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Šios_darbaknygės"/>
  <bookViews>
    <workbookView xWindow="0" yWindow="0" windowWidth="28800" windowHeight="10200" tabRatio="956"/>
  </bookViews>
  <sheets>
    <sheet name="Table 1A List of required stock" sheetId="10" r:id="rId1"/>
    <sheet name="Table1B Planning of sampling " sheetId="2" r:id="rId2"/>
    <sheet name="Table1C Sampling intensity " sheetId="3" r:id="rId3"/>
    <sheet name="Table1D Recreational fisheries" sheetId="17" r:id="rId4"/>
    <sheet name="Table1E Anadromous catadromous" sheetId="4" r:id="rId5"/>
    <sheet name="Table1F Incidental by catch" sheetId="26" r:id="rId6"/>
    <sheet name="Table1G List of research survey" sheetId="7" r:id="rId7"/>
    <sheet name="Table1H Research survey data " sheetId="8" r:id="rId8"/>
    <sheet name="Table2A Fishing activity variab" sheetId="19" r:id="rId9"/>
    <sheet name="Table3A Population segments " sheetId="20" r:id="rId10"/>
    <sheet name="Table3B Population segments " sheetId="21" r:id="rId11"/>
    <sheet name="Table 3C Pop segments process" sheetId="22" r:id="rId12"/>
    <sheet name="Table4A Sampling plan descr" sheetId="9" r:id="rId13"/>
    <sheet name="Table4B Sampling frame descript" sheetId="11" r:id="rId14"/>
    <sheet name="Table4C Data on the fisheries " sheetId="15" r:id="rId15"/>
    <sheet name="Table4D Landing locations" sheetId="16" r:id="rId16"/>
    <sheet name="Table5A Quality assurance fram " sheetId="12" r:id="rId17"/>
    <sheet name="Table5B Quality assurance frame" sheetId="23" r:id="rId18"/>
    <sheet name="Table6A_Data_availability" sheetId="24" r:id="rId19"/>
    <sheet name="Table7A_Planned Regional_coord" sheetId="25" r:id="rId20"/>
    <sheet name="Table7B_Follow up of Recommenda" sheetId="13" r:id="rId21"/>
    <sheet name="Table7C_Bi- and multilateral " sheetId="14" r:id="rId22"/>
  </sheets>
  <definedNames>
    <definedName name="_xlnm._FilterDatabase" localSheetId="0" hidden="1">'Table 1A List of required stock'!$A$4:$L$42</definedName>
    <definedName name="_xlnm._FilterDatabase" localSheetId="2" hidden="1">'Table1C Sampling intensity '!$A$4:$L$120</definedName>
    <definedName name="_xlnm._FilterDatabase" localSheetId="5" hidden="1">'Table1F Incidental by catch'!$A$5:$J$76</definedName>
    <definedName name="_xlnm._FilterDatabase" localSheetId="7" hidden="1">'Table1H Research survey data '!$A$1:$M$1</definedName>
    <definedName name="_xlnm._FilterDatabase" localSheetId="9" hidden="1">'Table3A Population segments '!$A$4:$WVC$367</definedName>
    <definedName name="Excel_BuiltIn_Print_Area_1_1" localSheetId="11">#REF!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7">#REF!</definedName>
    <definedName name="Excel_BuiltIn_Print_Area_1_1" localSheetId="18">#REF!</definedName>
    <definedName name="Excel_BuiltIn_Print_Area_1_1" localSheetId="19">#REF!</definedName>
    <definedName name="Excel_BuiltIn_Print_Area_1_1">#REF!</definedName>
    <definedName name="Excel_BuiltIn_Print_Area_1_1_1" localSheetId="11">#REF!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7">#REF!</definedName>
    <definedName name="Excel_BuiltIn_Print_Area_1_1_1" localSheetId="18">#REF!</definedName>
    <definedName name="Excel_BuiltIn_Print_Area_1_1_1" localSheetId="19">#REF!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 localSheetId="18">#REF!</definedName>
    <definedName name="Excel_BuiltIn_Print_Area_10_1" localSheetId="19">#REF!</definedName>
    <definedName name="Excel_BuiltIn_Print_Area_10_1">#REF!</definedName>
    <definedName name="Excel_BuiltIn_Print_Area_10_1_1" localSheetId="11">#REF!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7">#REF!</definedName>
    <definedName name="Excel_BuiltIn_Print_Area_10_1_1" localSheetId="18">#REF!</definedName>
    <definedName name="Excel_BuiltIn_Print_Area_10_1_1" localSheetId="19">#REF!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 localSheetId="18">#REF!</definedName>
    <definedName name="Excel_BuiltIn_Print_Area_11_1" localSheetId="19">#REF!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 localSheetId="18">#REF!</definedName>
    <definedName name="Excel_BuiltIn_Print_Area_12_1" localSheetId="19">#REF!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 localSheetId="18">#REF!</definedName>
    <definedName name="Excel_BuiltIn_Print_Area_12_1_1" localSheetId="19">#REF!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 localSheetId="18">#REF!</definedName>
    <definedName name="Excel_BuiltIn_Print_Area_14_1" localSheetId="19">#REF!</definedName>
    <definedName name="Excel_BuiltIn_Print_Area_14_1">#REF!</definedName>
    <definedName name="Excel_BuiltIn_Print_Area_15_1" localSheetId="11">#REF!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 localSheetId="18">#REF!</definedName>
    <definedName name="Excel_BuiltIn_Print_Area_15_1" localSheetId="19">#REF!</definedName>
    <definedName name="Excel_BuiltIn_Print_Area_15_1">#REF!</definedName>
    <definedName name="Excel_BuiltIn_Print_Area_24_1" localSheetId="11">#REF!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 localSheetId="18">#REF!</definedName>
    <definedName name="Excel_BuiltIn_Print_Area_24_1" localSheetId="19">#REF!</definedName>
    <definedName name="Excel_BuiltIn_Print_Area_24_1">#REF!</definedName>
    <definedName name="Excel_BuiltIn_Print_Area_4_1" localSheetId="11">#REF!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 localSheetId="18">#REF!</definedName>
    <definedName name="Excel_BuiltIn_Print_Area_4_1" localSheetId="19">#REF!</definedName>
    <definedName name="Excel_BuiltIn_Print_Area_4_1">#REF!</definedName>
    <definedName name="Excel_BuiltIn_Print_Area_5_1" localSheetId="11">#REF!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 localSheetId="18">#REF!</definedName>
    <definedName name="Excel_BuiltIn_Print_Area_5_1" localSheetId="19">#REF!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 localSheetId="18">#REF!</definedName>
    <definedName name="Excel_BuiltIn_Print_Area_7_1" localSheetId="19">#REF!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 localSheetId="18">#REF!</definedName>
    <definedName name="Excel_BuiltIn_Print_Area_8_1" localSheetId="19">#REF!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 localSheetId="18">#REF!</definedName>
    <definedName name="Excel_BuiltIn_Print_Area_9_1" localSheetId="19">#REF!</definedName>
    <definedName name="Excel_BuiltIn_Print_Area_9_1">#REF!</definedName>
    <definedName name="print" localSheetId="11">#REF!</definedName>
    <definedName name="print" localSheetId="9">#REF!</definedName>
    <definedName name="print" localSheetId="10">#REF!</definedName>
    <definedName name="print" localSheetId="17">#REF!</definedName>
    <definedName name="print" localSheetId="18">#REF!</definedName>
    <definedName name="print" localSheetId="19">#REF!</definedName>
    <definedName name="print">#REF!</definedName>
    <definedName name="_xlnm.Print_Area" localSheetId="9">'Table3A Population segments '!#REF!</definedName>
    <definedName name="_xlnm.Print_Area" localSheetId="10">'Table3B Population segments '!#REF!</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9" i="9" l="1"/>
  <c r="M8" i="9"/>
  <c r="M7" i="9"/>
  <c r="M6" i="9"/>
  <c r="M5" i="9"/>
  <c r="K14" i="15"/>
  <c r="J14" i="15"/>
  <c r="I14" i="15"/>
  <c r="M13" i="15"/>
  <c r="K13" i="15"/>
  <c r="J13" i="15"/>
  <c r="I13" i="15"/>
  <c r="M12" i="15"/>
  <c r="K12" i="15"/>
  <c r="J12" i="15"/>
  <c r="I12" i="15"/>
  <c r="M11" i="15"/>
  <c r="K11" i="15"/>
  <c r="J11" i="15"/>
  <c r="K10" i="15"/>
  <c r="J10" i="15"/>
  <c r="M9" i="15"/>
  <c r="H9" i="15"/>
  <c r="M8" i="15"/>
  <c r="L8" i="15"/>
  <c r="J8" i="15"/>
  <c r="H8" i="15"/>
  <c r="J7" i="15"/>
  <c r="I7" i="15"/>
  <c r="H7" i="15"/>
  <c r="J6" i="15"/>
  <c r="I6" i="15"/>
  <c r="H6" i="15"/>
  <c r="M5" i="15"/>
  <c r="L5" i="15"/>
  <c r="K5" i="15"/>
  <c r="J5" i="15"/>
  <c r="I5" i="15"/>
  <c r="M16" i="9"/>
  <c r="M13" i="9"/>
  <c r="M12" i="9"/>
  <c r="M11" i="9"/>
  <c r="M10" i="9"/>
</calcChain>
</file>

<file path=xl/sharedStrings.xml><?xml version="1.0" encoding="utf-8"?>
<sst xmlns="http://schemas.openxmlformats.org/spreadsheetml/2006/main" count="9984" uniqueCount="838">
  <si>
    <t>Table1A: List of required stocks</t>
  </si>
  <si>
    <t>WP</t>
  </si>
  <si>
    <t>2020-2021</t>
  </si>
  <si>
    <t>WP date of submission</t>
  </si>
  <si>
    <t>31/10/2019</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</si>
  <si>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</si>
  <si>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</si>
  <si>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</si>
  <si>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</si>
  <si>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</si>
  <si>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</si>
  <si>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</si>
  <si>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</si>
  <si>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</si>
  <si>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</si>
  <si>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</si>
  <si>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</si>
  <si>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LTU</t>
  </si>
  <si>
    <t>2016-2018</t>
  </si>
  <si>
    <t>Anguilla anguilla</t>
  </si>
  <si>
    <t>Baltic Sea (ICES areas III b-d)</t>
  </si>
  <si>
    <t>ICES</t>
  </si>
  <si>
    <t>22-32</t>
  </si>
  <si>
    <t>Y</t>
  </si>
  <si>
    <t>&lt;200</t>
  </si>
  <si>
    <t>None</t>
  </si>
  <si>
    <t>N</t>
  </si>
  <si>
    <t>Subject to Table 1E</t>
  </si>
  <si>
    <t>Clupea harengus</t>
  </si>
  <si>
    <t>22-24/25-29, 32/30/31/Gulf of Riga</t>
  </si>
  <si>
    <t>Subject to EU management plan</t>
  </si>
  <si>
    <t>Coregonus lavaretus</t>
  </si>
  <si>
    <t>IIId</t>
  </si>
  <si>
    <t>Gadus morhua</t>
  </si>
  <si>
    <t>22-24/25-32</t>
  </si>
  <si>
    <t>Perca fluviatilis</t>
  </si>
  <si>
    <t>National plan</t>
  </si>
  <si>
    <t>Platichthys flesus</t>
  </si>
  <si>
    <t>Psetta maxima</t>
  </si>
  <si>
    <t xml:space="preserve">National plan  </t>
  </si>
  <si>
    <t>Salmo salar</t>
  </si>
  <si>
    <t>22-31/32</t>
  </si>
  <si>
    <t>Salmo trutta</t>
  </si>
  <si>
    <t>Sander lucioperca</t>
  </si>
  <si>
    <t xml:space="preserve">National plan </t>
  </si>
  <si>
    <t>Sprattus sprattus</t>
  </si>
  <si>
    <t>Subject to management plan</t>
  </si>
  <si>
    <t>Eastern Arctic (ICES areas I and II)</t>
  </si>
  <si>
    <t>I, II</t>
  </si>
  <si>
    <t>Micromesistius poutassou</t>
  </si>
  <si>
    <t>I-II</t>
  </si>
  <si>
    <t>Pandalus borealis</t>
  </si>
  <si>
    <t>Pollachius virens</t>
  </si>
  <si>
    <t>Reinhardtius hippoglossoides</t>
  </si>
  <si>
    <t>Scomber scombrus</t>
  </si>
  <si>
    <t>II,</t>
  </si>
  <si>
    <t>Sebastes marinus</t>
  </si>
  <si>
    <t>Sebastes spp.</t>
  </si>
  <si>
    <t>Sebastes mentella</t>
  </si>
  <si>
    <t>Trachurus trachurus</t>
  </si>
  <si>
    <t>North Western waters (ICES areas Vb (only Union waters), VI and VII)</t>
  </si>
  <si>
    <t>X</t>
  </si>
  <si>
    <t>I-IX, XII, XIV</t>
  </si>
  <si>
    <t>Sardina pilchardus</t>
  </si>
  <si>
    <t>VIIIabd/VIIIc, IXa</t>
  </si>
  <si>
    <t>II, IIIa, IV, V, VI, VII, VIII, IX</t>
  </si>
  <si>
    <t>ICES sub-areas V, VI, XII, XIV &amp; NAFO SA 2 + (Div. 1F + 3K)</t>
  </si>
  <si>
    <t>Sparidae</t>
  </si>
  <si>
    <t>IIa, IVa, Vb, VIa, VIIa-c, e-k, VIIIabde/X</t>
  </si>
  <si>
    <t>Other regions</t>
  </si>
  <si>
    <t>CECAF</t>
  </si>
  <si>
    <t>34.1.1, 34.1.3, 34.3.1, 34.3.3-6</t>
  </si>
  <si>
    <t>Dentex spp.</t>
  </si>
  <si>
    <t>D. dentex</t>
  </si>
  <si>
    <t>Merluccius spp.</t>
  </si>
  <si>
    <t>M.spp and M. merlucius</t>
  </si>
  <si>
    <t>Pagellus acarne</t>
  </si>
  <si>
    <t>34.1.1</t>
  </si>
  <si>
    <t>34.1.1, 34.1.3</t>
  </si>
  <si>
    <t>Sardinella aurita</t>
  </si>
  <si>
    <t>Sardinella maderensis</t>
  </si>
  <si>
    <t>Scomber spp.</t>
  </si>
  <si>
    <t>S.colias VMA</t>
  </si>
  <si>
    <t xml:space="preserve"> </t>
  </si>
  <si>
    <t>SEAFO</t>
  </si>
  <si>
    <t>South-East Atlantic (FAO 47)</t>
  </si>
  <si>
    <t>Trachurus spp.</t>
  </si>
  <si>
    <t>T. trachurus fishing in 2016 only</t>
  </si>
  <si>
    <t>S. japonicus</t>
  </si>
  <si>
    <t>Trachurus murphyi</t>
  </si>
  <si>
    <t>SPRFMO</t>
  </si>
  <si>
    <t>SPRFMO Convention Area(FAO 87)</t>
  </si>
  <si>
    <t>Osmerus eperlanus</t>
  </si>
  <si>
    <t>NA</t>
  </si>
  <si>
    <t>Vimba vimba</t>
  </si>
  <si>
    <t>Table 1B: Planning of sampling for biological variables</t>
  </si>
  <si>
    <t>Frequency</t>
  </si>
  <si>
    <t>Length</t>
  </si>
  <si>
    <t>Age</t>
  </si>
  <si>
    <t>Weight</t>
  </si>
  <si>
    <t>Sex ratio</t>
  </si>
  <si>
    <t>Maturity</t>
  </si>
  <si>
    <t>A</t>
  </si>
  <si>
    <t>Q</t>
  </si>
  <si>
    <t>Scomber spp.</t>
  </si>
  <si>
    <t xml:space="preserve">Commercial </t>
  </si>
  <si>
    <t>Sexual maturity</t>
  </si>
  <si>
    <t>SPRFMO Convention Area</t>
  </si>
  <si>
    <t>PL, NL, DE</t>
  </si>
  <si>
    <t xml:space="preserve">34.1.1. , 34.1.3. , 34.3.1. , 34.3.3-6. </t>
  </si>
  <si>
    <t>LV, PL, NL, DE</t>
  </si>
  <si>
    <t>Merluccius spp.</t>
  </si>
  <si>
    <t>Commercial</t>
  </si>
  <si>
    <t xml:space="preserve">Weight </t>
  </si>
  <si>
    <t>coastal</t>
  </si>
  <si>
    <t>Including sampling in the Curonian lagoon. See text box 4A</t>
  </si>
  <si>
    <t>Surweys</t>
  </si>
  <si>
    <t>Survey of fishes in the Lithuanian coastal zone of the Baltic Sea</t>
  </si>
  <si>
    <t>The sampling intensity of surveys is given in the survey manuals of the corresponding ICES planning working group.</t>
  </si>
  <si>
    <t>Sampling in fresh water only, subject to Table 1E</t>
  </si>
  <si>
    <t>NP</t>
  </si>
  <si>
    <t>Planned minimum no of individuals to be measured at the regional level</t>
  </si>
  <si>
    <t>Planned minimum no of individuals to be measured at the national level</t>
  </si>
  <si>
    <t>Data sources</t>
  </si>
  <si>
    <t>Variables</t>
  </si>
  <si>
    <t>Sampling year</t>
  </si>
  <si>
    <t>MS partcipating in sampling</t>
  </si>
  <si>
    <t>Table 1C: Sampling intensity for biological variables</t>
  </si>
  <si>
    <t xml:space="preserve">Table 1E: Anadromous and catadromous species data collection in fresh water </t>
  </si>
  <si>
    <t>Sampling period</t>
  </si>
  <si>
    <t>Area</t>
  </si>
  <si>
    <t>Applicable (Y/N)</t>
  </si>
  <si>
    <t>Reasons for not sampling</t>
  </si>
  <si>
    <t>Water Body</t>
  </si>
  <si>
    <t>Life stage</t>
  </si>
  <si>
    <t>Fishery / Independent data collection</t>
  </si>
  <si>
    <t>Method</t>
  </si>
  <si>
    <t>Unit</t>
  </si>
  <si>
    <t>Planned nos</t>
  </si>
  <si>
    <t>Baltic</t>
  </si>
  <si>
    <t>glass</t>
  </si>
  <si>
    <t>yellow</t>
  </si>
  <si>
    <t>F</t>
  </si>
  <si>
    <t>river traps</t>
  </si>
  <si>
    <t>n. of traps x river</t>
  </si>
  <si>
    <t xml:space="preserve">Annual </t>
  </si>
  <si>
    <t>44 traps x rivers during 2018</t>
  </si>
  <si>
    <t xml:space="preserve">CURONIAN LAGOON
</t>
  </si>
  <si>
    <t>fykenets</t>
  </si>
  <si>
    <t>n of fykenets x months</t>
  </si>
  <si>
    <t>87 fykenets x month in average during 2015-2017</t>
  </si>
  <si>
    <t>silver</t>
  </si>
  <si>
    <t>CURONIAN LAGOON</t>
  </si>
  <si>
    <t>87 fykenets x month in average during 2016-2018</t>
  </si>
  <si>
    <t>NASCO</t>
  </si>
  <si>
    <t>RIVERS NERIS, MINIJA, DUBYSA Catchement</t>
  </si>
  <si>
    <t>parr</t>
  </si>
  <si>
    <t>I</t>
  </si>
  <si>
    <t>electrofishing</t>
  </si>
  <si>
    <t>n. sites</t>
  </si>
  <si>
    <t>RIVERS NERIS, MINIJA  Catchement</t>
  </si>
  <si>
    <t>smolt</t>
  </si>
  <si>
    <t>trap</t>
  </si>
  <si>
    <t>n. of traps</t>
  </si>
  <si>
    <t>adult</t>
  </si>
  <si>
    <t>fishermen x month</t>
  </si>
  <si>
    <t>2 units per 6 months</t>
  </si>
  <si>
    <t xml:space="preserve">RIVERS NERIS, MINIJA, JŪRA, DUBYSA, BARTUVA, ŠVENTOJI, ŠYŠA, VENTA Catchements </t>
  </si>
  <si>
    <t>RIVERS NERIS, MINIJA</t>
  </si>
  <si>
    <t xml:space="preserve">Table 1F: Incidental by-catch of birds, mammals, reptiles and fish </t>
  </si>
  <si>
    <t>Sampling period/year(s)</t>
  </si>
  <si>
    <t>Sub-area / Fishing ground</t>
  </si>
  <si>
    <t>Scheme</t>
  </si>
  <si>
    <t>Stratum ID code</t>
  </si>
  <si>
    <t>Group of vulnerable species</t>
  </si>
  <si>
    <t xml:space="preserve">Expected occurence of recordings </t>
  </si>
  <si>
    <t>Baltic Sea</t>
  </si>
  <si>
    <t>Baltic Sea / Curonian lagoon</t>
  </si>
  <si>
    <t>On shore, catches in the Baltic</t>
  </si>
  <si>
    <t>CR-L</t>
  </si>
  <si>
    <t>Bony fish</t>
  </si>
  <si>
    <t>The fishes listed in the Table 1D, especially smelt, vimba are subject of this sampling scheme</t>
  </si>
  <si>
    <t>Cartilaginous fishes</t>
  </si>
  <si>
    <t>Mammals</t>
  </si>
  <si>
    <t>Not applicable to the sampling scheme</t>
  </si>
  <si>
    <t>Birds</t>
  </si>
  <si>
    <t>Reptiles</t>
  </si>
  <si>
    <t>Molluscs</t>
  </si>
  <si>
    <t>Crustaceans</t>
  </si>
  <si>
    <t>Baltic Sea / SD 26</t>
  </si>
  <si>
    <t>BC-GNS-L</t>
  </si>
  <si>
    <t>Self sampling, catches in the Baltic</t>
  </si>
  <si>
    <t>BC-FIX-SS</t>
  </si>
  <si>
    <t>Baltic Sea / SD 25-32</t>
  </si>
  <si>
    <t>BS-GNS-L</t>
  </si>
  <si>
    <t>BS-TrawlPlus-L</t>
  </si>
  <si>
    <t>At sea, catches in the Baltic</t>
  </si>
  <si>
    <t>BS-GNS-S</t>
  </si>
  <si>
    <t>BS-TrawlPlus-S</t>
  </si>
  <si>
    <t>BS-O/PTM-S</t>
  </si>
  <si>
    <t>Eastern Arctic</t>
  </si>
  <si>
    <t>At sea, Shrimp catches, Eastern Arctic</t>
  </si>
  <si>
    <t>EA-PRAT-S</t>
  </si>
  <si>
    <t>North Western Waters</t>
  </si>
  <si>
    <t>Other regions (CEFAC)</t>
  </si>
  <si>
    <t>At sea, catches of pelagic fishes in CECAF area</t>
  </si>
  <si>
    <t>Other regions (SPRFMO)</t>
  </si>
  <si>
    <t>Table 1G: List of research surveys at sea</t>
  </si>
  <si>
    <t>Table 1H: Research survey data collection and dissemination</t>
  </si>
  <si>
    <t>Table 4A: Sampling plan description for biological data</t>
  </si>
  <si>
    <t>Table 4B: Sampling frame description for biological data</t>
  </si>
  <si>
    <t>Table 4D: Landing locations</t>
  </si>
  <si>
    <t>Table 5A: Quality assurance framework for biological data</t>
  </si>
  <si>
    <t>Table 7B: Follow-up of recommendations and agreements</t>
  </si>
  <si>
    <t>Name of survey</t>
  </si>
  <si>
    <t xml:space="preserve">Acronym </t>
  </si>
  <si>
    <t>Mandatory (Y/N)</t>
  </si>
  <si>
    <t>Threshold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</si>
  <si>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</si>
  <si>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</si>
  <si>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</si>
  <si>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</si>
  <si>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</si>
  <si>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</si>
  <si>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</si>
  <si>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</si>
  <si>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</si>
  <si>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</si>
  <si>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Baltic International Trawl Survey</t>
  </si>
  <si>
    <t>BITS Q1</t>
  </si>
  <si>
    <t>IIIb-d</t>
  </si>
  <si>
    <t>Feb-March</t>
  </si>
  <si>
    <t>Annual</t>
  </si>
  <si>
    <t>Fish Hauls</t>
  </si>
  <si>
    <t>Fig 1</t>
  </si>
  <si>
    <t>ICES WGBIFS</t>
  </si>
  <si>
    <t>DATRAS</t>
  </si>
  <si>
    <t>BITS Q4</t>
  </si>
  <si>
    <t>Nov-Dec</t>
  </si>
  <si>
    <t>Fig 2</t>
  </si>
  <si>
    <t xml:space="preserve">Sprat Acoustic Survey </t>
  </si>
  <si>
    <t>SPRAS</t>
  </si>
  <si>
    <t>May</t>
  </si>
  <si>
    <t>Echo Nm</t>
  </si>
  <si>
    <t>Fig 3</t>
  </si>
  <si>
    <t xml:space="preserve">Baltic International Acoustic Survey (Autumn) </t>
  </si>
  <si>
    <t>BIAS</t>
  </si>
  <si>
    <t>Sept-Oct</t>
  </si>
  <si>
    <t>Fig 4</t>
  </si>
  <si>
    <t>CFS</t>
  </si>
  <si>
    <t>SD 26</t>
  </si>
  <si>
    <t>Feb-Nov</t>
  </si>
  <si>
    <t>Fig 5</t>
  </si>
  <si>
    <t>Type of data collected</t>
  </si>
  <si>
    <t>Core/ Additional variable</t>
  </si>
  <si>
    <t>Used as basis for advice (Y/N)</t>
  </si>
  <si>
    <t>Biological data for cod and other demersal species in IIIb-d</t>
  </si>
  <si>
    <t>C</t>
  </si>
  <si>
    <t>Litter items in the trawl</t>
  </si>
  <si>
    <t xml:space="preserve"> CTD by Haul</t>
  </si>
  <si>
    <t>Biological data for sprat and herring in IIIb-d</t>
  </si>
  <si>
    <t>Biological data for herring and sprat in IIIb-d</t>
  </si>
  <si>
    <t>Biological data for species selected in the Table 1B</t>
  </si>
  <si>
    <t>Biological data for juveniles</t>
  </si>
  <si>
    <t>Data on PETS</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</si>
  <si>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</si>
  <si>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</si>
  <si>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</si>
  <si>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</si>
  <si>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</si>
  <si>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</si>
  <si>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</si>
  <si>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Fishermen  x  Month</t>
  </si>
  <si>
    <t>Landings</t>
  </si>
  <si>
    <t>annually, Jan- May, Sep-Dec</t>
  </si>
  <si>
    <t>2015-2017</t>
  </si>
  <si>
    <t>Coastal gillnetters  x  Month</t>
  </si>
  <si>
    <t>quarterly</t>
  </si>
  <si>
    <t>Pound nets x  month</t>
  </si>
  <si>
    <t>Landings, discards</t>
  </si>
  <si>
    <t>quarterly, Feb - June</t>
  </si>
  <si>
    <t>Landings, BMS</t>
  </si>
  <si>
    <t>monthly, Jan-Jun, Sep - Dec</t>
  </si>
  <si>
    <t>Vessel x trip</t>
  </si>
  <si>
    <t>Landings, BMS, discards</t>
  </si>
  <si>
    <t>annually</t>
  </si>
  <si>
    <t>Limited possibilities to embark observer, may be replaced by self-sampling</t>
  </si>
  <si>
    <t>Demersal and pelagic</t>
  </si>
  <si>
    <t>According to Regulation (EC) No 2019/1241 monitoring of pelagic trawlers in the  Baltic obligatory only in June - September  when fishing activities of that segment is the lowest in the year (less than 10% of yearly effort). It could be a reason not accept observer on board in the period of high fishing activity.</t>
  </si>
  <si>
    <t>Shrimp</t>
  </si>
  <si>
    <t>1 trip per vessel per fishing season</t>
  </si>
  <si>
    <t>Redfish</t>
  </si>
  <si>
    <t>Subject to  multilateral agreement between LTU, DEU, LVA, NLD, POL.</t>
  </si>
  <si>
    <t>At sea, catches of pelagic fishes in SPRFMO area</t>
  </si>
  <si>
    <t>2017-2018</t>
  </si>
  <si>
    <t>Subject to  multilateral agreement between LTU, DEU, NLD, POL.</t>
  </si>
  <si>
    <t>Stratum ID number</t>
  </si>
  <si>
    <t>Stratum</t>
  </si>
  <si>
    <t xml:space="preserve">Sampling frame description </t>
  </si>
  <si>
    <t xml:space="preserve">Method of PSU selection </t>
  </si>
  <si>
    <t>Landings from the vessels fishing in the Curonian lagoon</t>
  </si>
  <si>
    <t>List of commercial fishermen operating in the Curonian lagoon, taking at least 1% each, and totally not less than 90%</t>
  </si>
  <si>
    <t>Random selection</t>
  </si>
  <si>
    <t>Effort and catch data  are handled by Environment Protection Agency</t>
  </si>
  <si>
    <t>Landings  from the  vessels up to 8 meters operating with gillnets</t>
  </si>
  <si>
    <t>See description in the text box 4A</t>
  </si>
  <si>
    <t>Landings in Klaipeda port from the vessels  8 and more meters operating with gillnets</t>
  </si>
  <si>
    <t>List of the vessels operating with gillnets in the Baltic</t>
  </si>
  <si>
    <t>Random - opportunistic: one landing day each second week of the month, one vessel per landing day</t>
  </si>
  <si>
    <t>Landings in Klaipeda port from the vessels fishing with mixed trawls</t>
  </si>
  <si>
    <t>List of the vessels operating with trawls in the Baltic</t>
  </si>
  <si>
    <t xml:space="preserve">The same vessels are fishing either demersal either small pelagic fishes during the same year </t>
  </si>
  <si>
    <t>Catches of the vessels  8 and more meters operating with gillnets</t>
  </si>
  <si>
    <t>Observer on board, however due to limited possibility to deploy an observer replacements by self sampling are possible</t>
  </si>
  <si>
    <t xml:space="preserve"> The same vessel is targeting demersal and pelagic fishes during the year. Replacements are quite possible depending on final decision of the master on the fishing gear (OTB or OTM) will be used during the trip</t>
  </si>
  <si>
    <t>Catches of the vessels  operating with pelagic trawls</t>
  </si>
  <si>
    <t>List of the vessels fishing targeting only small pelagic fishes</t>
  </si>
  <si>
    <t>Observer or self sampling. See comments in the Table 4A</t>
  </si>
  <si>
    <t>Vessels targeting shrimps in East Arctic, Norwegian sea and Barents sea</t>
  </si>
  <si>
    <t>Two vessels in this group</t>
  </si>
  <si>
    <t>One trip per vessel per fishing season selected</t>
  </si>
  <si>
    <t xml:space="preserve">Observer on board  </t>
  </si>
  <si>
    <t>One vessel in this category</t>
  </si>
  <si>
    <t xml:space="preserve"> Observer or self sampling</t>
  </si>
  <si>
    <t>Vessels targeting pelagic fishes  in CECAF area</t>
  </si>
  <si>
    <t>List of  active vessels in this group</t>
  </si>
  <si>
    <t>Vessels targeting pelagic fishes  in SPRFMO area</t>
  </si>
  <si>
    <t>One vessel in this group</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</si>
  <si>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</si>
  <si>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</si>
  <si>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</si>
  <si>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</si>
  <si>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</si>
  <si>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</si>
  <si>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</si>
  <si>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</si>
  <si>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</si>
  <si>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</si>
  <si>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</si>
  <si>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</si>
  <si>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</si>
  <si>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</si>
  <si>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</si>
  <si>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</si>
  <si>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</si>
  <si>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Eel x river traps</t>
  </si>
  <si>
    <t>List of fishermen operating with eel-pots in the rivers.</t>
  </si>
  <si>
    <t>http://point.ku.lt/sites/jtapc/VIZA</t>
  </si>
  <si>
    <t>Ministry of Environment</t>
  </si>
  <si>
    <t>ICES WGEEL</t>
  </si>
  <si>
    <t>List of fishermen operating with eel-pots in the Curonian lagoon.</t>
  </si>
  <si>
    <t>Salmon x electrofishing</t>
  </si>
  <si>
    <t>ICES WGBAST</t>
  </si>
  <si>
    <t>Salmon x trap</t>
  </si>
  <si>
    <t>Salmon x passive gears Curonian lagoon</t>
  </si>
  <si>
    <t>Sea trout x electrofishing</t>
  </si>
  <si>
    <t>Sea trout x trap</t>
  </si>
  <si>
    <t>Sea trout x passive gears Curonian lagoon</t>
  </si>
  <si>
    <t>FDIS</t>
  </si>
  <si>
    <t>RDB-FishFrame</t>
  </si>
  <si>
    <t>Ministry of agriculture http://zum.lrv.lt/lt/veiklos-sritys/zuvininkyste/duomenu-rinkimo-programa/kiti-dokumentai</t>
  </si>
  <si>
    <t>Source</t>
  </si>
  <si>
    <t xml:space="preserve">Section </t>
  </si>
  <si>
    <t>Topic</t>
  </si>
  <si>
    <t>Recommendation number</t>
  </si>
  <si>
    <t>Recommendation/ Agreement</t>
  </si>
  <si>
    <t>Follow-up action</t>
  </si>
  <si>
    <t>All</t>
  </si>
  <si>
    <t>STEFC</t>
  </si>
  <si>
    <t>STEFC EWG 19 -09 Report</t>
  </si>
  <si>
    <t>1C</t>
  </si>
  <si>
    <t xml:space="preserve">General planing </t>
  </si>
  <si>
    <t>Lithuania should pay more attention to process of planning sampling of biological variables of fish stock in order to make it realistic and to avoid inclusion in the WP the variables for stock for which data collection is very difficult or no t possible</t>
  </si>
  <si>
    <t>applied</t>
  </si>
  <si>
    <t>5A</t>
  </si>
  <si>
    <t>MS  should  make 
an  effort  to  document  Quality  Assurance  regarding  biological  data  capture  and  processing  and 
made them publicly available</t>
  </si>
  <si>
    <t>the system of Data Quality Assurance is on development</t>
  </si>
  <si>
    <t>15th LM 2018 - Report</t>
  </si>
  <si>
    <t>1G,H</t>
  </si>
  <si>
    <t xml:space="preserve"> Sampling of maturity data based on end user needs</t>
  </si>
  <si>
    <t>2018-A9</t>
  </si>
  <si>
    <t>RCG Baltic agreed that data on maturity sampled on surveys conducted in quarter 3 and 4 are not used in stock assessment due to wrong timing. According to the overview in Table 1 in annex, stocks that are currently sampled but not used are highlighted</t>
  </si>
  <si>
    <t>RCG BALTIC 2019 Report</t>
  </si>
  <si>
    <t>1B, 1C</t>
  </si>
  <si>
    <t>To terminate the age readings for dab, flounder, brill and turbot from the commercial fishery in the Baltic sea (SD 22-32</t>
  </si>
  <si>
    <t>2019-D1</t>
  </si>
  <si>
    <t>NCs to decide on: To terminate the age readings for dab, flounder, brill and turbot from the commercial fishery in the Baltic sea (SD 22-32)Presently age readings from the commercial fishery is not used in the stock</t>
  </si>
  <si>
    <t xml:space="preserve">Moving towards Regional Sampling Plan on fisheries for small pelagic in the Baltic </t>
  </si>
  <si>
    <t>2019-D5</t>
  </si>
  <si>
    <t xml:space="preserve">General decision: NC to decide on if the Baltic region should continue and develop a regional sampling plan for the small pelagic fisheries, agree to continue the work in this ISSG. </t>
  </si>
  <si>
    <t>1E</t>
  </si>
  <si>
    <t>Index rivers and potential cost sharing</t>
  </si>
  <si>
    <t>2019-D7</t>
  </si>
  <si>
    <t>NCs to agree that MSs should start to define their Index river selection procedures</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</si>
  <si>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</si>
  <si>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</si>
  <si>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</si>
  <si>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</si>
  <si>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</si>
  <si>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</si>
  <si>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</si>
  <si>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</si>
  <si>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</si>
  <si>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LTU - DEU - LVA - NLD - POL</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</si>
  <si>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</si>
  <si>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 CECAF agreement was extended until December 31, 2020.</t>
  </si>
  <si>
    <t>DEU - Christoph Stransky (christoph.stransky@thuenen.de)</t>
  </si>
  <si>
    <t>NLD - Sieto Verver (sieto.verver@wur.nl)</t>
  </si>
  <si>
    <t>POL - Irek Wojcik (iwojcik@mir.gdynia.pl)</t>
  </si>
  <si>
    <t>DEU - LTU  - NLD - POL</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</si>
  <si>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</si>
  <si>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</si>
  <si>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</si>
  <si>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 SPRFMO agreement was extended until December 31, 2020.</t>
  </si>
  <si>
    <t>DTU-LTU</t>
  </si>
  <si>
    <t>Bilatral Agreement between Danish Technical University National institute og Aquatic Resourses (Denmark) and Fisheries Service under the Ministry of Agriculture of Republic of Lithuania (Lithuania) for the collection of length and age samples in accordance with Commission Regulation (EC) No 665/2008, laying down detailed rules for the application of the Council Regulation (EC) No 199/2008, and Commission Decision No 2010/93/EU</t>
  </si>
  <si>
    <t>While sprat in the Baltic is manage as one single stock and that stock is well covered concerning biological samples, vessels fishing under the Lithuania register, which land for first sale into Denmark, will be samples as part of the Lithuania National Programme.</t>
  </si>
  <si>
    <t>The sampling will be for length and age of discards and landings, sampling will be carried out in accordance with Lithuania National sampling Programme.</t>
  </si>
  <si>
    <t>This agreement has been established between Parties due to landings of sprat by Lithuania flagged vessels take place in Denmark in amount that it has to be dealt with in a form of bilateral agreement.</t>
  </si>
  <si>
    <t xml:space="preserve">This agreement commences resrospectively on January 1, 2016 and ends on December 31, 2020. </t>
  </si>
  <si>
    <t>At sea, redfish catches, Eastern  Arctic</t>
  </si>
  <si>
    <t>EA-REB-S</t>
  </si>
  <si>
    <t>At sea, catches of pelagic fishes in NWW area</t>
  </si>
  <si>
    <t xml:space="preserve">Redfish </t>
  </si>
  <si>
    <t>Vessel targeting redfish  in Northern Western waters</t>
  </si>
  <si>
    <t>Vessel targeting redfish  in Eastern Arctic</t>
  </si>
  <si>
    <t>NWW-PEL-S</t>
  </si>
  <si>
    <t>CECAF-PEL-S</t>
  </si>
  <si>
    <t>SPRFMO-PEL-S</t>
  </si>
  <si>
    <t>EA-PRA-S</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</si>
  <si>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</si>
  <si>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</si>
  <si>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</si>
  <si>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</si>
  <si>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</si>
  <si>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</si>
  <si>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</si>
  <si>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</si>
  <si>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</si>
  <si>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Curonian lagoon</t>
  </si>
  <si>
    <t>Curonian lagoon passive gears</t>
  </si>
  <si>
    <t xml:space="preserve"> Anadromous and other finfishes</t>
  </si>
  <si>
    <t>Source: Environment Protect Agency. Reporting by companies not by vessels</t>
  </si>
  <si>
    <t>Subdivission 26 Lithuanian territiorial sea</t>
  </si>
  <si>
    <t>Coastal gill-netters</t>
  </si>
  <si>
    <t>Fishing effort and catches are reported monthly, number of fishing trips accepted as number of fishing days</t>
  </si>
  <si>
    <t>Costal pound-netters</t>
  </si>
  <si>
    <t>Small pelagic and other finfishes</t>
  </si>
  <si>
    <t xml:space="preserve">ICES Subdivisions 25-32 </t>
  </si>
  <si>
    <t>Demersal gill-netters</t>
  </si>
  <si>
    <t xml:space="preserve">Demersal species </t>
  </si>
  <si>
    <t>TrawlPlus</t>
  </si>
  <si>
    <t xml:space="preserve">Small pelagic and demersal species </t>
  </si>
  <si>
    <t>Demersal species mainly in national ports; small pelagic - in foreign ports</t>
  </si>
  <si>
    <t>Pelagic trawlers</t>
  </si>
  <si>
    <t xml:space="preserve">Small pelagic species </t>
  </si>
  <si>
    <t>Shrimp trawlers</t>
  </si>
  <si>
    <t>Demersal species (shrimps)</t>
  </si>
  <si>
    <t>Redfishes</t>
  </si>
  <si>
    <t xml:space="preserve">Mixed Pelagic </t>
  </si>
  <si>
    <t>Jack Mackerel</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</si>
  <si>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</si>
  <si>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</si>
  <si>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</si>
  <si>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</si>
  <si>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</si>
  <si>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</si>
  <si>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Subdivisions 22-32</t>
  </si>
  <si>
    <t>major port</t>
  </si>
  <si>
    <t>ICES Subdivision 26</t>
  </si>
  <si>
    <t>minor ports and beach landing places</t>
  </si>
  <si>
    <t>Landing locations for the vessels under 12 metres in overall length fishing in the Baltic Sea, established by national legislation. Number of landings accepted as number of fishing days  indicated in monthly reports</t>
  </si>
  <si>
    <t xml:space="preserve">ICES Subdivision 26 Curonian lagoon </t>
  </si>
  <si>
    <t>minor ports and  landing places</t>
  </si>
  <si>
    <t>Landing locations for the vessels fishing in the Curonian lagoon, established by national legislation. Number of landings accepted as number of fishing days indicated in monthly reports.</t>
  </si>
  <si>
    <t>Significant quantities of species selected in EU-MAP Table 1D is actively  fished</t>
  </si>
  <si>
    <t>During third quarter only one PSU (10 per year)</t>
  </si>
  <si>
    <t>Vessel landing in LT x day</t>
  </si>
  <si>
    <t>Catches of the vessels up to 8 meters, operating with trap nets</t>
  </si>
  <si>
    <t>List of vessels up to 8 meters operating with gillnets, taking at least 1% each, and totally not less than 90% from landings form GNS</t>
  </si>
  <si>
    <t>List of vessels up to 8 meters operating with pound nets or pots, taking at least 1% each, and totally not less than 90% of landings from FIX</t>
  </si>
  <si>
    <t>Landings only in 2017</t>
  </si>
  <si>
    <t>Landings only in 2016</t>
  </si>
  <si>
    <t>No data in EUROSTAT</t>
  </si>
  <si>
    <t>as in survey manual</t>
  </si>
  <si>
    <t>Lithuanian vessels fishing only COD-25-32. No direct fishing for this stock in 2020, only by-catch.</t>
  </si>
  <si>
    <t xml:space="preserve">Stock important for achieving objectives set in Reg 1380/2013 Art 2.  </t>
  </si>
  <si>
    <t xml:space="preserve"> 10 ind/cm/year</t>
  </si>
  <si>
    <t>WGWIDE request, however only occasional fishing, so number of samples can't be planned. Observers will be instructed to sample if fishing will occur</t>
  </si>
  <si>
    <t xml:space="preserve"> Sampling plan is subject of multi-lateral agreement for CECAF area. Contract is valid for 2020, but is going to be prolonged during RCG LDF meeting in the 2020</t>
  </si>
  <si>
    <t xml:space="preserve"> Sampling plan is subject of multi-lateral agreement for SPRFMO area. Contract is valid for 2020, but is going to be prolonged during RCG LDF meeting in the 2020</t>
  </si>
  <si>
    <t xml:space="preserve">Onboard sampling by observer or self sampling. All live organisms caught during observer trip will be recorded. In a case of self sampling all live organisms delivered to the observers will be recorded </t>
  </si>
  <si>
    <t>Catches of the vessels fishing with mixed trawls</t>
  </si>
  <si>
    <t>The quay in Klaipeda port allocated for the EU fishing vessels</t>
  </si>
  <si>
    <t>Eel x Curonian lagoon fyke-nets</t>
  </si>
  <si>
    <t>Sampling performing  in a framework of multilateral agreement (see table 7C)</t>
  </si>
  <si>
    <t>No landings in LTU ports</t>
  </si>
  <si>
    <t>Effluents of 2 lakes</t>
  </si>
  <si>
    <t xml:space="preserve"> Effluents of 2 lakes
</t>
  </si>
  <si>
    <t>Table 1D: Recreational fisheries</t>
  </si>
  <si>
    <t>Area/EMU</t>
  </si>
  <si>
    <t>Applicable (Species present in the MS?)</t>
  </si>
  <si>
    <t>Annual estimate of catch? (Y/N)</t>
  </si>
  <si>
    <t>Annual percentage of released catch? (Y/N)</t>
  </si>
  <si>
    <t>Collection of catch composition data? (Y/N)</t>
  </si>
  <si>
    <t>Type of Survey</t>
  </si>
  <si>
    <t>Onsite surveys, online surveys, anglers' diaries</t>
  </si>
  <si>
    <t>Onsite surveys</t>
  </si>
  <si>
    <t xml:space="preserve">Salmo salar </t>
  </si>
  <si>
    <t xml:space="preserve">Table 2A: Fishing activity variables data collection strategy </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</si>
  <si>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</si>
  <si>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</si>
  <si>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</si>
  <si>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</si>
  <si>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</si>
  <si>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</si>
  <si>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</si>
  <si>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</si>
  <si>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</si>
  <si>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</si>
  <si>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</si>
  <si>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Baltic Sea; North Sea; Eastern Arctic; NAFO; Extended NorthWestern waters (Ices areas V, VI and VII) and Southern Western waters</t>
  </si>
  <si>
    <t xml:space="preserve">Capacity </t>
  </si>
  <si>
    <t>Vessels using Polyvalent ‘passive’ gears only</t>
  </si>
  <si>
    <t xml:space="preserve">0-&lt; 10 m </t>
  </si>
  <si>
    <t>All metiers</t>
  </si>
  <si>
    <t>Fleet register, Logbooks</t>
  </si>
  <si>
    <t>100%</t>
  </si>
  <si>
    <t xml:space="preserve">Census </t>
  </si>
  <si>
    <t>Data collection scheme aplies to comlementary data as definited in Annex is indefinable</t>
  </si>
  <si>
    <t>Fixed netters</t>
  </si>
  <si>
    <t>10-&lt; 12 m</t>
  </si>
  <si>
    <t>none</t>
  </si>
  <si>
    <t>0%</t>
  </si>
  <si>
    <t>Vessels using Polyvalent ‘active’ gears only</t>
  </si>
  <si>
    <t>18-&lt; 24 m</t>
  </si>
  <si>
    <t>24-&lt; 40 m</t>
  </si>
  <si>
    <t>Capacity</t>
  </si>
  <si>
    <t xml:space="preserve">Pelagic trawlers </t>
  </si>
  <si>
    <t xml:space="preserve">40 m or larger </t>
  </si>
  <si>
    <t>Inactive vessels</t>
  </si>
  <si>
    <t>all</t>
  </si>
  <si>
    <t xml:space="preserve">Fleet register, Logbooks </t>
  </si>
  <si>
    <t>Effort</t>
  </si>
  <si>
    <t>Logbooks, Sales notes</t>
  </si>
  <si>
    <t>Logbooks, Sales notes, VMS data</t>
  </si>
  <si>
    <t>40 m or larger</t>
  </si>
  <si>
    <t>North Sea (ICES areas IIIa and IV), Eastern Arctic (ICES areas I and II)</t>
  </si>
  <si>
    <t>Demersal trawlers and/or demersal seiners</t>
  </si>
  <si>
    <t>Fleet Register, Fishing logbook</t>
  </si>
  <si>
    <t>Fleet Register, Fishing logbook, VMS data</t>
  </si>
  <si>
    <t>Fishing Logbook, Sales notes</t>
  </si>
  <si>
    <t>North-Western waters (ICES areas Vb (only Union waters), VI and VII)</t>
  </si>
  <si>
    <t>Table 3A: Population segments for collection of economic and social data for fisheries</t>
  </si>
  <si>
    <t>Type of variables (E/S)</t>
  </si>
  <si>
    <t>Variable</t>
  </si>
  <si>
    <t>Data Source</t>
  </si>
  <si>
    <t xml:space="preserve">Type of data collection scheme </t>
  </si>
  <si>
    <t xml:space="preserve">Planned sample rate % </t>
  </si>
  <si>
    <t>E</t>
  </si>
  <si>
    <t>Average price per species</t>
  </si>
  <si>
    <t>A - Census</t>
  </si>
  <si>
    <t>annual</t>
  </si>
  <si>
    <t>Drift and/or fixed netters</t>
  </si>
  <si>
    <t>Consumption of fixed capital</t>
  </si>
  <si>
    <t>PIM method</t>
  </si>
  <si>
    <t>D — Indirect survey</t>
  </si>
  <si>
    <t>12-&lt; 18 m</t>
  </si>
  <si>
    <t>Days at sea</t>
  </si>
  <si>
    <t>Logbooks</t>
  </si>
  <si>
    <t>S</t>
  </si>
  <si>
    <t>Employment by age</t>
  </si>
  <si>
    <t>LAFPMIS (DR-1) questionnaires</t>
  </si>
  <si>
    <t>Employment by education level</t>
  </si>
  <si>
    <t>LAFPMIS</t>
  </si>
  <si>
    <t>every 3 years starting from 2018</t>
  </si>
  <si>
    <t>Employment by employment status</t>
  </si>
  <si>
    <t>Employment by gender</t>
  </si>
  <si>
    <t>Employment by nationality</t>
  </si>
  <si>
    <t>Energy consumption</t>
  </si>
  <si>
    <t>Energy costs</t>
  </si>
  <si>
    <t>Engaged crew</t>
  </si>
  <si>
    <t>FTE by gender</t>
  </si>
  <si>
    <t>FTE National</t>
  </si>
  <si>
    <t>Gross value of landings</t>
  </si>
  <si>
    <t>Income from leasing out quota or other fishing rights</t>
  </si>
  <si>
    <t>Investments in tangible assets, net</t>
  </si>
  <si>
    <t>Lease/rental payments for quota or other fishing rights</t>
  </si>
  <si>
    <t>Long/short Debt</t>
  </si>
  <si>
    <t>Mean age of vessels</t>
  </si>
  <si>
    <t>Fleet register</t>
  </si>
  <si>
    <t>Mean LOA of vessels</t>
  </si>
  <si>
    <t>Non-variable costs</t>
  </si>
  <si>
    <t>Number of fishing enterprises/units</t>
  </si>
  <si>
    <t>Number of vessels</t>
  </si>
  <si>
    <t>Operating subsidies</t>
  </si>
  <si>
    <t>Other income</t>
  </si>
  <si>
    <t>Personnel costs</t>
  </si>
  <si>
    <t>Repair and maintenance costs</t>
  </si>
  <si>
    <t>Subsidies on investments</t>
  </si>
  <si>
    <t>Total assets</t>
  </si>
  <si>
    <t>Total hours worked per year</t>
  </si>
  <si>
    <t>Total vessel's power</t>
  </si>
  <si>
    <t>Total vessel's tonnage</t>
  </si>
  <si>
    <t>Unpaid labour</t>
  </si>
  <si>
    <t>Unpaid labour by gender</t>
  </si>
  <si>
    <t>Value of landings per species</t>
  </si>
  <si>
    <t>Value of physical capital</t>
  </si>
  <si>
    <t>Value of quota and other fishing rights</t>
  </si>
  <si>
    <t>Value of unpaid labour</t>
  </si>
  <si>
    <t>Variable costs</t>
  </si>
  <si>
    <r>
      <t>Logbooks</t>
    </r>
    <r>
      <rPr>
        <sz val="10"/>
        <color theme="1"/>
        <rFont val="Arial"/>
        <family val="2"/>
        <charset val="186"/>
      </rPr>
      <t>, Sales notes</t>
    </r>
  </si>
  <si>
    <r>
      <t>LAFPMIS (DR-1)</t>
    </r>
    <r>
      <rPr>
        <sz val="10"/>
        <color theme="1"/>
        <rFont val="Arial"/>
        <family val="2"/>
        <charset val="186"/>
      </rPr>
      <t xml:space="preserve"> and FDIS</t>
    </r>
  </si>
  <si>
    <t>Table 3B: Population segments for collection of economic and social data for aquaculture</t>
  </si>
  <si>
    <t>Techniques</t>
  </si>
  <si>
    <t>Species group</t>
  </si>
  <si>
    <t>Data source</t>
  </si>
  <si>
    <t>Data collection for aquaculture is not foreseen for  as all sector as it consists of fresh water aquaculture activities only</t>
  </si>
  <si>
    <t>Table 3C: Population segments for collection of economic and social data for the processing industry</t>
  </si>
  <si>
    <t>Segment</t>
  </si>
  <si>
    <t xml:space="preserve">Variables </t>
  </si>
  <si>
    <t>Planned sample rate %</t>
  </si>
  <si>
    <t>Companies &lt;= 10</t>
  </si>
  <si>
    <t>Turnover</t>
  </si>
  <si>
    <t>LAFPMIS (ŽF-1) questionnaires</t>
  </si>
  <si>
    <t>Yearly</t>
  </si>
  <si>
    <t>Personel costs</t>
  </si>
  <si>
    <t>LAFPMIS (ŽP-1) questionnaires, calculation</t>
  </si>
  <si>
    <t>D - Indirect survey</t>
  </si>
  <si>
    <t>Payment for external agency workers</t>
  </si>
  <si>
    <t>Purchase of fish and other raw material for production</t>
  </si>
  <si>
    <t>Other operational costs</t>
  </si>
  <si>
    <t>Total value of assets</t>
  </si>
  <si>
    <t>Financial income</t>
  </si>
  <si>
    <t>Financial expenditures</t>
  </si>
  <si>
    <t>Net Investments</t>
  </si>
  <si>
    <t>Debt</t>
  </si>
  <si>
    <t>Number of persons employed</t>
  </si>
  <si>
    <t>FTE national</t>
  </si>
  <si>
    <t>Number of hours worked by employees and unpaid workers</t>
  </si>
  <si>
    <t>Semiannual</t>
  </si>
  <si>
    <t>Number of enterprises</t>
  </si>
  <si>
    <t>The State Food and Veterinary Service (SFVS)</t>
  </si>
  <si>
    <t>Companies 11-49</t>
  </si>
  <si>
    <t>Companies 50-250</t>
  </si>
  <si>
    <t xml:space="preserve">Companies &gt; 250 </t>
  </si>
  <si>
    <t>Table 5B: Quality assurance framework for socio-economic data</t>
  </si>
  <si>
    <t>Institutional environment</t>
  </si>
  <si>
    <t>Statistical processes</t>
  </si>
  <si>
    <t>P3 Impartiality and objectiveness</t>
  </si>
  <si>
    <t>P4 Confidentiality</t>
  </si>
  <si>
    <t>P5 Sound methodology</t>
  </si>
  <si>
    <t>P6 Appropriate statistical procedures</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</si>
  <si>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</si>
  <si>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</si>
  <si>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</si>
  <si>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</si>
  <si>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</si>
  <si>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</si>
  <si>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</si>
  <si>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</si>
  <si>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</si>
  <si>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</si>
  <si>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</si>
  <si>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</si>
  <si>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</si>
  <si>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</si>
  <si>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All regions</t>
  </si>
  <si>
    <t>LAFPMIS (DR-1, ŽF-1 and ŽP-1) questionnaires</t>
  </si>
  <si>
    <t>ICES,NAFO,CECAF,SPRFMO</t>
  </si>
  <si>
    <t>Table 6A: Data availability</t>
  </si>
  <si>
    <t>Data set</t>
  </si>
  <si>
    <t>Section</t>
  </si>
  <si>
    <t>Variable group</t>
  </si>
  <si>
    <t>Year(s) of WP implementation</t>
  </si>
  <si>
    <t xml:space="preserve">Reference year </t>
  </si>
  <si>
    <t>Final data available after</t>
  </si>
  <si>
    <t>Fish biological variables</t>
  </si>
  <si>
    <t>1B</t>
  </si>
  <si>
    <t>Some data will be ready prior data calls,  application time of that may vary</t>
  </si>
  <si>
    <t>Recreational fishery</t>
  </si>
  <si>
    <t>1D</t>
  </si>
  <si>
    <t>Research surveys</t>
  </si>
  <si>
    <t>1G, 1H</t>
  </si>
  <si>
    <t>Biological sampling at sea</t>
  </si>
  <si>
    <t>1F, 4A, 4B</t>
  </si>
  <si>
    <t>discards, bycatch</t>
  </si>
  <si>
    <t>Anadromous And Catadromous species data variables</t>
  </si>
  <si>
    <t>Fishing Activity Variable</t>
  </si>
  <si>
    <t>2A</t>
  </si>
  <si>
    <t>Fleet economic</t>
  </si>
  <si>
    <t>3A</t>
  </si>
  <si>
    <t>2019-2020</t>
  </si>
  <si>
    <t>2020-2021, October 1</t>
  </si>
  <si>
    <t>All variables except social data, which are collected each three years by pilot study.</t>
  </si>
  <si>
    <t>Aquaculture economic</t>
  </si>
  <si>
    <t>-</t>
  </si>
  <si>
    <t>Only freshwater aquaculture. Data collection is not foreseen</t>
  </si>
  <si>
    <t>Fish processing economic</t>
  </si>
  <si>
    <t>3C</t>
  </si>
  <si>
    <t>2020-2021, March 20</t>
  </si>
  <si>
    <t>LTU - Jolanta Cesiuliene (Jolanta.Cesiuliene@zum.lt)</t>
  </si>
  <si>
    <t xml:space="preserve">DEU, LVA, LTU, NLD, POL to cooperate in the biological data collection on pelagic fisheries in CECAF waters in 2018-2020
</t>
  </si>
  <si>
    <t>LVA - National Correspontent</t>
  </si>
  <si>
    <t>Poland to coordinate the execution of this multi-lateral agreement.  See Polish WP for details</t>
  </si>
  <si>
    <t xml:space="preserve">Biological sampling carried on board fishing vessels in CECAF area by Polish observers. </t>
  </si>
  <si>
    <t>Poland is responsible for data collection, quality control and delivery to the CECAF pelagic working group of all data collected under this agreement.</t>
  </si>
  <si>
    <t>Agreement will be set at the 2020 RCG LDF</t>
  </si>
  <si>
    <t xml:space="preserve">DEU, LTU, NLD and POL to cooperate in the biological data collection on pelagic fisheries in SPRMFO waters 2019-2020
</t>
  </si>
  <si>
    <t>Denmark is responsible for submitting the data from Danish vessels, and Lithuania in the case of sampling Lithuanian vessels, to the relevant ICES Expert Groups, and to the EC under the requirements of Data Collection Framework. Both Member States will provide the required data for the species that are requested by the relevant ICES Expert Groups as and when requested.</t>
  </si>
  <si>
    <t>Continuation of an agreement</t>
  </si>
  <si>
    <t>LTU - Jolanta Cesiuliene (Jolanta.Cesiuliene@zum.lt)                                                                                                                       Jørgen Dalskov (DNK, jd@aqua.dtu.dk)</t>
  </si>
  <si>
    <t>Table 7A: Planned regional and international coordination</t>
  </si>
  <si>
    <t>Acronym</t>
  </si>
  <si>
    <t>Name of meeting</t>
  </si>
  <si>
    <t>Planned MS participation</t>
  </si>
  <si>
    <t>NCM</t>
  </si>
  <si>
    <t>National correspondent meeting (or exeprt group meeting)</t>
  </si>
  <si>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</si>
  <si>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</si>
  <si>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</si>
  <si>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</si>
  <si>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</si>
  <si>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</si>
  <si>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</si>
  <si>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</si>
  <si>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</si>
  <si>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</si>
  <si>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</si>
  <si>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</si>
  <si>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</si>
  <si>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</si>
  <si>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</si>
  <si>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</si>
  <si>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WGRFS</t>
  </si>
  <si>
    <t xml:space="preserve">ICES Working Group on Recreational Fisheries Surveys </t>
  </si>
  <si>
    <t>WGBAST</t>
  </si>
  <si>
    <t>Assessment Working Group on Baltic Salmon and Trout</t>
  </si>
  <si>
    <t>WGSFD</t>
  </si>
  <si>
    <t>Working Group on Spatial Fisheries Data</t>
  </si>
  <si>
    <t>EIFAAC/GFCM WGEEL</t>
  </si>
  <si>
    <t>Working Group on Eels</t>
  </si>
  <si>
    <t>PGECON</t>
  </si>
  <si>
    <t>Planning Group on Economic Issues</t>
  </si>
  <si>
    <t>PGECON WS</t>
  </si>
  <si>
    <t>Workshops of PGECON</t>
  </si>
  <si>
    <r>
      <rPr>
        <sz val="10"/>
        <rFont val="Arial"/>
        <family val="2"/>
      </rPr>
      <t>Recommended meetings and workshops list would be appropriate to MS to comply with obligation to attend the relevant meetings</t>
    </r>
    <r>
      <rPr>
        <b/>
        <sz val="10"/>
        <rFont val="Arial"/>
        <family val="2"/>
      </rPr>
      <t xml:space="preserve">  </t>
    </r>
  </si>
  <si>
    <t>LM 2018</t>
  </si>
  <si>
    <t>Planning of work for EU-Map revision</t>
  </si>
  <si>
    <t>RCG Baltic 2018  agreement 3</t>
  </si>
  <si>
    <t>RCG Baltic agree to request from the European Commission a timeline to be prepared regarding the revision of EU-MAP</t>
  </si>
  <si>
    <t xml:space="preserve">To  contribute in the revision of EU-MAP   </t>
  </si>
  <si>
    <t>6A</t>
  </si>
  <si>
    <t>Datacall for RCGs with deadline of 1 March</t>
  </si>
  <si>
    <t>RCG Baltic 2018  agreement 7</t>
  </si>
  <si>
    <t xml:space="preserve"> RCG Baltic agreed to prepare all steps of data to be able to upload the data collected in
previuos year before 1 March of reporting year, to make intersessional work and RCG meeting in June possible</t>
  </si>
  <si>
    <t>To implement agreement</t>
  </si>
  <si>
    <t>Recommendation  will be taken into account.</t>
  </si>
  <si>
    <t>PGECON 2018</t>
  </si>
  <si>
    <t>Processing</t>
  </si>
  <si>
    <t>For the segments with “main” fish processing activities, “Turnover” variable, should include only Turnover related to the principal fish processing activity.</t>
  </si>
  <si>
    <t>Under “Other income” all the other revenues from other activities apart from fish processing should be provided.</t>
  </si>
  <si>
    <t>LM2017</t>
  </si>
  <si>
    <t>4A</t>
  </si>
  <si>
    <t>Stratum ID</t>
  </si>
  <si>
    <t>RCG NA 2017  Recommendation 3</t>
  </si>
  <si>
    <t>MS (can chose) to upload their samples labelled with stratum ID code  specified in table 4A of national work plans using the project field of the  CS data</t>
  </si>
  <si>
    <t>To upload samples labelled with stratum ID code to the RDB</t>
  </si>
  <si>
    <t>LM 2017</t>
  </si>
  <si>
    <t>Metier standartisation</t>
  </si>
  <si>
    <t>RCG NA 2017  Recommendation 9</t>
  </si>
  <si>
    <t>Standardise the processes that use trip based transversal data to  determine the métier.   2. Consider criteria for aggregating data for different end‐users (JRC, ICES  and other RFMOs).  Investigate a framework for managing métier and fleet descriptions  when needed. </t>
  </si>
  <si>
    <t>To  provide  contributors  and  to  implement  guidelines</t>
  </si>
  <si>
    <t>RFMO</t>
  </si>
  <si>
    <t>sampling of Isurus oxyrinchus and Lamna nasus in tuna  RFMO areas</t>
  </si>
  <si>
    <t>RCG LP 2017  Recommendation 2</t>
  </si>
  <si>
    <t xml:space="preserve"> Pending  a  review  of  the  EU  MAP,  major  shark  species  subject  to  assessment in tRFMOs, and that are in Table 1D of the EU MAP, should  be subject to appropriate sampling even if they are not included in table  1C.  </t>
  </si>
  <si>
    <t>Check if any amendment needed to the NWP</t>
  </si>
  <si>
    <t xml:space="preserve">Species not listed in the EU-MAP Table 1A, but important for national fisheries. Subject to Table 1D, however, these species are very important for achieving objectives set in Regulation 1380/2013 Art 2. </t>
  </si>
  <si>
    <t>Due to the intended ban on the cod fishery in the Baltic sea, the data for these species might not be the object of data collection until the ban will be lifted.</t>
  </si>
  <si>
    <t>EU_MAP Table 1A &amp;1D species</t>
  </si>
  <si>
    <t xml:space="preserve"> EU_MAP Table 1A &amp;1D species</t>
  </si>
  <si>
    <t>Demersal and EU_MAP Table 1D species</t>
  </si>
  <si>
    <t>Demersal and pelagic species</t>
  </si>
  <si>
    <t>Small pelagic species</t>
  </si>
  <si>
    <t>Pelagic species</t>
  </si>
  <si>
    <t>Baltic RCM 2016</t>
  </si>
  <si>
    <t>1F</t>
  </si>
  <si>
    <t xml:space="preserve">Data to assess the impact on marine ecosystems </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</si>
  <si>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</si>
  <si>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 xml:space="preserve">As soon as the end users determine their needs, a pilot project will be planned. </t>
  </si>
  <si>
    <t>Preferably this table would  apply only for report, as recommendations and agreements will be not listed for furthers work plan years. The available on JRC's data collection web pages list of the assembled recommendations and agreements  is appropriate</t>
  </si>
  <si>
    <t>No additional data beyond those recorded under Regulation (EC) No 1224/2009 will in 2017 be collected to assist in the assessment of the impact of fisheries in Union waters and outside Union waters on marine habitats (ref: EU-MAP Chapter III, 3 (b))</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</si>
  <si>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</si>
  <si>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LM 2016</t>
  </si>
  <si>
    <t>LDF 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</si>
  <si>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</si>
  <si>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</si>
  <si>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 xml:space="preserve">To responce to data call in terms of timeline </t>
  </si>
  <si>
    <t>4D</t>
  </si>
  <si>
    <t>Foreign Landings</t>
  </si>
  <si>
    <t>LM 12</t>
  </si>
  <si>
    <t>MS upload their samples of non-flag vessels (foreign landings) to the RDB.</t>
  </si>
  <si>
    <t>To upload samples of non-flag vessels (foreign landings) to the RDB, if any</t>
  </si>
  <si>
    <t>PGECON 2017</t>
  </si>
  <si>
    <t>Social data</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</si>
  <si>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</si>
  <si>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</si>
  <si>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 xml:space="preserve">PGECON recommends to follow Eurostat practice and separate social variable “Employment by gender” to the following groups: 
- “M – male”;
- “F – female”;
- “Unknown” (only if needed).
</t>
  </si>
  <si>
    <t xml:space="preserve">Taking into account national needs and EU requirements it is recommended to separate social variable “Employment by nationality” to at least the following groups: 
- “National”;
- “EU”;
- “EEA (non EU)”;
- “Other” (Non-EU/EEA).
</t>
  </si>
  <si>
    <t xml:space="preserve">Taking into account needs of EMMF for monitoring of employment by age classes and Eurostat practice, PGECON recommends to separate social variable “Employment by age” at least into the following age classes: 
- &lt;15; 
- 15-24; 
- 25-39; 
- 40-64; 
- 65+.
</t>
  </si>
  <si>
    <t xml:space="preserve">PGECON recommends for data collection of social variable “Employment by employment status” to do separation at least between two categories:
- “Owner/employer” (vessel owner involved in vessel activity/operation);
- “Employee” (all engaged workers on-board, excluding owners).
</t>
  </si>
  <si>
    <t xml:space="preserve">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
</t>
  </si>
  <si>
    <t>Fleet</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</si>
  <si>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</si>
  <si>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 xml:space="preserve">In case balance sheets are not available, estimation methodology of value of capital and value of debts have to be in line and derived from the PIM.  In particular, the value of long/short term debts can be estimated by multiplying the financial position ratio by the value of assets.  </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</si>
  <si>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</si>
  <si>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No natural migration of glass eel to Lithuanian waters</t>
  </si>
  <si>
    <t>commercial passive gears</t>
  </si>
  <si>
    <t>2</t>
  </si>
  <si>
    <t>Will be obtained from national logbooks</t>
  </si>
  <si>
    <t>2020-2021, March 1</t>
  </si>
  <si>
    <t>2020-2021, February 28</t>
  </si>
  <si>
    <t>N/A</t>
  </si>
  <si>
    <t>Anadromous and other finfishes</t>
  </si>
  <si>
    <t xml:space="preserve">Based on average 2016-2018, sampling mainly from landings for HUC  because landings for IND made out of LTU.   </t>
  </si>
  <si>
    <t>On -shore</t>
  </si>
  <si>
    <t>Fishery Service</t>
  </si>
  <si>
    <t>ICES WGEEL, WGRFS</t>
  </si>
  <si>
    <t xml:space="preserve">Onboard sampling by observer under multilateral agrrement </t>
  </si>
  <si>
    <t>Eel Onsite surveys</t>
  </si>
  <si>
    <t>Sampling during I and II quarters only. Total number of PSU per year 6</t>
  </si>
  <si>
    <t>Only landings in Lithuanian ports considered as PSU, no sampling during low season Jul -. Total number of PSU per year 10</t>
  </si>
  <si>
    <t>Most of the vessels fishing with both for demersal and pelagic fishes during same year. See text box 4. Total number of PSU per year 10</t>
  </si>
  <si>
    <t>Baltic Sea (ICES Subdivisions 22-32)</t>
  </si>
  <si>
    <t>Effluents of 2 lakes, CURONIAN LAGOON</t>
  </si>
  <si>
    <t>LT total</t>
  </si>
  <si>
    <t>Rivers,  CURONIAN LAGOON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</si>
</sst>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8" x14ac:knownFonts="1">
    <font>
      <sz val="11"/>
      <color theme="1"/>
      <name val="Calibri"/>
      <family val="2"/>
      <scheme val="minor"/>
    </font>
    <font>
      <sz val="11"/>
      <color theme="1"/>
      <name val="Calibri"/>
      <family val="2"/>
      <charset val="186"/>
      <scheme val="minor"/>
    </font>
    <font>
      <sz val="11"/>
      <color theme="1"/>
      <name val="Calibri"/>
      <family val="2"/>
      <scheme val="minor"/>
    </font>
    <font>
      <b/>
      <sz val="10"/>
      <name val="Arial"/>
      <family val="2"/>
    </font>
    <font>
      <sz val="10"/>
      <name val="Arial"/>
      <family val="2"/>
    </font>
    <font>
      <b/>
      <sz val="10"/>
      <color theme="1"/>
      <name val="Arial"/>
      <family val="2"/>
    </font>
    <font>
      <sz val="10"/>
      <color theme="1"/>
      <name val="Arial"/>
      <family val="2"/>
    </font>
    <font>
      <sz val="8"/>
      <name val="Calibri"/>
      <family val="2"/>
      <scheme val="minor"/>
    </font>
    <font>
      <b/>
      <sz val="10"/>
      <color indexed="8"/>
      <name val="Arial"/>
      <family val="2"/>
    </font>
    <font>
      <sz val="10"/>
      <color indexed="8"/>
      <name val="Arial"/>
      <family val="2"/>
      <charset val="186"/>
    </font>
    <font>
      <sz val="10"/>
      <color theme="1"/>
      <name val="Arial"/>
      <family val="2"/>
      <charset val="186"/>
    </font>
    <font>
      <sz val="10"/>
      <name val="Arial"/>
      <family val="2"/>
      <charset val="186"/>
    </font>
    <font>
      <b/>
      <sz val="10"/>
      <name val="Arial"/>
      <family val="2"/>
      <charset val="186"/>
    </font>
    <font>
      <b/>
      <sz val="10"/>
      <color theme="1"/>
      <name val="Arial"/>
      <family val="2"/>
      <charset val="186"/>
    </font>
    <font>
      <i/>
      <sz val="10"/>
      <name val="Arial"/>
      <family val="2"/>
      <charset val="186"/>
    </font>
    <font>
      <b/>
      <sz val="10"/>
      <color indexed="8"/>
      <name val="Arial"/>
      <family val="2"/>
      <charset val="186"/>
    </font>
    <font>
      <u/>
      <sz val="10"/>
      <color theme="10"/>
      <name val="Arial"/>
      <family val="2"/>
    </font>
    <font>
      <sz val="10"/>
      <color indexed="8"/>
      <name val="Arial"/>
      <family val="2"/>
    </font>
  </fonts>
  <fills count="3">
    <fill>
      <patternFill patternType="none"/>
    </fill>
    <fill>
      <patternFill patternType="gray125"/>
    </fill>
    <fill>
      <patternFill patternType="solid">
        <fgColor theme="0"/>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8"/>
      </right>
      <top/>
      <bottom style="medium">
        <color indexed="64"/>
      </bottom>
      <diagonal/>
    </border>
    <border>
      <left style="thin">
        <color indexed="8"/>
      </left>
      <right/>
      <top style="thin">
        <color indexed="64"/>
      </top>
      <bottom style="thin">
        <color indexed="64"/>
      </bottom>
      <diagonal/>
    </border>
    <border>
      <left style="thin">
        <color indexed="8"/>
      </left>
      <right/>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8"/>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17">
    <xf numFmtId="0" fontId="0" fillId="0" borderId="0"/>
    <xf numFmtId="9" fontId="2"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1" fillId="0" borderId="0"/>
    <xf numFmtId="0" fontId="4" fillId="0" borderId="0"/>
    <xf numFmtId="0" fontId="2" fillId="0" borderId="0"/>
    <xf numFmtId="0" fontId="4" fillId="0" borderId="0"/>
    <xf numFmtId="0" fontId="4" fillId="0" borderId="0"/>
    <xf numFmtId="0" fontId="16" fillId="0" borderId="0" applyNumberFormat="0" applyFill="0" applyBorder="0" applyAlignment="0" applyProtection="0"/>
  </cellStyleXfs>
  <cellXfs count="752">
    <xf numFmtId="0" fontId="0" fillId="0" borderId="0" xfId="0"/>
    <xf numFmtId="0" fontId="4" fillId="0" borderId="0" xfId="3" applyFont="1" applyBorder="1"/>
    <xf numFmtId="49" fontId="3" fillId="0" borderId="6" xfId="3" applyNumberFormat="1" applyFont="1" applyFill="1" applyBorder="1" applyAlignment="1">
      <alignment vertical="center"/>
    </xf>
    <xf numFmtId="49" fontId="3" fillId="0" borderId="0" xfId="3" applyNumberFormat="1" applyFont="1" applyFill="1" applyBorder="1" applyAlignment="1">
      <alignment vertical="center"/>
    </xf>
    <xf numFmtId="49" fontId="4" fillId="0" borderId="0" xfId="3" applyNumberFormat="1" applyFont="1" applyFill="1" applyBorder="1" applyAlignment="1">
      <alignment horizontal="center" vertical="center" wrapText="1"/>
    </xf>
    <xf numFmtId="0" fontId="4" fillId="0" borderId="30" xfId="3" applyFont="1" applyFill="1" applyBorder="1" applyAlignment="1">
      <alignment horizontal="center" vertical="center" wrapText="1"/>
    </xf>
    <xf numFmtId="0" fontId="4" fillId="0" borderId="30" xfId="3" applyFont="1" applyBorder="1" applyAlignment="1">
      <alignment horizontal="center" vertical="center" wrapText="1"/>
    </xf>
    <xf numFmtId="0" fontId="4" fillId="0" borderId="0" xfId="3" applyFont="1" applyBorder="1" applyAlignment="1"/>
    <xf numFmtId="0" fontId="4" fillId="0" borderId="26" xfId="3" applyFont="1" applyBorder="1" applyAlignment="1"/>
    <xf numFmtId="0" fontId="3" fillId="0" borderId="11" xfId="3" applyFont="1" applyFill="1" applyBorder="1" applyAlignment="1">
      <alignment horizontal="left" vertical="center"/>
    </xf>
    <xf numFmtId="0" fontId="4" fillId="0" borderId="39" xfId="3" applyFont="1" applyBorder="1" applyAlignment="1"/>
    <xf numFmtId="0" fontId="4" fillId="0" borderId="0" xfId="3" applyFont="1"/>
    <xf numFmtId="0" fontId="3" fillId="0" borderId="40" xfId="3" applyFont="1" applyFill="1" applyBorder="1" applyAlignment="1">
      <alignment horizontal="left" vertical="center"/>
    </xf>
    <xf numFmtId="0" fontId="4" fillId="0" borderId="41" xfId="3" applyFont="1" applyBorder="1" applyAlignment="1"/>
    <xf numFmtId="49" fontId="3" fillId="0" borderId="18" xfId="3" applyNumberFormat="1" applyFont="1" applyFill="1" applyBorder="1" applyAlignment="1">
      <alignment horizontal="center" vertical="center"/>
    </xf>
    <xf numFmtId="49" fontId="3" fillId="0" borderId="19" xfId="3" applyNumberFormat="1" applyFont="1" applyFill="1" applyBorder="1" applyAlignment="1">
      <alignment horizontal="center" vertical="center"/>
    </xf>
    <xf numFmtId="49" fontId="3" fillId="0" borderId="19" xfId="3" applyNumberFormat="1" applyFont="1" applyFill="1" applyBorder="1" applyAlignment="1">
      <alignment horizontal="center" vertical="center" wrapText="1"/>
    </xf>
    <xf numFmtId="0" fontId="3" fillId="0" borderId="19" xfId="3" applyFont="1" applyFill="1" applyBorder="1" applyAlignment="1">
      <alignment horizontal="center" vertical="center"/>
    </xf>
    <xf numFmtId="0" fontId="4" fillId="0" borderId="1" xfId="3" applyFont="1" applyBorder="1" applyAlignment="1">
      <alignment horizontal="center" vertical="center"/>
    </xf>
    <xf numFmtId="49" fontId="4" fillId="0" borderId="2" xfId="3" applyNumberFormat="1" applyFont="1" applyFill="1" applyBorder="1" applyAlignment="1">
      <alignment horizontal="center" vertical="center" wrapText="1"/>
    </xf>
    <xf numFmtId="0" fontId="4" fillId="0" borderId="2" xfId="3" applyFont="1" applyFill="1" applyBorder="1" applyAlignment="1">
      <alignment horizontal="center" vertical="center" wrapText="1"/>
    </xf>
    <xf numFmtId="1" fontId="4" fillId="0" borderId="2" xfId="3" applyNumberFormat="1" applyFont="1" applyFill="1" applyBorder="1" applyAlignment="1">
      <alignment horizontal="center" vertical="center" wrapText="1"/>
    </xf>
    <xf numFmtId="0" fontId="4" fillId="0" borderId="0" xfId="3" applyFont="1" applyFill="1"/>
    <xf numFmtId="0" fontId="4" fillId="0" borderId="31" xfId="3" applyFont="1" applyBorder="1" applyAlignment="1">
      <alignment horizontal="center" vertical="center"/>
    </xf>
    <xf numFmtId="0" fontId="4" fillId="0" borderId="30" xfId="3" applyFont="1" applyBorder="1" applyAlignment="1">
      <alignment horizontal="center" vertical="center"/>
    </xf>
    <xf numFmtId="49" fontId="4" fillId="0" borderId="30" xfId="3" applyNumberFormat="1" applyFont="1" applyFill="1" applyBorder="1" applyAlignment="1">
      <alignment horizontal="center" vertical="center" wrapText="1"/>
    </xf>
    <xf numFmtId="1" fontId="4" fillId="0" borderId="30" xfId="3" applyNumberFormat="1" applyFont="1" applyFill="1" applyBorder="1" applyAlignment="1">
      <alignment horizontal="center" vertical="center" wrapText="1"/>
    </xf>
    <xf numFmtId="0" fontId="4" fillId="0" borderId="29" xfId="3" applyFont="1" applyBorder="1" applyAlignment="1">
      <alignment horizontal="center" vertical="center"/>
    </xf>
    <xf numFmtId="0" fontId="4" fillId="0" borderId="28" xfId="3" applyFont="1" applyFill="1" applyBorder="1" applyAlignment="1">
      <alignment horizontal="center" vertical="center" wrapText="1"/>
    </xf>
    <xf numFmtId="0" fontId="4" fillId="0" borderId="28" xfId="3" applyFont="1" applyFill="1" applyBorder="1" applyAlignment="1">
      <alignment horizontal="center" vertical="center"/>
    </xf>
    <xf numFmtId="49" fontId="4" fillId="0" borderId="28" xfId="3" applyNumberFormat="1" applyFont="1" applyFill="1" applyBorder="1" applyAlignment="1">
      <alignment horizontal="center" vertical="center" wrapText="1"/>
    </xf>
    <xf numFmtId="1" fontId="4" fillId="0" borderId="28" xfId="3" applyNumberFormat="1" applyFont="1" applyFill="1" applyBorder="1" applyAlignment="1">
      <alignment horizontal="center" vertical="center" wrapText="1"/>
    </xf>
    <xf numFmtId="0" fontId="4" fillId="0" borderId="28" xfId="3" applyFont="1" applyBorder="1"/>
    <xf numFmtId="0" fontId="4" fillId="0" borderId="42" xfId="3" applyFont="1" applyBorder="1"/>
    <xf numFmtId="1" fontId="4" fillId="0" borderId="0" xfId="3" applyNumberFormat="1" applyFont="1" applyFill="1" applyBorder="1" applyAlignment="1">
      <alignment horizontal="center" vertical="center" wrapText="1"/>
    </xf>
    <xf numFmtId="0" fontId="3" fillId="0" borderId="0" xfId="3" applyFont="1" applyFill="1" applyBorder="1" applyAlignment="1">
      <alignment vertical="center"/>
    </xf>
    <xf numFmtId="0" fontId="4" fillId="0" borderId="0" xfId="3" applyFont="1" applyBorder="1" applyAlignment="1">
      <alignment vertical="center"/>
    </xf>
    <xf numFmtId="0" fontId="3" fillId="0" borderId="3" xfId="3" applyFont="1" applyFill="1" applyBorder="1" applyAlignment="1">
      <alignment vertical="center"/>
    </xf>
    <xf numFmtId="0" fontId="4" fillId="0" borderId="0" xfId="3" applyFont="1" applyFill="1" applyAlignment="1"/>
    <xf numFmtId="0" fontId="4" fillId="0" borderId="0" xfId="3" applyFont="1" applyAlignment="1"/>
    <xf numFmtId="0" fontId="3" fillId="0" borderId="7" xfId="3" applyFont="1" applyBorder="1" applyAlignment="1">
      <alignment horizontal="center" vertical="center"/>
    </xf>
    <xf numFmtId="49" fontId="3" fillId="0" borderId="8" xfId="3" applyNumberFormat="1" applyFont="1" applyFill="1" applyBorder="1" applyAlignment="1">
      <alignment horizontal="center" vertical="center" wrapText="1"/>
    </xf>
    <xf numFmtId="49" fontId="3" fillId="0" borderId="9" xfId="3" applyNumberFormat="1" applyFont="1" applyFill="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xf>
    <xf numFmtId="0" fontId="4" fillId="0" borderId="36" xfId="3" applyFont="1" applyBorder="1" applyAlignment="1">
      <alignment horizontal="center" vertical="center"/>
    </xf>
    <xf numFmtId="0" fontId="4" fillId="0" borderId="30" xfId="3" applyFont="1" applyFill="1" applyBorder="1" applyAlignment="1">
      <alignment horizontal="center" vertical="center"/>
    </xf>
    <xf numFmtId="0" fontId="4" fillId="0" borderId="36" xfId="3" applyFont="1" applyBorder="1"/>
    <xf numFmtId="0" fontId="4" fillId="0" borderId="36" xfId="3" applyFont="1" applyFill="1" applyBorder="1" applyAlignment="1">
      <alignment horizontal="center" vertical="center"/>
    </xf>
    <xf numFmtId="0" fontId="4" fillId="0" borderId="28" xfId="3" applyFont="1" applyBorder="1" applyAlignment="1">
      <alignment horizontal="center" vertical="center"/>
    </xf>
    <xf numFmtId="0" fontId="5" fillId="0" borderId="0" xfId="8" applyFont="1" applyFill="1" applyBorder="1" applyAlignment="1">
      <alignment horizontal="left"/>
    </xf>
    <xf numFmtId="0" fontId="6" fillId="0" borderId="0" xfId="8" applyFont="1" applyBorder="1"/>
    <xf numFmtId="0" fontId="6" fillId="0" borderId="0" xfId="8" applyFont="1" applyBorder="1" applyAlignment="1"/>
    <xf numFmtId="0" fontId="6" fillId="0" borderId="0" xfId="8" applyFont="1"/>
    <xf numFmtId="0" fontId="6" fillId="0" borderId="0" xfId="8" applyFont="1" applyAlignment="1"/>
    <xf numFmtId="0" fontId="3" fillId="0" borderId="3" xfId="3" applyFont="1" applyFill="1" applyBorder="1" applyAlignment="1">
      <alignment horizontal="left" vertical="top"/>
    </xf>
    <xf numFmtId="0" fontId="4" fillId="0" borderId="31" xfId="3" applyFont="1" applyFill="1" applyBorder="1" applyAlignment="1">
      <alignment horizontal="center" vertical="center" wrapText="1"/>
    </xf>
    <xf numFmtId="0" fontId="6" fillId="0" borderId="0" xfId="8" applyFont="1" applyFill="1"/>
    <xf numFmtId="0" fontId="4" fillId="0" borderId="37" xfId="3" applyFont="1" applyFill="1" applyBorder="1" applyAlignment="1">
      <alignment horizontal="center" vertical="center" wrapText="1"/>
    </xf>
    <xf numFmtId="0" fontId="4" fillId="0" borderId="36" xfId="3" applyFont="1" applyFill="1" applyBorder="1" applyAlignment="1">
      <alignment vertical="center" wrapText="1"/>
    </xf>
    <xf numFmtId="0" fontId="3" fillId="0" borderId="0" xfId="3" applyFont="1" applyBorder="1" applyAlignment="1"/>
    <xf numFmtId="0" fontId="4" fillId="0" borderId="29" xfId="3" applyFont="1" applyFill="1" applyBorder="1" applyAlignment="1">
      <alignment horizontal="center" vertical="center" wrapText="1"/>
    </xf>
    <xf numFmtId="49" fontId="0" fillId="0" borderId="0" xfId="2" applyNumberFormat="1" applyFont="1" applyFill="1" applyBorder="1" applyAlignment="1">
      <alignment horizontal="center" vertical="center" wrapText="1"/>
    </xf>
    <xf numFmtId="0" fontId="11" fillId="2" borderId="30" xfId="3" applyFont="1" applyFill="1" applyBorder="1" applyAlignment="1">
      <alignment horizontal="center" vertical="center" wrapText="1"/>
    </xf>
    <xf numFmtId="0" fontId="11" fillId="0" borderId="30" xfId="3" applyFont="1" applyBorder="1" applyAlignment="1">
      <alignment horizontal="center" vertical="center" wrapText="1"/>
    </xf>
    <xf numFmtId="0" fontId="11" fillId="0" borderId="31" xfId="3" applyFont="1" applyFill="1" applyBorder="1" applyAlignment="1">
      <alignment horizontal="center" vertical="center"/>
    </xf>
    <xf numFmtId="0" fontId="11" fillId="0" borderId="30" xfId="3" applyFont="1" applyFill="1" applyBorder="1" applyAlignment="1">
      <alignment vertical="center" wrapText="1"/>
    </xf>
    <xf numFmtId="0" fontId="11" fillId="0" borderId="30" xfId="3" applyFont="1" applyFill="1" applyBorder="1" applyAlignment="1">
      <alignment horizontal="center" vertical="center" wrapText="1"/>
    </xf>
    <xf numFmtId="0" fontId="11" fillId="0" borderId="31" xfId="3" applyFont="1" applyFill="1" applyBorder="1" applyAlignment="1">
      <alignment horizontal="center" vertical="center" wrapText="1"/>
    </xf>
    <xf numFmtId="0" fontId="11" fillId="0" borderId="32" xfId="3" applyFont="1" applyBorder="1" applyAlignment="1">
      <alignment horizontal="center" vertical="center" wrapText="1"/>
    </xf>
    <xf numFmtId="0" fontId="11" fillId="0" borderId="30" xfId="3" applyFont="1" applyBorder="1" applyAlignment="1">
      <alignment wrapText="1"/>
    </xf>
    <xf numFmtId="0" fontId="11" fillId="0" borderId="30" xfId="3" applyFont="1" applyFill="1" applyBorder="1" applyAlignment="1">
      <alignment horizontal="center" vertical="center"/>
    </xf>
    <xf numFmtId="0" fontId="3" fillId="0" borderId="1" xfId="3" applyFont="1" applyFill="1" applyBorder="1" applyAlignment="1">
      <alignment vertical="top"/>
    </xf>
    <xf numFmtId="0" fontId="3" fillId="0" borderId="4" xfId="3" applyFont="1" applyFill="1" applyBorder="1" applyAlignment="1">
      <alignment vertical="top"/>
    </xf>
    <xf numFmtId="49" fontId="3" fillId="0" borderId="6" xfId="3" applyNumberFormat="1" applyFont="1" applyFill="1" applyBorder="1" applyAlignment="1">
      <alignment vertical="top"/>
    </xf>
    <xf numFmtId="0" fontId="3" fillId="0" borderId="0" xfId="3" applyFont="1" applyBorder="1"/>
    <xf numFmtId="49" fontId="6" fillId="2" borderId="30" xfId="3" applyNumberFormat="1" applyFont="1" applyFill="1" applyBorder="1" applyAlignment="1">
      <alignment horizontal="center" vertical="center" wrapText="1"/>
    </xf>
    <xf numFmtId="0" fontId="6" fillId="2" borderId="30" xfId="3" applyFont="1" applyFill="1" applyBorder="1" applyAlignment="1">
      <alignment horizontal="center" vertical="center" wrapText="1"/>
    </xf>
    <xf numFmtId="0" fontId="9" fillId="2" borderId="30" xfId="3" applyFont="1" applyFill="1" applyBorder="1" applyAlignment="1">
      <alignment horizontal="center" vertical="center" wrapText="1"/>
    </xf>
    <xf numFmtId="49" fontId="6" fillId="2" borderId="30" xfId="3" applyNumberFormat="1" applyFont="1" applyFill="1" applyBorder="1" applyAlignment="1">
      <alignment horizontal="center" vertical="center"/>
    </xf>
    <xf numFmtId="0" fontId="6" fillId="2" borderId="30" xfId="3" applyFont="1" applyFill="1" applyBorder="1" applyAlignment="1">
      <alignment wrapText="1"/>
    </xf>
    <xf numFmtId="0" fontId="6" fillId="2" borderId="28" xfId="3" applyFont="1" applyFill="1" applyBorder="1" applyAlignment="1">
      <alignment horizontal="center" vertical="center" wrapText="1"/>
    </xf>
    <xf numFmtId="49" fontId="6" fillId="2" borderId="28" xfId="3" applyNumberFormat="1" applyFont="1" applyFill="1" applyBorder="1" applyAlignment="1">
      <alignment horizontal="center" vertical="center"/>
    </xf>
    <xf numFmtId="0" fontId="5" fillId="0" borderId="0" xfId="8" applyFont="1"/>
    <xf numFmtId="0" fontId="6" fillId="2" borderId="47" xfId="3" applyFont="1" applyFill="1" applyBorder="1" applyAlignment="1">
      <alignment horizontal="center" vertical="center"/>
    </xf>
    <xf numFmtId="0" fontId="6" fillId="2" borderId="46" xfId="3" applyFont="1" applyFill="1" applyBorder="1" applyAlignment="1">
      <alignment horizontal="center" vertical="center" wrapText="1"/>
    </xf>
    <xf numFmtId="49" fontId="6" fillId="2" borderId="49" xfId="3" applyNumberFormat="1" applyFont="1" applyFill="1" applyBorder="1" applyAlignment="1">
      <alignment horizontal="center" vertical="center" wrapText="1"/>
    </xf>
    <xf numFmtId="49" fontId="6" fillId="2" borderId="46" xfId="3" applyNumberFormat="1" applyFont="1" applyFill="1" applyBorder="1" applyAlignment="1">
      <alignment horizontal="center" vertical="center"/>
    </xf>
    <xf numFmtId="0" fontId="6" fillId="2" borderId="46" xfId="3" applyFont="1" applyFill="1" applyBorder="1" applyAlignment="1">
      <alignment horizontal="center" vertical="center"/>
    </xf>
    <xf numFmtId="0" fontId="10" fillId="0" borderId="30" xfId="8" applyFont="1" applyFill="1" applyBorder="1" applyAlignment="1">
      <alignment horizontal="center" vertical="center"/>
    </xf>
    <xf numFmtId="0" fontId="10" fillId="0" borderId="28" xfId="8" applyFont="1" applyFill="1" applyBorder="1" applyAlignment="1">
      <alignment horizontal="center" vertical="center"/>
    </xf>
    <xf numFmtId="0" fontId="4" fillId="0" borderId="3" xfId="3" applyFont="1" applyFill="1" applyBorder="1" applyAlignment="1">
      <alignment horizontal="center" vertical="center" wrapText="1"/>
    </xf>
    <xf numFmtId="0" fontId="6" fillId="0" borderId="2" xfId="3" applyFont="1" applyFill="1" applyBorder="1" applyAlignment="1">
      <alignment horizontal="center" vertical="center" wrapText="1"/>
    </xf>
    <xf numFmtId="49" fontId="6" fillId="0" borderId="2" xfId="3" applyNumberFormat="1" applyFont="1" applyFill="1" applyBorder="1" applyAlignment="1">
      <alignment horizontal="center" vertical="center"/>
    </xf>
    <xf numFmtId="0" fontId="6" fillId="0" borderId="2" xfId="3" applyFont="1" applyFill="1" applyBorder="1" applyAlignment="1">
      <alignment horizontal="center" vertical="center"/>
    </xf>
    <xf numFmtId="49" fontId="6" fillId="0" borderId="48" xfId="3" applyNumberFormat="1" applyFont="1" applyFill="1" applyBorder="1" applyAlignment="1">
      <alignment horizontal="center" vertical="center" wrapText="1"/>
    </xf>
    <xf numFmtId="49" fontId="6" fillId="0" borderId="30" xfId="3" applyNumberFormat="1" applyFont="1" applyFill="1" applyBorder="1" applyAlignment="1">
      <alignment horizontal="center" vertical="center"/>
    </xf>
    <xf numFmtId="0" fontId="6" fillId="0" borderId="30" xfId="3" applyFont="1" applyFill="1" applyBorder="1" applyAlignment="1">
      <alignment horizontal="center" vertical="center" wrapText="1"/>
    </xf>
    <xf numFmtId="0" fontId="6" fillId="0" borderId="30" xfId="3" applyFont="1" applyFill="1" applyBorder="1" applyAlignment="1">
      <alignment horizontal="center" vertical="center"/>
    </xf>
    <xf numFmtId="0" fontId="11" fillId="0" borderId="36" xfId="3" applyFont="1" applyFill="1" applyBorder="1" applyAlignment="1">
      <alignment horizontal="center" vertical="center" wrapText="1"/>
    </xf>
    <xf numFmtId="0" fontId="4" fillId="0" borderId="32" xfId="3" applyFont="1" applyFill="1" applyBorder="1" applyAlignment="1">
      <alignment horizontal="center" vertical="center" wrapText="1"/>
    </xf>
    <xf numFmtId="0" fontId="4" fillId="0" borderId="2" xfId="3" applyFont="1" applyBorder="1" applyAlignment="1">
      <alignment horizontal="center" vertical="center"/>
    </xf>
    <xf numFmtId="49" fontId="12" fillId="0" borderId="0" xfId="0" applyNumberFormat="1" applyFont="1" applyFill="1" applyBorder="1" applyAlignment="1">
      <alignment vertical="center"/>
    </xf>
    <xf numFmtId="0" fontId="10" fillId="0" borderId="0" xfId="0" applyFont="1" applyFill="1" applyBorder="1"/>
    <xf numFmtId="49" fontId="10" fillId="0" borderId="0" xfId="0" applyNumberFormat="1" applyFont="1" applyFill="1" applyBorder="1"/>
    <xf numFmtId="1" fontId="10" fillId="0" borderId="0" xfId="0" applyNumberFormat="1" applyFont="1" applyFill="1" applyBorder="1"/>
    <xf numFmtId="0" fontId="10" fillId="2" borderId="0" xfId="0" applyFont="1" applyFill="1" applyBorder="1"/>
    <xf numFmtId="0" fontId="10" fillId="2" borderId="0" xfId="0" applyFont="1" applyFill="1" applyBorder="1" applyAlignment="1">
      <alignment horizontal="left" wrapText="1"/>
    </xf>
    <xf numFmtId="0" fontId="10" fillId="0" borderId="0" xfId="0" applyFont="1"/>
    <xf numFmtId="0" fontId="10" fillId="0" borderId="0" xfId="0" applyFont="1" applyFill="1" applyBorder="1" applyAlignment="1"/>
    <xf numFmtId="49" fontId="10" fillId="0" borderId="0" xfId="0" applyNumberFormat="1" applyFont="1" applyFill="1" applyBorder="1" applyAlignment="1"/>
    <xf numFmtId="1" fontId="10" fillId="0" borderId="0" xfId="0" applyNumberFormat="1" applyFont="1" applyFill="1" applyBorder="1" applyAlignment="1"/>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xf>
    <xf numFmtId="0" fontId="10" fillId="2" borderId="5" xfId="0" applyFont="1" applyFill="1" applyBorder="1"/>
    <xf numFmtId="49" fontId="12" fillId="2" borderId="6" xfId="0" applyNumberFormat="1" applyFont="1" applyFill="1" applyBorder="1" applyAlignment="1">
      <alignment horizontal="left" vertical="center" wrapText="1"/>
    </xf>
    <xf numFmtId="0" fontId="10" fillId="0" borderId="30" xfId="0" applyFont="1" applyFill="1" applyBorder="1"/>
    <xf numFmtId="0" fontId="11" fillId="0" borderId="30" xfId="0" applyFont="1" applyFill="1" applyBorder="1"/>
    <xf numFmtId="49" fontId="10" fillId="0" borderId="30" xfId="0" applyNumberFormat="1" applyFont="1" applyFill="1" applyBorder="1"/>
    <xf numFmtId="1" fontId="10" fillId="0" borderId="30" xfId="0" applyNumberFormat="1" applyFont="1" applyFill="1" applyBorder="1" applyAlignment="1">
      <alignment horizontal="right"/>
    </xf>
    <xf numFmtId="1" fontId="10" fillId="0" borderId="30" xfId="0" applyNumberFormat="1" applyFont="1" applyFill="1" applyBorder="1"/>
    <xf numFmtId="2" fontId="10" fillId="0" borderId="30" xfId="1" applyNumberFormat="1" applyFont="1" applyFill="1" applyBorder="1"/>
    <xf numFmtId="1" fontId="11" fillId="0" borderId="30" xfId="0" applyNumberFormat="1" applyFont="1" applyFill="1" applyBorder="1"/>
    <xf numFmtId="2" fontId="10" fillId="0" borderId="30" xfId="0" applyNumberFormat="1" applyFont="1" applyFill="1" applyBorder="1"/>
    <xf numFmtId="49" fontId="10" fillId="0" borderId="0" xfId="0" applyNumberFormat="1" applyFont="1"/>
    <xf numFmtId="1" fontId="10" fillId="0" borderId="0" xfId="0" applyNumberFormat="1" applyFont="1"/>
    <xf numFmtId="49" fontId="12" fillId="0" borderId="0" xfId="3" applyNumberFormat="1" applyFont="1" applyFill="1" applyBorder="1" applyAlignment="1">
      <alignment vertical="center"/>
    </xf>
    <xf numFmtId="0" fontId="11" fillId="0" borderId="0" xfId="3" applyFont="1" applyBorder="1"/>
    <xf numFmtId="0" fontId="11" fillId="0" borderId="0" xfId="3" applyFont="1" applyBorder="1" applyAlignment="1">
      <alignment wrapText="1"/>
    </xf>
    <xf numFmtId="0" fontId="11" fillId="0" borderId="0" xfId="3" applyFont="1" applyFill="1" applyBorder="1"/>
    <xf numFmtId="0" fontId="11" fillId="0" borderId="0" xfId="3" applyFont="1" applyBorder="1" applyAlignment="1"/>
    <xf numFmtId="0" fontId="11" fillId="0" borderId="0" xfId="3" applyFont="1" applyFill="1"/>
    <xf numFmtId="0" fontId="11" fillId="0" borderId="0" xfId="3" applyFont="1"/>
    <xf numFmtId="0" fontId="11" fillId="0" borderId="30" xfId="3" applyFont="1" applyFill="1" applyBorder="1"/>
    <xf numFmtId="0" fontId="11" fillId="0" borderId="30" xfId="3" applyFont="1" applyFill="1" applyBorder="1" applyAlignment="1">
      <alignment wrapText="1"/>
    </xf>
    <xf numFmtId="0" fontId="11" fillId="0" borderId="30" xfId="3" applyFont="1" applyFill="1" applyBorder="1" applyAlignment="1">
      <alignment horizontal="left" wrapText="1"/>
    </xf>
    <xf numFmtId="0" fontId="11" fillId="0" borderId="0" xfId="3" applyFont="1" applyAlignment="1">
      <alignment wrapText="1"/>
    </xf>
    <xf numFmtId="0" fontId="12" fillId="0" borderId="0" xfId="3" applyFont="1" applyFill="1" applyBorder="1" applyAlignment="1">
      <alignment vertical="center"/>
    </xf>
    <xf numFmtId="0" fontId="11" fillId="2" borderId="0" xfId="3" applyFont="1" applyFill="1" applyBorder="1"/>
    <xf numFmtId="0" fontId="11" fillId="2" borderId="0" xfId="3" applyFont="1" applyFill="1"/>
    <xf numFmtId="0" fontId="11" fillId="0" borderId="32" xfId="3" applyFont="1" applyFill="1" applyBorder="1" applyAlignment="1">
      <alignment horizontal="center" vertical="center" wrapText="1"/>
    </xf>
    <xf numFmtId="49" fontId="11" fillId="0" borderId="30" xfId="3" applyNumberFormat="1" applyFont="1" applyFill="1" applyBorder="1" applyAlignment="1">
      <alignment horizontal="center" vertical="center"/>
    </xf>
    <xf numFmtId="0" fontId="14" fillId="0" borderId="30" xfId="3" applyFont="1" applyFill="1" applyBorder="1" applyAlignment="1">
      <alignment horizontal="center" vertical="center"/>
    </xf>
    <xf numFmtId="49" fontId="11" fillId="0" borderId="31" xfId="3" applyNumberFormat="1" applyFont="1" applyFill="1" applyBorder="1" applyAlignment="1">
      <alignment horizontal="center" vertical="center"/>
    </xf>
    <xf numFmtId="49" fontId="11" fillId="0" borderId="29" xfId="3" applyNumberFormat="1" applyFont="1" applyFill="1" applyBorder="1" applyAlignment="1">
      <alignment horizontal="center" vertical="center"/>
    </xf>
    <xf numFmtId="0" fontId="11" fillId="0" borderId="28" xfId="3" applyFont="1" applyFill="1" applyBorder="1" applyAlignment="1">
      <alignment horizontal="center" vertical="center"/>
    </xf>
    <xf numFmtId="0" fontId="14" fillId="0" borderId="28" xfId="3" applyFont="1" applyFill="1" applyBorder="1" applyAlignment="1">
      <alignment horizontal="center" vertical="center"/>
    </xf>
    <xf numFmtId="0" fontId="11" fillId="0" borderId="28" xfId="3" applyFont="1" applyFill="1" applyBorder="1"/>
    <xf numFmtId="49" fontId="11" fillId="0" borderId="28" xfId="3" applyNumberFormat="1" applyFont="1" applyFill="1" applyBorder="1" applyAlignment="1">
      <alignment horizontal="center" vertical="center"/>
    </xf>
    <xf numFmtId="0" fontId="10" fillId="0" borderId="30" xfId="3" applyFont="1" applyFill="1" applyBorder="1" applyAlignment="1">
      <alignment horizontal="center" vertical="center" wrapText="1"/>
    </xf>
    <xf numFmtId="0" fontId="13" fillId="0" borderId="0" xfId="4" applyFont="1" applyBorder="1"/>
    <xf numFmtId="0" fontId="10" fillId="0" borderId="0" xfId="4" applyFont="1" applyBorder="1"/>
    <xf numFmtId="0" fontId="10" fillId="0" borderId="0" xfId="5" applyFont="1" applyBorder="1"/>
    <xf numFmtId="0" fontId="10" fillId="0" borderId="0" xfId="5" applyFont="1" applyFill="1" applyBorder="1"/>
    <xf numFmtId="0" fontId="10" fillId="0" borderId="0" xfId="4" applyFont="1" applyBorder="1" applyAlignment="1"/>
    <xf numFmtId="0" fontId="11" fillId="0" borderId="26" xfId="3" applyFont="1" applyBorder="1" applyAlignment="1"/>
    <xf numFmtId="0" fontId="12" fillId="0" borderId="1" xfId="3" applyFont="1" applyFill="1" applyBorder="1" applyAlignment="1">
      <alignment horizontal="left" vertical="center"/>
    </xf>
    <xf numFmtId="0" fontId="12" fillId="0" borderId="3" xfId="3" applyFont="1" applyFill="1" applyBorder="1" applyAlignment="1">
      <alignment horizontal="left" vertical="center"/>
    </xf>
    <xf numFmtId="0" fontId="11" fillId="0" borderId="0" xfId="3" applyFont="1" applyFill="1" applyBorder="1" applyAlignment="1"/>
    <xf numFmtId="0" fontId="12" fillId="0" borderId="4" xfId="3" applyFont="1" applyFill="1" applyBorder="1" applyAlignment="1">
      <alignment horizontal="left" vertical="center"/>
    </xf>
    <xf numFmtId="49" fontId="12" fillId="0" borderId="6" xfId="3" applyNumberFormat="1" applyFont="1" applyFill="1" applyBorder="1" applyAlignment="1">
      <alignment vertical="center"/>
    </xf>
    <xf numFmtId="49" fontId="12" fillId="0" borderId="0" xfId="2" applyNumberFormat="1" applyFont="1" applyFill="1" applyBorder="1" applyAlignment="1">
      <alignment horizontal="center" vertical="center" wrapText="1"/>
    </xf>
    <xf numFmtId="49" fontId="11" fillId="0" borderId="0" xfId="3" applyNumberFormat="1" applyFont="1" applyFill="1" applyBorder="1" applyAlignment="1">
      <alignment horizontal="center" vertical="center"/>
    </xf>
    <xf numFmtId="0" fontId="11" fillId="0" borderId="0" xfId="3" applyFont="1" applyFill="1" applyBorder="1" applyAlignment="1">
      <alignment vertical="center"/>
    </xf>
    <xf numFmtId="0" fontId="11" fillId="0" borderId="35" xfId="4" applyFont="1" applyFill="1" applyBorder="1" applyAlignment="1">
      <alignment horizontal="center" vertical="center"/>
    </xf>
    <xf numFmtId="0" fontId="11" fillId="0" borderId="32" xfId="4" applyFont="1" applyFill="1" applyBorder="1" applyAlignment="1">
      <alignment horizontal="center" vertical="center" wrapText="1"/>
    </xf>
    <xf numFmtId="0" fontId="11" fillId="0" borderId="30" xfId="4" applyFont="1" applyFill="1" applyBorder="1" applyAlignment="1">
      <alignment horizontal="center" vertical="center"/>
    </xf>
    <xf numFmtId="0" fontId="11" fillId="0" borderId="32" xfId="4" applyFont="1" applyFill="1" applyBorder="1" applyAlignment="1">
      <alignment horizontal="center" vertical="center"/>
    </xf>
    <xf numFmtId="0" fontId="11" fillId="0" borderId="30" xfId="4" applyFont="1" applyFill="1" applyBorder="1" applyAlignment="1">
      <alignment horizontal="center" vertical="center" wrapText="1"/>
    </xf>
    <xf numFmtId="0" fontId="11" fillId="0" borderId="30" xfId="5" applyFont="1" applyFill="1" applyBorder="1" applyAlignment="1">
      <alignment horizontal="center" vertical="center" wrapText="1"/>
    </xf>
    <xf numFmtId="0" fontId="11" fillId="0" borderId="30" xfId="5" applyFont="1" applyFill="1" applyBorder="1" applyAlignment="1">
      <alignment horizontal="center" vertical="center"/>
    </xf>
    <xf numFmtId="49" fontId="11" fillId="0" borderId="30" xfId="5" applyNumberFormat="1" applyFont="1" applyFill="1" applyBorder="1" applyAlignment="1">
      <alignment horizontal="center" vertical="center"/>
    </xf>
    <xf numFmtId="0" fontId="11" fillId="0" borderId="36" xfId="4" applyFont="1" applyFill="1" applyBorder="1" applyAlignment="1">
      <alignment horizontal="center" vertical="center" wrapText="1"/>
    </xf>
    <xf numFmtId="0" fontId="11" fillId="0" borderId="36" xfId="4" applyFont="1" applyFill="1" applyBorder="1" applyAlignment="1">
      <alignment horizontal="center" vertical="center"/>
    </xf>
    <xf numFmtId="0" fontId="11" fillId="0" borderId="32" xfId="5" applyFont="1" applyFill="1" applyBorder="1" applyAlignment="1">
      <alignment horizontal="center" vertical="center" wrapText="1"/>
    </xf>
    <xf numFmtId="0" fontId="11" fillId="0" borderId="32" xfId="5" applyFont="1" applyFill="1" applyBorder="1" applyAlignment="1">
      <alignment horizontal="center" vertical="center"/>
    </xf>
    <xf numFmtId="0" fontId="11" fillId="0" borderId="37" xfId="4" applyFont="1" applyFill="1" applyBorder="1" applyAlignment="1">
      <alignment horizontal="center" vertical="center"/>
    </xf>
    <xf numFmtId="0" fontId="10" fillId="0" borderId="0" xfId="5" applyFont="1" applyFill="1" applyBorder="1" applyAlignment="1">
      <alignment horizontal="center"/>
    </xf>
    <xf numFmtId="0" fontId="11" fillId="0" borderId="0" xfId="3" applyFont="1" applyFill="1" applyBorder="1" applyAlignment="1">
      <alignment horizontal="center" vertical="center"/>
    </xf>
    <xf numFmtId="0" fontId="11" fillId="0" borderId="0" xfId="3" applyFont="1" applyFill="1" applyBorder="1" applyAlignment="1">
      <alignment horizontal="left" vertical="center"/>
    </xf>
    <xf numFmtId="0" fontId="11" fillId="0" borderId="0" xfId="3" applyFont="1" applyFill="1" applyBorder="1" applyAlignment="1">
      <alignment horizontal="left"/>
    </xf>
    <xf numFmtId="49" fontId="10" fillId="0" borderId="0" xfId="2" applyNumberFormat="1" applyFont="1" applyFill="1" applyBorder="1" applyAlignment="1">
      <alignment vertical="center"/>
    </xf>
    <xf numFmtId="49" fontId="10" fillId="0" borderId="0" xfId="2" applyNumberFormat="1" applyFont="1" applyFill="1" applyBorder="1" applyAlignment="1">
      <alignment vertical="center" wrapText="1"/>
    </xf>
    <xf numFmtId="49" fontId="12" fillId="0" borderId="0" xfId="2" applyNumberFormat="1" applyFont="1" applyAlignment="1">
      <alignment vertical="center"/>
    </xf>
    <xf numFmtId="0" fontId="11" fillId="0" borderId="0" xfId="11" applyFont="1"/>
    <xf numFmtId="0" fontId="10" fillId="0" borderId="0" xfId="11" applyFont="1"/>
    <xf numFmtId="0" fontId="11" fillId="0" borderId="26" xfId="11" applyFont="1" applyBorder="1"/>
    <xf numFmtId="0" fontId="12" fillId="0" borderId="1" xfId="11" applyFont="1" applyBorder="1" applyAlignment="1">
      <alignment horizontal="left" vertical="center"/>
    </xf>
    <xf numFmtId="0" fontId="12" fillId="0" borderId="3" xfId="11" applyFont="1" applyBorder="1" applyAlignment="1">
      <alignment horizontal="left" vertical="center"/>
    </xf>
    <xf numFmtId="0" fontId="12" fillId="0" borderId="4" xfId="11" applyFont="1" applyBorder="1" applyAlignment="1">
      <alignment horizontal="left" vertical="center"/>
    </xf>
    <xf numFmtId="49" fontId="12" fillId="0" borderId="6" xfId="11" applyNumberFormat="1" applyFont="1" applyBorder="1" applyAlignment="1">
      <alignment vertical="center"/>
    </xf>
    <xf numFmtId="0" fontId="12" fillId="0" borderId="0" xfId="11" applyFont="1" applyAlignment="1">
      <alignment horizontal="left" vertical="center"/>
    </xf>
    <xf numFmtId="49" fontId="15" fillId="0" borderId="18" xfId="2" applyNumberFormat="1" applyFont="1" applyBorder="1" applyAlignment="1">
      <alignment horizontal="center" vertical="center" wrapText="1"/>
    </xf>
    <xf numFmtId="49" fontId="15" fillId="0" borderId="19" xfId="2" applyNumberFormat="1" applyFont="1" applyBorder="1" applyAlignment="1">
      <alignment horizontal="center" vertical="center" wrapText="1"/>
    </xf>
    <xf numFmtId="0" fontId="15" fillId="0" borderId="19" xfId="11" applyFont="1" applyBorder="1" applyAlignment="1">
      <alignment horizontal="center" vertical="center"/>
    </xf>
    <xf numFmtId="0" fontId="15" fillId="0" borderId="38"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2" xfId="11" applyFont="1" applyBorder="1" applyAlignment="1">
      <alignment vertical="center" wrapText="1"/>
    </xf>
    <xf numFmtId="49" fontId="9" fillId="0" borderId="2" xfId="2" applyNumberFormat="1" applyFont="1" applyBorder="1" applyAlignment="1">
      <alignment horizontal="center" vertical="center" wrapText="1"/>
    </xf>
    <xf numFmtId="0" fontId="9" fillId="0" borderId="31" xfId="11" applyFont="1" applyBorder="1" applyAlignment="1">
      <alignment horizontal="center" vertical="center"/>
    </xf>
    <xf numFmtId="0" fontId="9" fillId="0" borderId="30" xfId="11" applyFont="1" applyBorder="1" applyAlignment="1">
      <alignment horizontal="center" vertical="center"/>
    </xf>
    <xf numFmtId="0" fontId="9" fillId="0" borderId="30" xfId="11" applyFont="1" applyBorder="1" applyAlignment="1">
      <alignment vertical="center" wrapText="1"/>
    </xf>
    <xf numFmtId="49" fontId="9" fillId="0" borderId="30" xfId="2" applyNumberFormat="1" applyFont="1" applyBorder="1" applyAlignment="1">
      <alignment horizontal="center" vertical="center" wrapText="1"/>
    </xf>
    <xf numFmtId="0" fontId="9" fillId="0" borderId="29" xfId="11" applyFont="1" applyBorder="1" applyAlignment="1">
      <alignment horizontal="center" vertical="center"/>
    </xf>
    <xf numFmtId="0" fontId="9" fillId="0" borderId="28" xfId="11" applyFont="1" applyBorder="1" applyAlignment="1">
      <alignment horizontal="center" vertical="center"/>
    </xf>
    <xf numFmtId="49" fontId="9" fillId="0" borderId="28" xfId="2" applyNumberFormat="1" applyFont="1" applyBorder="1" applyAlignment="1">
      <alignment horizontal="center" vertical="center" wrapText="1"/>
    </xf>
    <xf numFmtId="0" fontId="11" fillId="0" borderId="31" xfId="4" applyFont="1" applyFill="1" applyBorder="1" applyAlignment="1">
      <alignment horizontal="center" vertical="center"/>
    </xf>
    <xf numFmtId="0" fontId="11" fillId="0" borderId="45" xfId="4" applyFont="1" applyFill="1" applyBorder="1" applyAlignment="1">
      <alignment horizontal="center" vertical="center"/>
    </xf>
    <xf numFmtId="0" fontId="11" fillId="0" borderId="46" xfId="4" applyFont="1" applyFill="1" applyBorder="1" applyAlignment="1">
      <alignment horizontal="center" vertical="center" wrapText="1"/>
    </xf>
    <xf numFmtId="0" fontId="11" fillId="0" borderId="28" xfId="4" applyFont="1" applyFill="1" applyBorder="1" applyAlignment="1">
      <alignment horizontal="center" vertical="center"/>
    </xf>
    <xf numFmtId="0" fontId="11" fillId="0" borderId="46" xfId="4" applyFont="1" applyFill="1" applyBorder="1" applyAlignment="1">
      <alignment horizontal="center" vertical="center"/>
    </xf>
    <xf numFmtId="0" fontId="11" fillId="0" borderId="46" xfId="5" applyFont="1" applyFill="1" applyBorder="1" applyAlignment="1">
      <alignment horizontal="center" vertical="center" wrapText="1"/>
    </xf>
    <xf numFmtId="0" fontId="11" fillId="0" borderId="28" xfId="5" applyFont="1" applyFill="1" applyBorder="1" applyAlignment="1">
      <alignment horizontal="center" vertical="center" wrapText="1"/>
    </xf>
    <xf numFmtId="0" fontId="11" fillId="0" borderId="46" xfId="5" applyFont="1" applyFill="1" applyBorder="1" applyAlignment="1">
      <alignment horizontal="center" vertical="center"/>
    </xf>
    <xf numFmtId="0" fontId="11" fillId="0" borderId="27" xfId="4" applyFont="1" applyFill="1" applyBorder="1" applyAlignment="1">
      <alignment horizontal="center" vertical="center"/>
    </xf>
    <xf numFmtId="0" fontId="13" fillId="0" borderId="34" xfId="4" applyFont="1" applyFill="1" applyBorder="1" applyAlignment="1">
      <alignment horizontal="center" vertical="center" wrapText="1"/>
    </xf>
    <xf numFmtId="0" fontId="13" fillId="0" borderId="34" xfId="4" applyFont="1" applyFill="1" applyBorder="1" applyAlignment="1">
      <alignment horizontal="center" vertical="center"/>
    </xf>
    <xf numFmtId="0" fontId="13" fillId="0" borderId="34" xfId="5" applyFont="1" applyFill="1" applyBorder="1" applyAlignment="1">
      <alignment horizontal="center" vertical="center" wrapText="1"/>
    </xf>
    <xf numFmtId="0" fontId="13" fillId="0" borderId="34" xfId="5" applyFont="1" applyFill="1" applyBorder="1" applyAlignment="1">
      <alignment horizontal="center" vertical="center"/>
    </xf>
    <xf numFmtId="0" fontId="13" fillId="0" borderId="34" xfId="4" applyFont="1" applyFill="1" applyBorder="1" applyAlignment="1">
      <alignment vertical="center"/>
    </xf>
    <xf numFmtId="0" fontId="10" fillId="0" borderId="32" xfId="0" applyFont="1" applyFill="1" applyBorder="1"/>
    <xf numFmtId="0" fontId="12" fillId="2" borderId="34" xfId="0" applyFont="1" applyFill="1" applyBorder="1" applyAlignment="1">
      <alignment horizontal="center" vertical="center"/>
    </xf>
    <xf numFmtId="49" fontId="12" fillId="2" borderId="34" xfId="2" applyNumberFormat="1" applyFont="1" applyFill="1" applyBorder="1" applyAlignment="1">
      <alignment horizontal="center" vertical="center" wrapText="1"/>
    </xf>
    <xf numFmtId="49" fontId="12" fillId="2" borderId="34" xfId="0" applyNumberFormat="1" applyFont="1" applyFill="1" applyBorder="1" applyAlignment="1">
      <alignment horizontal="center" vertical="center"/>
    </xf>
    <xf numFmtId="0" fontId="11" fillId="0" borderId="32" xfId="0" applyFont="1" applyFill="1" applyBorder="1"/>
    <xf numFmtId="49" fontId="10" fillId="0" borderId="32" xfId="0" applyNumberFormat="1" applyFont="1" applyFill="1" applyBorder="1"/>
    <xf numFmtId="49" fontId="12" fillId="2" borderId="34" xfId="0" applyNumberFormat="1" applyFont="1" applyFill="1" applyBorder="1" applyAlignment="1">
      <alignment horizontal="center" vertical="center" wrapText="1"/>
    </xf>
    <xf numFmtId="1" fontId="10" fillId="0" borderId="32" xfId="0" applyNumberFormat="1" applyFont="1" applyFill="1" applyBorder="1" applyAlignment="1">
      <alignment horizontal="right"/>
    </xf>
    <xf numFmtId="1" fontId="12" fillId="2" borderId="34" xfId="0" applyNumberFormat="1" applyFont="1" applyFill="1" applyBorder="1" applyAlignment="1">
      <alignment horizontal="center" vertical="center" wrapText="1"/>
    </xf>
    <xf numFmtId="0" fontId="12" fillId="2" borderId="34" xfId="0" applyFont="1" applyFill="1" applyBorder="1" applyAlignment="1">
      <alignment horizontal="center" vertical="center" wrapText="1"/>
    </xf>
    <xf numFmtId="164" fontId="10" fillId="0" borderId="32" xfId="1" applyNumberFormat="1" applyFont="1" applyFill="1" applyBorder="1"/>
    <xf numFmtId="0" fontId="12" fillId="0" borderId="34" xfId="0" applyFont="1" applyFill="1" applyBorder="1" applyAlignment="1">
      <alignment horizontal="center" vertical="center" wrapText="1"/>
    </xf>
    <xf numFmtId="49" fontId="12" fillId="2" borderId="34" xfId="0" applyNumberFormat="1" applyFont="1" applyFill="1" applyBorder="1" applyAlignment="1">
      <alignment horizontal="left" vertical="center" wrapText="1"/>
    </xf>
    <xf numFmtId="0" fontId="10" fillId="0" borderId="35" xfId="0" applyFont="1" applyFill="1" applyBorder="1"/>
    <xf numFmtId="0" fontId="10" fillId="0" borderId="37" xfId="0" applyFont="1" applyFill="1" applyBorder="1"/>
    <xf numFmtId="0" fontId="10" fillId="0" borderId="31" xfId="0" applyFont="1" applyFill="1" applyBorder="1"/>
    <xf numFmtId="0" fontId="10" fillId="0" borderId="36" xfId="0" applyFont="1" applyFill="1" applyBorder="1"/>
    <xf numFmtId="0" fontId="11" fillId="0" borderId="36" xfId="0" applyFont="1" applyFill="1" applyBorder="1"/>
    <xf numFmtId="0" fontId="10" fillId="0" borderId="36" xfId="0" applyFont="1" applyFill="1" applyBorder="1" applyAlignment="1">
      <alignment wrapText="1"/>
    </xf>
    <xf numFmtId="0" fontId="10" fillId="0" borderId="29" xfId="0" applyFont="1" applyFill="1" applyBorder="1"/>
    <xf numFmtId="0" fontId="10" fillId="0" borderId="28" xfId="0" applyFont="1" applyFill="1" applyBorder="1"/>
    <xf numFmtId="49" fontId="10" fillId="0" borderId="28" xfId="0" applyNumberFormat="1" applyFont="1" applyFill="1" applyBorder="1"/>
    <xf numFmtId="1" fontId="10" fillId="0" borderId="28" xfId="0" applyNumberFormat="1" applyFont="1" applyFill="1" applyBorder="1"/>
    <xf numFmtId="2" fontId="10" fillId="0" borderId="28" xfId="1" applyNumberFormat="1" applyFont="1" applyFill="1" applyBorder="1"/>
    <xf numFmtId="0" fontId="11" fillId="0" borderId="32" xfId="3" applyFont="1" applyFill="1" applyBorder="1"/>
    <xf numFmtId="0" fontId="11" fillId="0" borderId="32" xfId="3" applyFont="1" applyFill="1" applyBorder="1" applyAlignment="1">
      <alignment wrapText="1"/>
    </xf>
    <xf numFmtId="0" fontId="12" fillId="0" borderId="34" xfId="3" applyFont="1" applyFill="1" applyBorder="1" applyAlignment="1">
      <alignment horizontal="center" vertical="center" wrapText="1"/>
    </xf>
    <xf numFmtId="0" fontId="12" fillId="0" borderId="34" xfId="3" applyFont="1" applyFill="1" applyBorder="1" applyAlignment="1">
      <alignment horizontal="center" vertical="center" textRotation="90" wrapText="1"/>
    </xf>
    <xf numFmtId="0" fontId="12" fillId="0" borderId="35" xfId="3" applyFont="1" applyFill="1" applyBorder="1" applyAlignment="1">
      <alignment horizontal="center" vertical="center" wrapText="1"/>
    </xf>
    <xf numFmtId="0" fontId="11" fillId="0" borderId="31" xfId="3" applyFont="1" applyFill="1" applyBorder="1"/>
    <xf numFmtId="0" fontId="11" fillId="0" borderId="29" xfId="3" applyFont="1" applyFill="1" applyBorder="1"/>
    <xf numFmtId="0" fontId="11" fillId="0" borderId="28" xfId="3" applyFont="1" applyFill="1" applyBorder="1" applyAlignment="1">
      <alignment horizontal="left" wrapText="1"/>
    </xf>
    <xf numFmtId="0" fontId="11" fillId="0" borderId="28" xfId="3" applyFont="1" applyFill="1" applyBorder="1" applyAlignment="1">
      <alignment wrapText="1"/>
    </xf>
    <xf numFmtId="0" fontId="10" fillId="0" borderId="31" xfId="3" applyFont="1" applyFill="1" applyBorder="1" applyAlignment="1">
      <alignment horizontal="center" vertical="center" wrapText="1"/>
    </xf>
    <xf numFmtId="0" fontId="11" fillId="0" borderId="37" xfId="3" applyFont="1" applyFill="1" applyBorder="1" applyAlignment="1">
      <alignment horizontal="center" vertical="center" wrapText="1"/>
    </xf>
    <xf numFmtId="0" fontId="11" fillId="0" borderId="28" xfId="3" applyFont="1" applyFill="1" applyBorder="1" applyAlignment="1">
      <alignment horizontal="center" vertical="center" wrapText="1"/>
    </xf>
    <xf numFmtId="0" fontId="10" fillId="0" borderId="35" xfId="3" applyFont="1" applyFill="1" applyBorder="1" applyAlignment="1">
      <alignment horizontal="center" vertical="center" wrapText="1"/>
    </xf>
    <xf numFmtId="0" fontId="12" fillId="2" borderId="34" xfId="3" applyFont="1" applyFill="1" applyBorder="1" applyAlignment="1">
      <alignment horizontal="center" vertical="center" wrapText="1"/>
    </xf>
    <xf numFmtId="0" fontId="10" fillId="0" borderId="32" xfId="3" applyFont="1" applyFill="1" applyBorder="1" applyAlignment="1">
      <alignment horizontal="center" vertical="center" wrapText="1"/>
    </xf>
    <xf numFmtId="0" fontId="12" fillId="2" borderId="22" xfId="3" applyFont="1" applyFill="1" applyBorder="1" applyAlignment="1">
      <alignment horizontal="left" vertical="center"/>
    </xf>
    <xf numFmtId="0" fontId="12" fillId="2" borderId="34" xfId="3" applyFont="1" applyFill="1" applyBorder="1" applyAlignment="1">
      <alignment horizontal="left" vertical="center"/>
    </xf>
    <xf numFmtId="0" fontId="11" fillId="2" borderId="23" xfId="3" applyFont="1" applyFill="1" applyBorder="1" applyAlignment="1"/>
    <xf numFmtId="0" fontId="11" fillId="2" borderId="34" xfId="3" applyFont="1" applyFill="1" applyBorder="1" applyAlignment="1"/>
    <xf numFmtId="49" fontId="12" fillId="2" borderId="24" xfId="3" applyNumberFormat="1" applyFont="1" applyFill="1" applyBorder="1" applyAlignment="1">
      <alignment vertical="center"/>
    </xf>
    <xf numFmtId="0" fontId="10" fillId="0" borderId="0" xfId="4" applyFont="1" applyAlignment="1">
      <alignment wrapText="1"/>
    </xf>
    <xf numFmtId="0" fontId="11" fillId="0" borderId="0" xfId="4" applyFont="1" applyAlignment="1">
      <alignment vertical="center" wrapText="1"/>
    </xf>
    <xf numFmtId="0" fontId="11" fillId="0" borderId="13" xfId="3" applyFont="1" applyBorder="1" applyAlignment="1">
      <alignment wrapText="1"/>
    </xf>
    <xf numFmtId="0" fontId="11" fillId="0" borderId="24" xfId="3" applyFont="1" applyBorder="1" applyAlignment="1">
      <alignment wrapText="1"/>
    </xf>
    <xf numFmtId="0" fontId="11" fillId="0" borderId="0" xfId="3" applyFont="1" applyAlignment="1">
      <alignment vertical="center" wrapText="1"/>
    </xf>
    <xf numFmtId="49" fontId="6" fillId="0" borderId="30" xfId="3" applyNumberFormat="1" applyFont="1" applyFill="1" applyBorder="1" applyAlignment="1">
      <alignment horizontal="center" vertical="center" wrapText="1"/>
    </xf>
    <xf numFmtId="0" fontId="12" fillId="0" borderId="1" xfId="3" applyFont="1" applyBorder="1" applyAlignment="1">
      <alignment vertical="center"/>
    </xf>
    <xf numFmtId="0" fontId="12" fillId="0" borderId="4" xfId="3" applyFont="1" applyBorder="1" applyAlignment="1"/>
    <xf numFmtId="49" fontId="3" fillId="0" borderId="0" xfId="6" applyNumberFormat="1" applyFont="1" applyAlignment="1">
      <alignment vertical="center"/>
    </xf>
    <xf numFmtId="0" fontId="4" fillId="0" borderId="0" xfId="14"/>
    <xf numFmtId="0" fontId="3" fillId="0" borderId="0" xfId="14" applyFont="1"/>
    <xf numFmtId="0" fontId="3" fillId="0" borderId="1" xfId="14" applyFont="1" applyBorder="1" applyAlignment="1">
      <alignment horizontal="left" vertical="center"/>
    </xf>
    <xf numFmtId="0" fontId="3" fillId="0" borderId="3" xfId="14" applyFont="1" applyBorder="1" applyAlignment="1">
      <alignment horizontal="left" vertical="center"/>
    </xf>
    <xf numFmtId="0" fontId="3" fillId="0" borderId="4" xfId="14" applyFont="1" applyBorder="1" applyAlignment="1">
      <alignment horizontal="left" vertical="center"/>
    </xf>
    <xf numFmtId="49" fontId="3" fillId="0" borderId="6" xfId="14" applyNumberFormat="1" applyFont="1" applyBorder="1" applyAlignment="1">
      <alignment vertical="center"/>
    </xf>
    <xf numFmtId="0" fontId="4" fillId="0" borderId="30" xfId="14" applyBorder="1" applyAlignment="1">
      <alignment horizontal="center" vertical="center"/>
    </xf>
    <xf numFmtId="0" fontId="4" fillId="0" borderId="0" xfId="14" applyFont="1"/>
    <xf numFmtId="0" fontId="4" fillId="0" borderId="10" xfId="14" applyFont="1" applyBorder="1"/>
    <xf numFmtId="0" fontId="4" fillId="0" borderId="26" xfId="14" applyFont="1" applyBorder="1"/>
    <xf numFmtId="0" fontId="4" fillId="0" borderId="51" xfId="14" applyFont="1" applyBorder="1"/>
    <xf numFmtId="0" fontId="4" fillId="0" borderId="15" xfId="14" applyFont="1" applyBorder="1"/>
    <xf numFmtId="0" fontId="4" fillId="0" borderId="55" xfId="14" applyFont="1" applyBorder="1" applyAlignment="1">
      <alignment horizontal="center" vertical="center" wrapText="1"/>
    </xf>
    <xf numFmtId="0" fontId="4" fillId="0" borderId="30" xfId="14" applyFont="1" applyBorder="1" applyAlignment="1">
      <alignment horizontal="center"/>
    </xf>
    <xf numFmtId="49" fontId="4" fillId="0" borderId="30" xfId="14" applyNumberFormat="1" applyFont="1" applyBorder="1" applyAlignment="1">
      <alignment horizontal="center" vertical="center" wrapText="1"/>
    </xf>
    <xf numFmtId="49" fontId="4" fillId="0" borderId="30" xfId="7" applyNumberFormat="1" applyFont="1" applyBorder="1" applyAlignment="1">
      <alignment horizontal="center" vertical="center" wrapText="1"/>
    </xf>
    <xf numFmtId="0" fontId="4" fillId="0" borderId="32" xfId="14" applyFont="1" applyBorder="1" applyAlignment="1">
      <alignment horizontal="center"/>
    </xf>
    <xf numFmtId="49" fontId="4" fillId="0" borderId="30" xfId="6" applyNumberFormat="1" applyFont="1" applyBorder="1" applyAlignment="1">
      <alignment horizontal="center" vertical="center" wrapText="1"/>
    </xf>
    <xf numFmtId="49" fontId="4" fillId="0" borderId="28" xfId="6" applyNumberFormat="1" applyFont="1" applyBorder="1" applyAlignment="1">
      <alignment horizontal="center" vertical="center" wrapText="1"/>
    </xf>
    <xf numFmtId="49" fontId="4" fillId="0" borderId="28" xfId="14" applyNumberFormat="1" applyFont="1" applyBorder="1" applyAlignment="1">
      <alignment horizontal="center" vertical="center" wrapText="1"/>
    </xf>
    <xf numFmtId="0" fontId="4" fillId="0" borderId="43" xfId="14" applyFont="1" applyBorder="1" applyAlignment="1">
      <alignment horizontal="center" vertical="center" wrapText="1"/>
    </xf>
    <xf numFmtId="49" fontId="4" fillId="0" borderId="32" xfId="14" applyNumberFormat="1" applyFont="1" applyBorder="1" applyAlignment="1">
      <alignment horizontal="center" vertical="center" wrapText="1"/>
    </xf>
    <xf numFmtId="49" fontId="3" fillId="0" borderId="34" xfId="2" applyNumberFormat="1" applyFont="1" applyBorder="1" applyAlignment="1">
      <alignment horizontal="center" vertical="center" wrapText="1"/>
    </xf>
    <xf numFmtId="49" fontId="3" fillId="0" borderId="56" xfId="2" applyNumberFormat="1" applyFont="1" applyBorder="1" applyAlignment="1">
      <alignment horizontal="center" vertical="center" wrapText="1"/>
    </xf>
    <xf numFmtId="0" fontId="3" fillId="0" borderId="34" xfId="14" applyFont="1" applyBorder="1" applyAlignment="1">
      <alignment horizontal="center" vertical="center"/>
    </xf>
    <xf numFmtId="0" fontId="3" fillId="0" borderId="34" xfId="14" applyFont="1" applyBorder="1" applyAlignment="1">
      <alignment horizontal="center" vertical="center" wrapText="1"/>
    </xf>
    <xf numFmtId="49" fontId="3" fillId="2" borderId="34" xfId="7" applyNumberFormat="1" applyFont="1" applyFill="1" applyBorder="1" applyAlignment="1">
      <alignment horizontal="center" vertical="center" wrapText="1" shrinkToFit="1"/>
    </xf>
    <xf numFmtId="49" fontId="3" fillId="2" borderId="34" xfId="2" applyNumberFormat="1" applyFont="1" applyFill="1" applyBorder="1" applyAlignment="1">
      <alignment horizontal="center" vertical="center" wrapText="1"/>
    </xf>
    <xf numFmtId="0" fontId="4" fillId="0" borderId="32" xfId="14" applyFont="1" applyBorder="1" applyAlignment="1">
      <alignment wrapText="1"/>
    </xf>
    <xf numFmtId="49" fontId="4" fillId="0" borderId="35" xfId="14" applyNumberFormat="1" applyFont="1" applyBorder="1" applyAlignment="1">
      <alignment horizontal="center" vertical="center" wrapText="1"/>
    </xf>
    <xf numFmtId="0" fontId="4" fillId="0" borderId="32" xfId="14" applyFont="1" applyBorder="1" applyAlignment="1">
      <alignment horizontal="center" wrapText="1"/>
    </xf>
    <xf numFmtId="49" fontId="4" fillId="0" borderId="32" xfId="7" applyNumberFormat="1" applyFont="1" applyBorder="1" applyAlignment="1">
      <alignment horizontal="center" vertical="center" wrapText="1"/>
    </xf>
    <xf numFmtId="49" fontId="4" fillId="0" borderId="32" xfId="2" applyNumberFormat="1" applyFont="1" applyBorder="1" applyAlignment="1">
      <alignment horizontal="center" vertical="center" wrapText="1"/>
    </xf>
    <xf numFmtId="0" fontId="4" fillId="0" borderId="0" xfId="14" applyFont="1" applyAlignment="1">
      <alignment wrapText="1"/>
    </xf>
    <xf numFmtId="0" fontId="4" fillId="0" borderId="30" xfId="14" applyFont="1" applyBorder="1" applyAlignment="1">
      <alignment wrapText="1"/>
    </xf>
    <xf numFmtId="49" fontId="4" fillId="0" borderId="31" xfId="14" applyNumberFormat="1" applyFont="1" applyBorder="1" applyAlignment="1">
      <alignment horizontal="center" vertical="center" wrapText="1"/>
    </xf>
    <xf numFmtId="0" fontId="4" fillId="0" borderId="30" xfId="14" applyFont="1" applyBorder="1" applyAlignment="1">
      <alignment horizontal="center" wrapText="1"/>
    </xf>
    <xf numFmtId="49" fontId="4" fillId="0" borderId="30" xfId="2" applyNumberFormat="1" applyFont="1" applyBorder="1" applyAlignment="1">
      <alignment horizontal="center" vertical="center" wrapText="1"/>
    </xf>
    <xf numFmtId="0" fontId="4" fillId="0" borderId="30" xfId="14" applyFont="1" applyBorder="1" applyAlignment="1">
      <alignment horizontal="center" vertical="center" wrapText="1"/>
    </xf>
    <xf numFmtId="0" fontId="4" fillId="0" borderId="43" xfId="14" applyFont="1" applyBorder="1" applyAlignment="1">
      <alignment horizontal="center" wrapText="1"/>
    </xf>
    <xf numFmtId="0" fontId="4" fillId="0" borderId="55" xfId="14" applyFont="1" applyBorder="1" applyAlignment="1">
      <alignment wrapText="1"/>
    </xf>
    <xf numFmtId="49" fontId="4" fillId="2" borderId="30" xfId="7" applyNumberFormat="1" applyFont="1" applyFill="1" applyBorder="1" applyAlignment="1">
      <alignment horizontal="center" vertical="center" wrapText="1"/>
    </xf>
    <xf numFmtId="0" fontId="4" fillId="0" borderId="31" xfId="14" applyFont="1" applyBorder="1" applyAlignment="1">
      <alignment horizontal="center" wrapText="1"/>
    </xf>
    <xf numFmtId="0" fontId="4" fillId="0" borderId="55" xfId="14" applyFont="1" applyBorder="1" applyAlignment="1">
      <alignment horizontal="center" wrapText="1"/>
    </xf>
    <xf numFmtId="0" fontId="4" fillId="0" borderId="29" xfId="14" applyFont="1" applyBorder="1" applyAlignment="1">
      <alignment horizontal="center" wrapText="1"/>
    </xf>
    <xf numFmtId="49" fontId="4" fillId="2" borderId="28" xfId="7" applyNumberFormat="1" applyFont="1" applyFill="1" applyBorder="1" applyAlignment="1">
      <alignment horizontal="center" vertical="center" wrapText="1"/>
    </xf>
    <xf numFmtId="49" fontId="4" fillId="0" borderId="28" xfId="2" applyNumberFormat="1" applyFont="1" applyBorder="1" applyAlignment="1">
      <alignment horizontal="center" vertical="center" wrapText="1"/>
    </xf>
    <xf numFmtId="49" fontId="12" fillId="0" borderId="0" xfId="7" applyNumberFormat="1" applyFont="1" applyAlignment="1">
      <alignment vertical="center"/>
    </xf>
    <xf numFmtId="0" fontId="11" fillId="0" borderId="0" xfId="14" applyFont="1"/>
    <xf numFmtId="0" fontId="11" fillId="0" borderId="26" xfId="14" applyFont="1" applyBorder="1"/>
    <xf numFmtId="0" fontId="12" fillId="0" borderId="1" xfId="14" applyFont="1" applyBorder="1" applyAlignment="1">
      <alignment horizontal="left" vertical="center"/>
    </xf>
    <xf numFmtId="0" fontId="12" fillId="0" borderId="4" xfId="14" applyFont="1" applyBorder="1" applyAlignment="1">
      <alignment horizontal="left" vertical="center"/>
    </xf>
    <xf numFmtId="49" fontId="12" fillId="0" borderId="8" xfId="7" applyNumberFormat="1" applyFont="1" applyBorder="1" applyAlignment="1">
      <alignment horizontal="center" vertical="center" wrapText="1" shrinkToFit="1"/>
    </xf>
    <xf numFmtId="0" fontId="11" fillId="0" borderId="0" xfId="14" applyFont="1" applyAlignment="1">
      <alignment vertical="center"/>
    </xf>
    <xf numFmtId="0" fontId="11" fillId="0" borderId="1" xfId="14" applyFont="1" applyBorder="1" applyAlignment="1">
      <alignment horizontal="center" vertical="center"/>
    </xf>
    <xf numFmtId="0" fontId="11" fillId="0" borderId="2" xfId="14" applyFont="1" applyBorder="1"/>
    <xf numFmtId="49" fontId="11" fillId="0" borderId="2" xfId="7" applyNumberFormat="1" applyFont="1" applyBorder="1" applyAlignment="1">
      <alignment vertical="center"/>
    </xf>
    <xf numFmtId="0" fontId="11" fillId="0" borderId="3" xfId="14" applyFont="1" applyBorder="1"/>
    <xf numFmtId="0" fontId="11" fillId="0" borderId="31" xfId="14" applyFont="1" applyBorder="1" applyAlignment="1">
      <alignment horizontal="center" vertical="center"/>
    </xf>
    <xf numFmtId="0" fontId="11" fillId="0" borderId="30" xfId="14" applyFont="1" applyBorder="1"/>
    <xf numFmtId="0" fontId="11" fillId="0" borderId="36" xfId="14" applyFont="1" applyBorder="1"/>
    <xf numFmtId="49" fontId="11" fillId="0" borderId="30" xfId="6" applyNumberFormat="1" applyFont="1" applyBorder="1" applyAlignment="1">
      <alignment vertical="center"/>
    </xf>
    <xf numFmtId="49" fontId="11" fillId="0" borderId="30" xfId="7" applyNumberFormat="1" applyFont="1" applyBorder="1" applyAlignment="1">
      <alignment vertical="center"/>
    </xf>
    <xf numFmtId="0" fontId="11" fillId="0" borderId="31" xfId="14" applyFont="1" applyBorder="1"/>
    <xf numFmtId="49" fontId="11" fillId="0" borderId="30" xfId="6" applyNumberFormat="1" applyFont="1" applyBorder="1" applyAlignment="1">
      <alignment vertical="top"/>
    </xf>
    <xf numFmtId="0" fontId="11" fillId="0" borderId="29" xfId="14" applyFont="1" applyBorder="1" applyAlignment="1">
      <alignment horizontal="center" vertical="center"/>
    </xf>
    <xf numFmtId="0" fontId="11" fillId="0" borderId="28" xfId="14" applyFont="1" applyBorder="1"/>
    <xf numFmtId="0" fontId="11" fillId="0" borderId="42" xfId="14" applyFont="1" applyBorder="1"/>
    <xf numFmtId="0" fontId="13" fillId="0" borderId="3" xfId="14" applyFont="1" applyBorder="1" applyAlignment="1">
      <alignment horizontal="left" vertical="center"/>
    </xf>
    <xf numFmtId="49" fontId="13" fillId="0" borderId="6" xfId="14" applyNumberFormat="1" applyFont="1" applyBorder="1" applyAlignment="1">
      <alignment vertical="center"/>
    </xf>
    <xf numFmtId="49" fontId="12" fillId="0" borderId="34" xfId="7" applyNumberFormat="1" applyFont="1" applyBorder="1" applyAlignment="1">
      <alignment horizontal="center" vertical="center"/>
    </xf>
    <xf numFmtId="0" fontId="12" fillId="0" borderId="34" xfId="14" applyFont="1" applyBorder="1" applyAlignment="1">
      <alignment horizontal="center" vertical="center"/>
    </xf>
    <xf numFmtId="49" fontId="12" fillId="0" borderId="34" xfId="7" applyNumberFormat="1" applyFont="1" applyBorder="1" applyAlignment="1">
      <alignment horizontal="center" vertical="center" wrapText="1" shrinkToFit="1"/>
    </xf>
    <xf numFmtId="49" fontId="12" fillId="0" borderId="34" xfId="2" applyNumberFormat="1" applyFont="1" applyBorder="1" applyAlignment="1">
      <alignment horizontal="center" vertical="center" wrapText="1"/>
    </xf>
    <xf numFmtId="0" fontId="12" fillId="0" borderId="34" xfId="14" applyFont="1" applyBorder="1" applyAlignment="1">
      <alignment horizontal="center" vertical="center" wrapText="1"/>
    </xf>
    <xf numFmtId="49" fontId="12" fillId="0" borderId="34" xfId="7" applyNumberFormat="1" applyFont="1" applyBorder="1" applyAlignment="1">
      <alignment horizontal="center" vertical="top" wrapText="1"/>
    </xf>
    <xf numFmtId="0" fontId="12" fillId="0" borderId="34" xfId="14" applyFont="1" applyBorder="1" applyAlignment="1">
      <alignment vertical="top" wrapText="1"/>
    </xf>
    <xf numFmtId="0" fontId="12" fillId="0" borderId="34" xfId="14" applyFont="1" applyBorder="1" applyAlignment="1">
      <alignment vertical="center"/>
    </xf>
    <xf numFmtId="0" fontId="10" fillId="0" borderId="30" xfId="14" applyFont="1" applyBorder="1"/>
    <xf numFmtId="49" fontId="3" fillId="0" borderId="0" xfId="7" applyNumberFormat="1" applyFont="1" applyAlignment="1">
      <alignment vertical="center"/>
    </xf>
    <xf numFmtId="49" fontId="3" fillId="0" borderId="0" xfId="14" applyNumberFormat="1" applyFont="1" applyAlignment="1">
      <alignment vertical="center"/>
    </xf>
    <xf numFmtId="49" fontId="3" fillId="0" borderId="0" xfId="7" applyNumberFormat="1" applyFont="1" applyAlignment="1">
      <alignment horizontal="center" vertical="center" wrapText="1"/>
    </xf>
    <xf numFmtId="0" fontId="3" fillId="0" borderId="0" xfId="14" applyFont="1" applyAlignment="1">
      <alignment vertical="center"/>
    </xf>
    <xf numFmtId="49" fontId="5" fillId="0" borderId="0" xfId="7" applyNumberFormat="1" applyFont="1" applyAlignment="1">
      <alignment vertical="center"/>
    </xf>
    <xf numFmtId="0" fontId="6" fillId="0" borderId="0" xfId="14" applyFont="1"/>
    <xf numFmtId="0" fontId="5" fillId="0" borderId="0" xfId="14" applyFont="1"/>
    <xf numFmtId="0" fontId="5" fillId="0" borderId="26" xfId="14" applyFont="1" applyBorder="1"/>
    <xf numFmtId="0" fontId="5" fillId="0" borderId="1" xfId="14" applyFont="1" applyBorder="1" applyAlignment="1">
      <alignment horizontal="left" vertical="center"/>
    </xf>
    <xf numFmtId="0" fontId="5" fillId="0" borderId="3" xfId="14" applyFont="1" applyBorder="1" applyAlignment="1">
      <alignment horizontal="left" vertical="center"/>
    </xf>
    <xf numFmtId="0" fontId="5" fillId="0" borderId="4" xfId="14" applyFont="1" applyBorder="1" applyAlignment="1">
      <alignment horizontal="left" vertical="center"/>
    </xf>
    <xf numFmtId="49" fontId="5" fillId="0" borderId="6" xfId="14" applyNumberFormat="1" applyFont="1" applyBorder="1" applyAlignment="1">
      <alignment vertical="center"/>
    </xf>
    <xf numFmtId="49" fontId="5" fillId="0" borderId="7" xfId="7" applyNumberFormat="1" applyFont="1" applyBorder="1" applyAlignment="1">
      <alignment horizontal="center" vertical="center" wrapText="1"/>
    </xf>
    <xf numFmtId="0" fontId="5" fillId="0" borderId="8" xfId="14" applyFont="1" applyBorder="1" applyAlignment="1">
      <alignment vertical="center"/>
    </xf>
    <xf numFmtId="49" fontId="5" fillId="0" borderId="8" xfId="7" applyNumberFormat="1" applyFont="1" applyBorder="1" applyAlignment="1">
      <alignment vertical="center"/>
    </xf>
    <xf numFmtId="49" fontId="5" fillId="0" borderId="8" xfId="7" applyNumberFormat="1" applyFont="1" applyBorder="1" applyAlignment="1">
      <alignment horizontal="center" vertical="center" wrapText="1" shrinkToFit="1"/>
    </xf>
    <xf numFmtId="49" fontId="5" fillId="0" borderId="8" xfId="15" applyNumberFormat="1" applyFont="1" applyBorder="1" applyAlignment="1">
      <alignment horizontal="center" vertical="top" wrapText="1"/>
    </xf>
    <xf numFmtId="49" fontId="5" fillId="2" borderId="8" xfId="7" applyNumberFormat="1" applyFont="1" applyFill="1" applyBorder="1" applyAlignment="1">
      <alignment horizontal="center" vertical="top" wrapText="1"/>
    </xf>
    <xf numFmtId="0" fontId="5" fillId="2" borderId="8" xfId="14" applyFont="1" applyFill="1" applyBorder="1" applyAlignment="1">
      <alignment vertical="top" wrapText="1"/>
    </xf>
    <xf numFmtId="0" fontId="5" fillId="0" borderId="9" xfId="14" applyFont="1" applyBorder="1" applyAlignment="1">
      <alignment vertical="top"/>
    </xf>
    <xf numFmtId="0" fontId="6" fillId="0" borderId="7" xfId="14" applyFont="1" applyBorder="1" applyAlignment="1">
      <alignment horizontal="center" vertical="center"/>
    </xf>
    <xf numFmtId="49" fontId="6" fillId="0" borderId="8" xfId="7" applyNumberFormat="1" applyFont="1" applyBorder="1" applyAlignment="1">
      <alignment vertical="center" wrapText="1"/>
    </xf>
    <xf numFmtId="49" fontId="6" fillId="0" borderId="8" xfId="15" applyNumberFormat="1" applyFont="1" applyBorder="1" applyAlignment="1">
      <alignment vertical="center"/>
    </xf>
    <xf numFmtId="49" fontId="6" fillId="0" borderId="8" xfId="15" applyNumberFormat="1" applyFont="1" applyBorder="1" applyAlignment="1">
      <alignment horizontal="left" vertical="center"/>
    </xf>
    <xf numFmtId="49" fontId="6" fillId="2" borderId="8" xfId="7" applyNumberFormat="1" applyFont="1" applyFill="1" applyBorder="1" applyAlignment="1">
      <alignment horizontal="left" vertical="center" wrapText="1"/>
    </xf>
    <xf numFmtId="0" fontId="6" fillId="0" borderId="9" xfId="14" applyFont="1" applyBorder="1" applyAlignment="1">
      <alignment wrapText="1"/>
    </xf>
    <xf numFmtId="0" fontId="4" fillId="0" borderId="0" xfId="14" applyFont="1" applyAlignment="1">
      <alignment horizontal="center" vertical="center"/>
    </xf>
    <xf numFmtId="49" fontId="4" fillId="0" borderId="0" xfId="7" applyNumberFormat="1" applyFont="1" applyAlignment="1">
      <alignment vertical="center" wrapText="1"/>
    </xf>
    <xf numFmtId="0" fontId="3" fillId="0" borderId="1" xfId="14" applyFont="1" applyBorder="1" applyAlignment="1">
      <alignment vertical="center"/>
    </xf>
    <xf numFmtId="0" fontId="3" fillId="0" borderId="4" xfId="14" applyFont="1" applyBorder="1" applyAlignment="1">
      <alignment vertical="center"/>
    </xf>
    <xf numFmtId="0" fontId="12" fillId="0" borderId="0" xfId="14" applyFont="1"/>
    <xf numFmtId="0" fontId="12" fillId="0" borderId="1" xfId="14" applyFont="1" applyBorder="1" applyAlignment="1">
      <alignment vertical="center"/>
    </xf>
    <xf numFmtId="0" fontId="12" fillId="0" borderId="4" xfId="14" applyFont="1" applyBorder="1" applyAlignment="1">
      <alignment vertical="center"/>
    </xf>
    <xf numFmtId="49" fontId="12" fillId="0" borderId="7" xfId="7" applyNumberFormat="1" applyFont="1" applyBorder="1" applyAlignment="1">
      <alignment horizontal="center" vertical="center" wrapText="1"/>
    </xf>
    <xf numFmtId="49" fontId="12" fillId="0" borderId="8" xfId="14" applyNumberFormat="1" applyFont="1" applyBorder="1" applyAlignment="1">
      <alignment horizontal="center" vertical="center"/>
    </xf>
    <xf numFmtId="49" fontId="12" fillId="0" borderId="8" xfId="15" applyNumberFormat="1" applyFont="1" applyBorder="1" applyAlignment="1">
      <alignment horizontal="center" vertical="center" wrapText="1"/>
    </xf>
    <xf numFmtId="49" fontId="12" fillId="0" borderId="8" xfId="7" applyNumberFormat="1" applyFont="1" applyBorder="1" applyAlignment="1">
      <alignment horizontal="center" vertical="center" wrapText="1"/>
    </xf>
    <xf numFmtId="49" fontId="12" fillId="2" borderId="8" xfId="7" applyNumberFormat="1" applyFont="1" applyFill="1" applyBorder="1" applyAlignment="1">
      <alignment horizontal="center" vertical="center" wrapText="1"/>
    </xf>
    <xf numFmtId="0" fontId="12" fillId="2" borderId="8" xfId="14" applyFont="1" applyFill="1" applyBorder="1" applyAlignment="1">
      <alignment horizontal="center" vertical="center" wrapText="1"/>
    </xf>
    <xf numFmtId="49" fontId="12" fillId="0" borderId="9" xfId="7" applyNumberFormat="1" applyFont="1" applyBorder="1" applyAlignment="1">
      <alignment horizontal="center" vertical="center" wrapText="1"/>
    </xf>
    <xf numFmtId="0" fontId="11" fillId="0" borderId="1" xfId="14" applyFont="1" applyBorder="1" applyAlignment="1">
      <alignment horizontal="left"/>
    </xf>
    <xf numFmtId="0" fontId="11" fillId="0" borderId="2" xfId="14" applyFont="1" applyBorder="1" applyAlignment="1">
      <alignment horizontal="left" vertical="top"/>
    </xf>
    <xf numFmtId="0" fontId="11" fillId="0" borderId="2" xfId="14" applyFont="1" applyBorder="1" applyAlignment="1">
      <alignment horizontal="left" vertical="center" wrapText="1"/>
    </xf>
    <xf numFmtId="0" fontId="11" fillId="0" borderId="3" xfId="14" applyFont="1" applyBorder="1" applyAlignment="1">
      <alignment horizontal="left"/>
    </xf>
    <xf numFmtId="0" fontId="11" fillId="0" borderId="31" xfId="14" applyFont="1" applyBorder="1" applyAlignment="1">
      <alignment horizontal="left"/>
    </xf>
    <xf numFmtId="0" fontId="11" fillId="0" borderId="30" xfId="14" applyFont="1" applyBorder="1" applyAlignment="1">
      <alignment horizontal="left" vertical="top"/>
    </xf>
    <xf numFmtId="0" fontId="11" fillId="0" borderId="30" xfId="14" applyFont="1" applyBorder="1" applyAlignment="1">
      <alignment horizontal="left" vertical="center" wrapText="1"/>
    </xf>
    <xf numFmtId="0" fontId="11" fillId="0" borderId="36" xfId="14" applyFont="1" applyBorder="1" applyAlignment="1">
      <alignment horizontal="left"/>
    </xf>
    <xf numFmtId="0" fontId="11" fillId="0" borderId="36" xfId="14" applyFont="1" applyBorder="1" applyAlignment="1">
      <alignment horizontal="left" wrapText="1"/>
    </xf>
    <xf numFmtId="0" fontId="11" fillId="0" borderId="30" xfId="14" applyFont="1" applyBorder="1" applyAlignment="1">
      <alignment horizontal="left"/>
    </xf>
    <xf numFmtId="0" fontId="11" fillId="0" borderId="30" xfId="14" applyFont="1" applyBorder="1" applyAlignment="1">
      <alignment vertical="top"/>
    </xf>
    <xf numFmtId="0" fontId="11" fillId="0" borderId="29" xfId="14" applyFont="1" applyBorder="1" applyAlignment="1">
      <alignment horizontal="left"/>
    </xf>
    <xf numFmtId="0" fontId="11" fillId="0" borderId="28" xfId="14" applyFont="1" applyBorder="1" applyAlignment="1">
      <alignment horizontal="left"/>
    </xf>
    <xf numFmtId="0" fontId="11" fillId="0" borderId="42" xfId="14" applyFont="1" applyBorder="1" applyAlignment="1">
      <alignment horizontal="left"/>
    </xf>
    <xf numFmtId="49" fontId="10" fillId="2" borderId="2" xfId="7" applyNumberFormat="1" applyFont="1" applyFill="1" applyBorder="1" applyAlignment="1">
      <alignment horizontal="left" vertical="center" wrapText="1"/>
    </xf>
    <xf numFmtId="49" fontId="10" fillId="2" borderId="30" xfId="7" applyNumberFormat="1" applyFont="1" applyFill="1" applyBorder="1" applyAlignment="1">
      <alignment horizontal="left" vertical="center" wrapText="1"/>
    </xf>
    <xf numFmtId="49" fontId="10" fillId="0" borderId="2" xfId="15" applyNumberFormat="1" applyFont="1" applyBorder="1" applyAlignment="1">
      <alignment horizontal="left" vertical="center" wrapText="1"/>
    </xf>
    <xf numFmtId="49" fontId="10" fillId="0" borderId="30" xfId="15" applyNumberFormat="1" applyFont="1" applyBorder="1" applyAlignment="1">
      <alignment horizontal="left" vertical="center" wrapText="1"/>
    </xf>
    <xf numFmtId="0" fontId="11" fillId="0" borderId="30" xfId="14" applyFont="1" applyBorder="1" applyAlignment="1">
      <alignment horizontal="left" wrapText="1"/>
    </xf>
    <xf numFmtId="0" fontId="10" fillId="0" borderId="30" xfId="14" applyFont="1" applyBorder="1" applyAlignment="1">
      <alignment horizontal="left" wrapText="1"/>
    </xf>
    <xf numFmtId="0" fontId="10" fillId="0" borderId="30" xfId="14" applyFont="1" applyBorder="1" applyAlignment="1">
      <alignment wrapText="1"/>
    </xf>
    <xf numFmtId="0" fontId="11" fillId="0" borderId="28" xfId="14" applyFont="1" applyBorder="1" applyAlignment="1">
      <alignment horizontal="left" wrapText="1"/>
    </xf>
    <xf numFmtId="0" fontId="10" fillId="0" borderId="28" xfId="14" applyFont="1" applyBorder="1" applyAlignment="1">
      <alignment horizontal="left" wrapText="1"/>
    </xf>
    <xf numFmtId="0" fontId="10" fillId="0" borderId="30" xfId="0" applyFont="1" applyFill="1" applyBorder="1" applyAlignment="1">
      <alignment horizontal="center" vertical="center" wrapText="1"/>
    </xf>
    <xf numFmtId="0" fontId="13" fillId="0" borderId="0" xfId="8" applyFont="1" applyFill="1" applyBorder="1" applyAlignment="1">
      <alignment horizontal="left"/>
    </xf>
    <xf numFmtId="0" fontId="10" fillId="0" borderId="0" xfId="8" applyFont="1" applyBorder="1"/>
    <xf numFmtId="0" fontId="10" fillId="0" borderId="0" xfId="8" applyFont="1" applyBorder="1" applyAlignment="1"/>
    <xf numFmtId="0" fontId="10" fillId="0" borderId="0" xfId="3" applyFont="1" applyBorder="1" applyAlignment="1"/>
    <xf numFmtId="0" fontId="10" fillId="0" borderId="0" xfId="8" applyFont="1"/>
    <xf numFmtId="0" fontId="13" fillId="0" borderId="0" xfId="3" applyFont="1" applyFill="1" applyBorder="1" applyAlignment="1">
      <alignment horizontal="center" vertical="center"/>
    </xf>
    <xf numFmtId="0" fontId="10" fillId="0" borderId="0" xfId="8" applyFont="1" applyAlignment="1"/>
    <xf numFmtId="0" fontId="13" fillId="0" borderId="8" xfId="0"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0" fontId="10" fillId="0" borderId="0" xfId="8" applyFont="1" applyAlignment="1">
      <alignment wrapText="1"/>
    </xf>
    <xf numFmtId="0" fontId="10" fillId="0" borderId="0" xfId="8" applyFont="1" applyAlignment="1">
      <alignment vertical="center"/>
    </xf>
    <xf numFmtId="0" fontId="10" fillId="0" borderId="30" xfId="3" applyFont="1" applyFill="1" applyBorder="1" applyAlignment="1">
      <alignment horizontal="center" vertical="center"/>
    </xf>
    <xf numFmtId="49" fontId="10" fillId="0" borderId="30" xfId="3" applyNumberFormat="1" applyFont="1" applyFill="1" applyBorder="1" applyAlignment="1">
      <alignment horizontal="center" vertical="center"/>
    </xf>
    <xf numFmtId="0" fontId="10" fillId="0" borderId="30" xfId="8" applyFont="1" applyFill="1" applyBorder="1" applyAlignment="1">
      <alignment horizontal="center" vertical="center" wrapText="1"/>
    </xf>
    <xf numFmtId="0" fontId="10" fillId="0" borderId="36" xfId="8" applyFont="1" applyFill="1" applyBorder="1" applyAlignment="1">
      <alignment vertical="center" wrapText="1"/>
    </xf>
    <xf numFmtId="0" fontId="10" fillId="0" borderId="29" xfId="3" applyFont="1" applyFill="1" applyBorder="1" applyAlignment="1">
      <alignment horizontal="center" vertical="center" wrapText="1"/>
    </xf>
    <xf numFmtId="0" fontId="10" fillId="0" borderId="28" xfId="3" applyFont="1" applyFill="1" applyBorder="1" applyAlignment="1">
      <alignment horizontal="center" vertical="center"/>
    </xf>
    <xf numFmtId="49" fontId="10" fillId="0" borderId="28" xfId="3" applyNumberFormat="1" applyFont="1" applyFill="1" applyBorder="1" applyAlignment="1">
      <alignment horizontal="center" vertical="center"/>
    </xf>
    <xf numFmtId="0" fontId="10" fillId="0" borderId="28" xfId="3" applyFont="1" applyFill="1" applyBorder="1" applyAlignment="1">
      <alignment horizontal="center" vertical="center" wrapText="1"/>
    </xf>
    <xf numFmtId="0" fontId="10" fillId="0" borderId="42" xfId="8" applyFont="1" applyFill="1" applyBorder="1" applyAlignment="1">
      <alignment vertical="center" wrapText="1"/>
    </xf>
    <xf numFmtId="0" fontId="13" fillId="0" borderId="34" xfId="3" applyFont="1" applyFill="1" applyBorder="1" applyAlignment="1">
      <alignment horizontal="center" vertical="center"/>
    </xf>
    <xf numFmtId="0" fontId="13" fillId="0" borderId="34" xfId="3"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34" xfId="0" applyFont="1" applyFill="1" applyBorder="1" applyAlignment="1">
      <alignment horizontal="center" vertical="center"/>
    </xf>
    <xf numFmtId="0" fontId="13" fillId="0" borderId="34" xfId="0" applyFont="1" applyFill="1" applyBorder="1" applyAlignment="1">
      <alignment horizontal="center" vertical="center" wrapText="1" shrinkToFit="1"/>
    </xf>
    <xf numFmtId="0" fontId="12" fillId="0" borderId="0" xfId="4" applyFont="1" applyAlignment="1">
      <alignment vertical="center"/>
    </xf>
    <xf numFmtId="49" fontId="12" fillId="0" borderId="18" xfId="2" applyNumberFormat="1" applyFont="1" applyBorder="1" applyAlignment="1">
      <alignment horizontal="center" vertical="center" wrapText="1"/>
    </xf>
    <xf numFmtId="49" fontId="12" fillId="0" borderId="19" xfId="2" applyNumberFormat="1" applyFont="1" applyBorder="1" applyAlignment="1">
      <alignment horizontal="center" vertical="center" wrapText="1"/>
    </xf>
    <xf numFmtId="0" fontId="12" fillId="0" borderId="19" xfId="9" applyFont="1" applyBorder="1" applyAlignment="1">
      <alignment horizontal="center" vertical="center" wrapText="1"/>
    </xf>
    <xf numFmtId="0" fontId="11" fillId="0" borderId="30" xfId="11" applyFont="1" applyBorder="1" applyAlignment="1">
      <alignment horizontal="center" vertical="center"/>
    </xf>
    <xf numFmtId="0" fontId="10" fillId="0" borderId="32" xfId="0" applyFont="1" applyFill="1" applyBorder="1" applyAlignment="1">
      <alignment horizontal="center" vertical="center" wrapText="1"/>
    </xf>
    <xf numFmtId="0" fontId="10" fillId="0" borderId="37" xfId="0" applyFont="1" applyFill="1" applyBorder="1" applyAlignment="1">
      <alignment vertical="center" wrapText="1"/>
    </xf>
    <xf numFmtId="0" fontId="13" fillId="0" borderId="21" xfId="3" applyFont="1" applyFill="1" applyBorder="1" applyAlignment="1">
      <alignment horizontal="left" vertical="center"/>
    </xf>
    <xf numFmtId="49" fontId="13" fillId="0" borderId="34" xfId="3" applyNumberFormat="1" applyFont="1" applyFill="1" applyBorder="1" applyAlignment="1">
      <alignment vertical="center"/>
    </xf>
    <xf numFmtId="0" fontId="13" fillId="0" borderId="44" xfId="0" applyFont="1" applyFill="1" applyBorder="1" applyAlignment="1">
      <alignment horizontal="center" vertical="center" wrapText="1"/>
    </xf>
    <xf numFmtId="0" fontId="8" fillId="0" borderId="34" xfId="3" applyFont="1" applyFill="1" applyBorder="1" applyAlignment="1">
      <alignment horizontal="center" vertical="center" wrapText="1"/>
    </xf>
    <xf numFmtId="0" fontId="3" fillId="0" borderId="34" xfId="3" applyFont="1" applyFill="1" applyBorder="1" applyAlignment="1">
      <alignment horizontal="center" vertical="center" wrapText="1"/>
    </xf>
    <xf numFmtId="0" fontId="3" fillId="0" borderId="18" xfId="3" applyFont="1" applyFill="1" applyBorder="1" applyAlignment="1">
      <alignment horizontal="left" vertical="top"/>
    </xf>
    <xf numFmtId="0" fontId="3" fillId="0" borderId="34" xfId="3" applyFont="1" applyFill="1" applyBorder="1" applyAlignment="1">
      <alignment horizontal="left" vertical="top"/>
    </xf>
    <xf numFmtId="0" fontId="3" fillId="0" borderId="38" xfId="3" applyFont="1" applyFill="1" applyBorder="1" applyAlignment="1">
      <alignment horizontal="left" vertical="top"/>
    </xf>
    <xf numFmtId="49" fontId="3" fillId="0" borderId="34" xfId="3" applyNumberFormat="1" applyFont="1" applyFill="1" applyBorder="1" applyAlignment="1">
      <alignment horizontal="left" vertical="top"/>
    </xf>
    <xf numFmtId="0" fontId="4" fillId="0" borderId="46" xfId="3" applyFont="1" applyFill="1" applyBorder="1" applyAlignment="1">
      <alignment horizontal="center" vertical="center" wrapText="1"/>
    </xf>
    <xf numFmtId="0" fontId="4" fillId="0" borderId="27" xfId="3" applyFont="1" applyFill="1" applyBorder="1" applyAlignment="1">
      <alignment horizontal="center" vertical="center" wrapText="1"/>
    </xf>
    <xf numFmtId="0" fontId="12" fillId="0" borderId="0" xfId="3" applyFont="1" applyBorder="1"/>
    <xf numFmtId="0" fontId="10" fillId="0" borderId="26" xfId="8" applyFont="1" applyBorder="1" applyAlignment="1"/>
    <xf numFmtId="0" fontId="12" fillId="0" borderId="11" xfId="3" applyFont="1" applyFill="1" applyBorder="1" applyAlignment="1">
      <alignment horizontal="left" vertical="center"/>
    </xf>
    <xf numFmtId="0" fontId="12" fillId="0" borderId="12" xfId="3" applyFont="1" applyFill="1" applyBorder="1" applyAlignment="1">
      <alignment horizontal="left" vertical="center"/>
    </xf>
    <xf numFmtId="0" fontId="12" fillId="0" borderId="39" xfId="3" applyFont="1" applyFill="1" applyBorder="1" applyAlignment="1">
      <alignment horizontal="left" vertical="center"/>
    </xf>
    <xf numFmtId="0" fontId="11" fillId="0" borderId="5" xfId="3" applyFont="1" applyBorder="1"/>
    <xf numFmtId="49" fontId="11" fillId="0" borderId="30" xfId="3" applyNumberFormat="1" applyFont="1" applyFill="1" applyBorder="1" applyAlignment="1">
      <alignment horizontal="center" vertical="center" wrapText="1"/>
    </xf>
    <xf numFmtId="49" fontId="10" fillId="2" borderId="30" xfId="3" applyNumberFormat="1" applyFont="1" applyFill="1" applyBorder="1" applyAlignment="1">
      <alignment horizontal="center" vertical="center" wrapText="1"/>
    </xf>
    <xf numFmtId="49" fontId="10" fillId="2" borderId="30" xfId="3" applyNumberFormat="1" applyFont="1" applyFill="1" applyBorder="1" applyAlignment="1">
      <alignment horizontal="left" vertical="center" wrapText="1"/>
    </xf>
    <xf numFmtId="0" fontId="11" fillId="2" borderId="30" xfId="3" applyFont="1" applyFill="1" applyBorder="1" applyAlignment="1">
      <alignment horizontal="center" vertical="center"/>
    </xf>
    <xf numFmtId="0" fontId="10" fillId="2" borderId="30" xfId="3" applyFont="1" applyFill="1" applyBorder="1" applyAlignment="1">
      <alignment horizontal="center" vertical="center" wrapText="1"/>
    </xf>
    <xf numFmtId="0" fontId="10" fillId="2" borderId="30" xfId="3" applyFont="1" applyFill="1" applyBorder="1" applyAlignment="1">
      <alignment horizontal="center" vertical="center"/>
    </xf>
    <xf numFmtId="49" fontId="10" fillId="2" borderId="30" xfId="3" applyNumberFormat="1" applyFont="1" applyFill="1" applyBorder="1" applyAlignment="1">
      <alignment horizontal="center" vertical="center"/>
    </xf>
    <xf numFmtId="0" fontId="11" fillId="2" borderId="30" xfId="3" applyFont="1" applyFill="1" applyBorder="1" applyAlignment="1">
      <alignment wrapText="1"/>
    </xf>
    <xf numFmtId="0" fontId="11" fillId="2" borderId="30" xfId="3" applyFont="1" applyFill="1" applyBorder="1" applyAlignment="1">
      <alignment horizontal="center" wrapText="1"/>
    </xf>
    <xf numFmtId="0" fontId="11" fillId="2" borderId="35" xfId="3" applyFont="1" applyFill="1" applyBorder="1" applyAlignment="1" applyProtection="1">
      <alignment horizontal="center"/>
    </xf>
    <xf numFmtId="0" fontId="11" fillId="2" borderId="36" xfId="3" applyFont="1" applyFill="1" applyBorder="1" applyAlignment="1">
      <alignment horizontal="left" vertical="center" wrapText="1"/>
    </xf>
    <xf numFmtId="0" fontId="10" fillId="2" borderId="36" xfId="3" applyFont="1" applyFill="1" applyBorder="1" applyAlignment="1">
      <alignment wrapText="1"/>
    </xf>
    <xf numFmtId="0" fontId="11" fillId="2" borderId="29" xfId="3" applyFont="1" applyFill="1" applyBorder="1" applyAlignment="1" applyProtection="1">
      <alignment horizontal="center"/>
    </xf>
    <xf numFmtId="0" fontId="10" fillId="2" borderId="28" xfId="3" applyFont="1" applyFill="1" applyBorder="1" applyAlignment="1">
      <alignment horizontal="center" vertical="center" wrapText="1"/>
    </xf>
    <xf numFmtId="0" fontId="11" fillId="2" borderId="28" xfId="3" applyFont="1" applyFill="1" applyBorder="1" applyAlignment="1">
      <alignment horizontal="center" vertical="center"/>
    </xf>
    <xf numFmtId="49" fontId="10" fillId="2" borderId="28" xfId="3" applyNumberFormat="1" applyFont="1" applyFill="1" applyBorder="1" applyAlignment="1">
      <alignment horizontal="center" vertical="center"/>
    </xf>
    <xf numFmtId="49" fontId="10" fillId="2" borderId="28" xfId="3" applyNumberFormat="1" applyFont="1" applyFill="1" applyBorder="1" applyAlignment="1">
      <alignment horizontal="center" vertical="center" wrapText="1"/>
    </xf>
    <xf numFmtId="0" fontId="11" fillId="2" borderId="28" xfId="3" applyFont="1" applyFill="1" applyBorder="1" applyAlignment="1">
      <alignment horizontal="left" vertical="center" wrapText="1"/>
    </xf>
    <xf numFmtId="0" fontId="11" fillId="2" borderId="42" xfId="3" applyFont="1" applyFill="1" applyBorder="1" applyAlignment="1">
      <alignment horizontal="left" vertical="center" wrapText="1"/>
    </xf>
    <xf numFmtId="49" fontId="10" fillId="2" borderId="30" xfId="7" applyNumberFormat="1" applyFont="1" applyFill="1" applyBorder="1" applyAlignment="1">
      <alignment horizontal="center" vertical="center" wrapText="1"/>
    </xf>
    <xf numFmtId="0" fontId="10" fillId="2" borderId="31" xfId="3" applyFont="1" applyFill="1" applyBorder="1" applyAlignment="1">
      <alignment horizontal="center"/>
    </xf>
    <xf numFmtId="0" fontId="11" fillId="0" borderId="35" xfId="3" applyFont="1" applyFill="1" applyBorder="1" applyAlignment="1">
      <alignment horizontal="center" vertical="center" wrapText="1"/>
    </xf>
    <xf numFmtId="49" fontId="11" fillId="0" borderId="32" xfId="3" applyNumberFormat="1" applyFont="1" applyFill="1" applyBorder="1" applyAlignment="1">
      <alignment horizontal="center" vertical="center" wrapText="1"/>
    </xf>
    <xf numFmtId="49" fontId="12" fillId="0" borderId="34" xfId="3" applyNumberFormat="1" applyFont="1" applyFill="1" applyBorder="1" applyAlignment="1">
      <alignment horizontal="center" vertical="center" wrapText="1"/>
    </xf>
    <xf numFmtId="49" fontId="10" fillId="2" borderId="32" xfId="3" applyNumberFormat="1" applyFont="1" applyFill="1" applyBorder="1" applyAlignment="1">
      <alignment horizontal="center" vertical="center" wrapText="1"/>
    </xf>
    <xf numFmtId="0" fontId="12" fillId="0" borderId="34" xfId="3" applyFont="1" applyFill="1" applyBorder="1" applyAlignment="1">
      <alignment horizontal="center" vertical="center" wrapText="1" shrinkToFit="1"/>
    </xf>
    <xf numFmtId="49" fontId="10" fillId="2" borderId="32" xfId="3" applyNumberFormat="1" applyFont="1" applyFill="1" applyBorder="1" applyAlignment="1">
      <alignment horizontal="left" vertical="center" wrapText="1"/>
    </xf>
    <xf numFmtId="0" fontId="11" fillId="2" borderId="32" xfId="3" applyFont="1" applyFill="1" applyBorder="1" applyAlignment="1">
      <alignment horizontal="center" vertical="center"/>
    </xf>
    <xf numFmtId="0" fontId="6" fillId="2" borderId="3" xfId="3" applyFont="1" applyFill="1" applyBorder="1" applyAlignment="1">
      <alignment horizontal="center" vertical="center" wrapText="1"/>
    </xf>
    <xf numFmtId="0" fontId="6" fillId="0" borderId="32" xfId="3" applyFont="1" applyFill="1" applyBorder="1" applyAlignment="1">
      <alignment horizontal="center" vertical="center" wrapText="1"/>
    </xf>
    <xf numFmtId="0" fontId="6" fillId="0" borderId="32" xfId="3" applyFont="1" applyFill="1" applyBorder="1" applyAlignment="1">
      <alignment horizontal="center" vertical="center"/>
    </xf>
    <xf numFmtId="0" fontId="6" fillId="2" borderId="36"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0" borderId="57" xfId="3" applyFont="1" applyFill="1" applyBorder="1" applyAlignment="1">
      <alignment horizontal="center" vertical="center" wrapText="1"/>
    </xf>
    <xf numFmtId="49" fontId="6" fillId="0" borderId="58" xfId="3" applyNumberFormat="1" applyFont="1" applyFill="1" applyBorder="1" applyAlignment="1">
      <alignment horizontal="center" vertical="center" wrapText="1"/>
    </xf>
    <xf numFmtId="0" fontId="5" fillId="0" borderId="34" xfId="3" applyFont="1" applyFill="1" applyBorder="1" applyAlignment="1">
      <alignment horizontal="center" vertical="center"/>
    </xf>
    <xf numFmtId="49" fontId="5" fillId="0" borderId="34" xfId="3" applyNumberFormat="1" applyFont="1" applyFill="1" applyBorder="1" applyAlignment="1">
      <alignment horizontal="center" vertical="center" wrapText="1"/>
    </xf>
    <xf numFmtId="0" fontId="5" fillId="0" borderId="34" xfId="3" applyFont="1" applyFill="1" applyBorder="1" applyAlignment="1">
      <alignment horizontal="center" vertical="center" wrapText="1"/>
    </xf>
    <xf numFmtId="49" fontId="3" fillId="0" borderId="26" xfId="3" applyNumberFormat="1" applyFont="1" applyFill="1" applyBorder="1" applyAlignment="1">
      <alignment vertical="center"/>
    </xf>
    <xf numFmtId="0" fontId="3" fillId="0" borderId="34" xfId="3" applyFont="1" applyFill="1" applyBorder="1" applyAlignment="1">
      <alignment horizontal="left" vertical="center"/>
    </xf>
    <xf numFmtId="49" fontId="3" fillId="0" borderId="34" xfId="3" applyNumberFormat="1" applyFont="1" applyFill="1" applyBorder="1" applyAlignment="1">
      <alignment horizontal="center" vertical="center"/>
    </xf>
    <xf numFmtId="49" fontId="3" fillId="0" borderId="34" xfId="2" applyNumberFormat="1" applyFont="1" applyFill="1" applyBorder="1" applyAlignment="1">
      <alignment horizontal="center" vertical="center" wrapText="1"/>
    </xf>
    <xf numFmtId="49" fontId="3" fillId="0" borderId="34" xfId="3" applyNumberFormat="1" applyFont="1" applyFill="1" applyBorder="1" applyAlignment="1">
      <alignment horizontal="center" vertical="center" wrapText="1"/>
    </xf>
    <xf numFmtId="0" fontId="3" fillId="0" borderId="34" xfId="3" applyFont="1" applyFill="1" applyBorder="1" applyAlignment="1">
      <alignment horizontal="left"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49" fontId="2" fillId="2" borderId="30" xfId="2" applyNumberFormat="1" applyFont="1" applyFill="1" applyBorder="1" applyAlignment="1">
      <alignment horizontal="center" vertical="center" wrapText="1"/>
    </xf>
    <xf numFmtId="0" fontId="2" fillId="2" borderId="30" xfId="8" applyFont="1" applyFill="1" applyBorder="1" applyAlignment="1">
      <alignment horizontal="center" vertical="center" wrapText="1"/>
    </xf>
    <xf numFmtId="0" fontId="6" fillId="2" borderId="29" xfId="3" applyFont="1" applyFill="1" applyBorder="1" applyAlignment="1">
      <alignment horizontal="center" vertical="center" wrapText="1"/>
    </xf>
    <xf numFmtId="0" fontId="2" fillId="2" borderId="28" xfId="8" applyFont="1" applyFill="1" applyBorder="1" applyAlignment="1">
      <alignment horizontal="center" vertical="center" wrapText="1"/>
    </xf>
    <xf numFmtId="0" fontId="10" fillId="0" borderId="0" xfId="14" applyFont="1"/>
    <xf numFmtId="0" fontId="13" fillId="0" borderId="0" xfId="14" applyFont="1" applyAlignment="1">
      <alignment vertical="center"/>
    </xf>
    <xf numFmtId="0" fontId="13" fillId="0" borderId="15" xfId="14" applyFont="1" applyBorder="1" applyAlignment="1">
      <alignment vertical="center"/>
    </xf>
    <xf numFmtId="0" fontId="13" fillId="0" borderId="15" xfId="14" applyFont="1" applyBorder="1"/>
    <xf numFmtId="0" fontId="13" fillId="0" borderId="20" xfId="14" applyFont="1" applyBorder="1" applyAlignment="1">
      <alignment vertical="top" wrapText="1" shrinkToFit="1"/>
    </xf>
    <xf numFmtId="0" fontId="13" fillId="0" borderId="54" xfId="14" applyFont="1" applyBorder="1" applyAlignment="1">
      <alignment vertical="top" wrapText="1" shrinkToFit="1"/>
    </xf>
    <xf numFmtId="0" fontId="13" fillId="0" borderId="34" xfId="14" applyFont="1" applyBorder="1" applyAlignment="1">
      <alignment vertical="center" wrapText="1" shrinkToFit="1"/>
    </xf>
    <xf numFmtId="0" fontId="13" fillId="0" borderId="34" xfId="14" applyFont="1" applyBorder="1" applyAlignment="1">
      <alignment horizontal="center" vertical="center" wrapText="1" shrinkToFit="1"/>
    </xf>
    <xf numFmtId="0" fontId="10" fillId="0" borderId="34" xfId="14" applyFont="1" applyBorder="1" applyAlignment="1">
      <alignment horizontal="center" vertical="center" wrapText="1"/>
    </xf>
    <xf numFmtId="0" fontId="12" fillId="0" borderId="1" xfId="3" applyFont="1" applyFill="1" applyBorder="1" applyAlignment="1">
      <alignment vertical="center"/>
    </xf>
    <xf numFmtId="0" fontId="12" fillId="0" borderId="4" xfId="3" applyFont="1" applyFill="1" applyBorder="1" applyAlignment="1">
      <alignment vertical="center"/>
    </xf>
    <xf numFmtId="0" fontId="11" fillId="0" borderId="36" xfId="3" applyFont="1" applyBorder="1"/>
    <xf numFmtId="0" fontId="11" fillId="0" borderId="35" xfId="3" applyFont="1" applyFill="1" applyBorder="1" applyAlignment="1">
      <alignment horizontal="center" vertical="center"/>
    </xf>
    <xf numFmtId="0" fontId="11" fillId="2" borderId="32" xfId="3" applyFont="1" applyFill="1" applyBorder="1" applyAlignment="1">
      <alignment horizontal="center" vertical="center" wrapText="1"/>
    </xf>
    <xf numFmtId="0" fontId="11" fillId="0" borderId="32" xfId="3" applyFont="1" applyFill="1" applyBorder="1" applyAlignment="1">
      <alignment vertical="center" wrapText="1"/>
    </xf>
    <xf numFmtId="49" fontId="3" fillId="0" borderId="0" xfId="14" applyNumberFormat="1" applyFont="1" applyAlignment="1">
      <alignment horizontal="center" vertical="center"/>
    </xf>
    <xf numFmtId="0" fontId="4" fillId="0" borderId="35" xfId="14" applyBorder="1" applyAlignment="1">
      <alignment horizontal="center" vertical="center"/>
    </xf>
    <xf numFmtId="0" fontId="4" fillId="0" borderId="36" xfId="14" applyBorder="1" applyAlignment="1">
      <alignment vertical="center" wrapText="1"/>
    </xf>
    <xf numFmtId="0" fontId="4" fillId="0" borderId="45" xfId="14" applyBorder="1" applyAlignment="1">
      <alignment horizontal="center" vertical="center"/>
    </xf>
    <xf numFmtId="0" fontId="4" fillId="0" borderId="28" xfId="14" applyBorder="1" applyAlignment="1">
      <alignment horizontal="center"/>
    </xf>
    <xf numFmtId="0" fontId="4" fillId="0" borderId="42" xfId="14" applyBorder="1" applyAlignment="1">
      <alignment vertical="center" wrapText="1"/>
    </xf>
    <xf numFmtId="0" fontId="4" fillId="0" borderId="0" xfId="14" applyAlignment="1">
      <alignment horizontal="center"/>
    </xf>
    <xf numFmtId="0" fontId="3" fillId="0" borderId="18" xfId="14" applyFont="1" applyBorder="1" applyAlignment="1">
      <alignment vertical="center"/>
    </xf>
    <xf numFmtId="0" fontId="4" fillId="0" borderId="20" xfId="14" applyBorder="1"/>
    <xf numFmtId="0" fontId="4" fillId="0" borderId="53" xfId="14" applyBorder="1"/>
    <xf numFmtId="0" fontId="3" fillId="2" borderId="34" xfId="14" applyFont="1" applyFill="1" applyBorder="1" applyAlignment="1">
      <alignment horizontal="center" vertical="center" wrapText="1"/>
    </xf>
    <xf numFmtId="0" fontId="3" fillId="0" borderId="56" xfId="14" applyFont="1" applyBorder="1" applyAlignment="1">
      <alignment horizontal="center" vertical="center" wrapText="1"/>
    </xf>
    <xf numFmtId="0" fontId="3" fillId="2" borderId="34" xfId="14" applyFont="1" applyFill="1" applyBorder="1" applyAlignment="1">
      <alignment vertical="center" wrapText="1"/>
    </xf>
    <xf numFmtId="0" fontId="5" fillId="0" borderId="21" xfId="4" applyFont="1" applyBorder="1" applyAlignment="1">
      <alignment horizontal="left" vertical="center"/>
    </xf>
    <xf numFmtId="49" fontId="5" fillId="0" borderId="38" xfId="4" applyNumberFormat="1" applyFont="1" applyBorder="1" applyAlignment="1">
      <alignment vertical="center"/>
    </xf>
    <xf numFmtId="0" fontId="6" fillId="0" borderId="30" xfId="14" applyFont="1" applyBorder="1" applyAlignment="1">
      <alignment horizontal="center" vertical="center"/>
    </xf>
    <xf numFmtId="0" fontId="6" fillId="0" borderId="30" xfId="14" applyFont="1" applyBorder="1" applyAlignment="1">
      <alignment vertical="center"/>
    </xf>
    <xf numFmtId="0" fontId="6" fillId="0" borderId="28" xfId="14" applyFont="1" applyBorder="1" applyAlignment="1">
      <alignment horizontal="center" vertical="center"/>
    </xf>
    <xf numFmtId="0" fontId="6" fillId="0" borderId="28" xfId="14" applyFont="1" applyBorder="1" applyAlignment="1">
      <alignment vertical="center"/>
    </xf>
    <xf numFmtId="0" fontId="6" fillId="0" borderId="36" xfId="14" applyFont="1" applyBorder="1" applyAlignment="1">
      <alignment vertical="center" wrapText="1"/>
    </xf>
    <xf numFmtId="0" fontId="6" fillId="2" borderId="23" xfId="3" applyFont="1" applyFill="1" applyBorder="1" applyAlignment="1">
      <alignment horizontal="center" vertical="center" wrapText="1"/>
    </xf>
    <xf numFmtId="0" fontId="6" fillId="2" borderId="5" xfId="3" applyFont="1" applyFill="1" applyBorder="1" applyAlignment="1">
      <alignment horizontal="center" vertical="center" wrapText="1"/>
    </xf>
    <xf numFmtId="0" fontId="6" fillId="2" borderId="23" xfId="3" applyFont="1" applyFill="1" applyBorder="1" applyAlignment="1">
      <alignment horizontal="center" wrapText="1"/>
    </xf>
    <xf numFmtId="0" fontId="6" fillId="2" borderId="23" xfId="3" applyFont="1" applyFill="1" applyBorder="1" applyAlignment="1">
      <alignment horizontal="center" vertical="top" wrapText="1"/>
    </xf>
    <xf numFmtId="49" fontId="3" fillId="0" borderId="0" xfId="3" applyNumberFormat="1" applyFont="1" applyBorder="1" applyAlignment="1">
      <alignment vertical="center"/>
    </xf>
    <xf numFmtId="0" fontId="3" fillId="0" borderId="34" xfId="3" applyFont="1" applyFill="1" applyBorder="1" applyAlignment="1">
      <alignment wrapText="1"/>
    </xf>
    <xf numFmtId="0" fontId="3" fillId="0" borderId="54" xfId="3" applyFont="1" applyFill="1" applyBorder="1" applyAlignment="1">
      <alignment wrapText="1"/>
    </xf>
    <xf numFmtId="0" fontId="3" fillId="2" borderId="34" xfId="3" applyFont="1" applyFill="1" applyBorder="1" applyAlignment="1">
      <alignment wrapText="1"/>
    </xf>
    <xf numFmtId="0" fontId="4" fillId="2" borderId="32" xfId="14" applyFont="1" applyFill="1" applyBorder="1" applyAlignment="1">
      <alignment horizontal="left" vertical="center"/>
    </xf>
    <xf numFmtId="0" fontId="4" fillId="0" borderId="30" xfId="14" applyFont="1" applyBorder="1" applyAlignment="1">
      <alignment horizontal="left" vertical="center"/>
    </xf>
    <xf numFmtId="0" fontId="4" fillId="2" borderId="30" xfId="14" applyFont="1" applyFill="1" applyBorder="1" applyAlignment="1">
      <alignment horizontal="left" vertical="center"/>
    </xf>
    <xf numFmtId="0" fontId="4" fillId="0" borderId="30" xfId="14" applyFont="1" applyBorder="1" applyAlignment="1">
      <alignment horizontal="left" vertical="center" wrapText="1"/>
    </xf>
    <xf numFmtId="0" fontId="3" fillId="0" borderId="34" xfId="14" applyFont="1" applyBorder="1" applyAlignment="1">
      <alignment vertical="center" wrapText="1"/>
    </xf>
    <xf numFmtId="0" fontId="11" fillId="2" borderId="30" xfId="0" applyFont="1" applyFill="1" applyBorder="1" applyAlignment="1">
      <alignment horizontal="center" vertical="center" wrapText="1"/>
    </xf>
    <xf numFmtId="0" fontId="10" fillId="2" borderId="31" xfId="0" applyFont="1" applyFill="1" applyBorder="1" applyAlignment="1">
      <alignment horizontal="center"/>
    </xf>
    <xf numFmtId="0" fontId="10" fillId="2" borderId="30" xfId="0" applyFont="1" applyFill="1" applyBorder="1" applyAlignment="1">
      <alignment horizontal="center"/>
    </xf>
    <xf numFmtId="0" fontId="10" fillId="2" borderId="30" xfId="0" applyFont="1" applyFill="1" applyBorder="1" applyAlignment="1">
      <alignment horizontal="center" wrapText="1"/>
    </xf>
    <xf numFmtId="0" fontId="10" fillId="2" borderId="36" xfId="0" applyFont="1" applyFill="1" applyBorder="1" applyAlignment="1">
      <alignment horizontal="center"/>
    </xf>
    <xf numFmtId="0" fontId="10" fillId="2" borderId="31"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0" xfId="0" applyFont="1" applyFill="1" applyBorder="1" applyAlignment="1">
      <alignment horizontal="center" vertical="center" wrapText="1"/>
    </xf>
    <xf numFmtId="0" fontId="10" fillId="0" borderId="0" xfId="0" applyFont="1" applyAlignment="1">
      <alignment vertical="center" wrapText="1"/>
    </xf>
    <xf numFmtId="0" fontId="10" fillId="2" borderId="36" xfId="0" applyFont="1" applyFill="1" applyBorder="1" applyAlignment="1">
      <alignment horizontal="center" vertical="center"/>
    </xf>
    <xf numFmtId="0" fontId="10" fillId="2" borderId="31"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0" borderId="30" xfId="3" applyFont="1" applyFill="1" applyBorder="1" applyAlignment="1">
      <alignment vertical="center" wrapText="1"/>
    </xf>
    <xf numFmtId="0" fontId="11" fillId="2" borderId="31" xfId="3" applyFont="1" applyFill="1" applyBorder="1" applyAlignment="1">
      <alignment horizontal="center" vertical="center"/>
    </xf>
    <xf numFmtId="0" fontId="11" fillId="2" borderId="30" xfId="3" applyFont="1" applyFill="1" applyBorder="1" applyAlignment="1">
      <alignment horizontal="left" vertical="center" wrapText="1"/>
    </xf>
    <xf numFmtId="0" fontId="11" fillId="2" borderId="30" xfId="3" applyFont="1" applyFill="1" applyBorder="1" applyAlignment="1">
      <alignment horizontal="justify" vertical="center" wrapText="1"/>
    </xf>
    <xf numFmtId="0" fontId="11" fillId="2" borderId="30" xfId="3" applyFont="1" applyFill="1" applyBorder="1" applyAlignment="1">
      <alignment vertical="center" wrapText="1"/>
    </xf>
    <xf numFmtId="0" fontId="11" fillId="0" borderId="31"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0" xfId="0" applyFont="1" applyBorder="1" applyAlignment="1">
      <alignment horizontal="center" vertical="center"/>
    </xf>
    <xf numFmtId="0" fontId="11" fillId="0" borderId="30" xfId="0" applyFont="1" applyBorder="1" applyAlignment="1">
      <alignment wrapText="1"/>
    </xf>
    <xf numFmtId="0" fontId="11" fillId="0" borderId="30" xfId="0" applyFont="1" applyBorder="1" applyAlignment="1">
      <alignment vertical="center" wrapText="1"/>
    </xf>
    <xf numFmtId="0" fontId="11" fillId="2" borderId="28" xfId="0" applyFont="1" applyFill="1" applyBorder="1" applyAlignment="1">
      <alignment horizontal="center" vertical="center" wrapText="1"/>
    </xf>
    <xf numFmtId="0" fontId="11" fillId="2" borderId="30" xfId="0" applyFont="1" applyFill="1" applyBorder="1" applyAlignment="1">
      <alignment horizontal="center" wrapText="1"/>
    </xf>
    <xf numFmtId="0" fontId="10" fillId="0" borderId="36" xfId="0" applyFont="1" applyBorder="1"/>
    <xf numFmtId="0" fontId="10" fillId="2" borderId="29" xfId="0" applyFont="1" applyFill="1" applyBorder="1" applyAlignment="1">
      <alignment horizontal="center" wrapText="1"/>
    </xf>
    <xf numFmtId="0" fontId="10" fillId="2" borderId="28" xfId="0" applyFont="1" applyFill="1" applyBorder="1" applyAlignment="1">
      <alignment horizontal="center" wrapText="1"/>
    </xf>
    <xf numFmtId="0" fontId="10" fillId="2" borderId="42" xfId="0" applyFont="1" applyFill="1" applyBorder="1" applyAlignment="1">
      <alignment horizontal="center" wrapText="1"/>
    </xf>
    <xf numFmtId="0" fontId="10" fillId="2" borderId="32" xfId="0" applyFont="1" applyFill="1" applyBorder="1" applyAlignment="1">
      <alignment horizontal="center" vertical="center" wrapText="1"/>
    </xf>
    <xf numFmtId="0" fontId="11" fillId="0" borderId="30" xfId="3" applyFont="1" applyBorder="1" applyAlignment="1">
      <alignment horizontal="left" wrapText="1"/>
    </xf>
    <xf numFmtId="0" fontId="11" fillId="0" borderId="31" xfId="0" applyFont="1" applyBorder="1" applyAlignment="1">
      <alignment horizontal="center" vertical="center"/>
    </xf>
    <xf numFmtId="0" fontId="11" fillId="0" borderId="30" xfId="0" applyFont="1" applyBorder="1" applyAlignment="1">
      <alignment vertical="center"/>
    </xf>
    <xf numFmtId="0" fontId="11" fillId="0" borderId="30" xfId="0" applyFont="1" applyBorder="1" applyAlignment="1">
      <alignment horizontal="justify" vertical="center" wrapText="1"/>
    </xf>
    <xf numFmtId="0" fontId="11" fillId="0" borderId="30" xfId="0" applyFont="1" applyBorder="1" applyAlignment="1">
      <alignment horizontal="center" wrapText="1"/>
    </xf>
    <xf numFmtId="0" fontId="10" fillId="0" borderId="30" xfId="0" applyFont="1" applyBorder="1" applyAlignment="1">
      <alignment vertical="center" wrapText="1"/>
    </xf>
    <xf numFmtId="0" fontId="10" fillId="2" borderId="59" xfId="0" applyFont="1" applyFill="1" applyBorder="1" applyAlignment="1">
      <alignment vertical="center" wrapText="1"/>
    </xf>
    <xf numFmtId="0" fontId="11" fillId="2" borderId="31" xfId="3" applyFont="1" applyFill="1" applyBorder="1" applyAlignment="1">
      <alignment horizontal="center" vertical="center" wrapText="1"/>
    </xf>
    <xf numFmtId="0" fontId="9" fillId="2" borderId="3" xfId="11" applyFont="1" applyFill="1" applyBorder="1" applyAlignment="1">
      <alignment horizontal="center" wrapText="1"/>
    </xf>
    <xf numFmtId="0" fontId="9" fillId="2" borderId="36" xfId="11" applyFont="1" applyFill="1" applyBorder="1" applyAlignment="1">
      <alignment horizontal="center"/>
    </xf>
    <xf numFmtId="0" fontId="11" fillId="2" borderId="30" xfId="3" quotePrefix="1" applyFont="1" applyFill="1" applyBorder="1" applyAlignment="1">
      <alignment horizontal="center" vertical="center" wrapText="1"/>
    </xf>
    <xf numFmtId="0" fontId="11" fillId="2" borderId="35" xfId="4" applyFont="1" applyFill="1" applyBorder="1" applyAlignment="1">
      <alignment horizontal="center" vertical="center"/>
    </xf>
    <xf numFmtId="0" fontId="11" fillId="2" borderId="32" xfId="4" applyFont="1" applyFill="1" applyBorder="1" applyAlignment="1">
      <alignment horizontal="center" vertical="center" wrapText="1"/>
    </xf>
    <xf numFmtId="0" fontId="11" fillId="2" borderId="32" xfId="4" applyFont="1" applyFill="1" applyBorder="1" applyAlignment="1">
      <alignment horizontal="center" vertical="center"/>
    </xf>
    <xf numFmtId="0" fontId="11" fillId="2" borderId="32" xfId="5" applyFont="1" applyFill="1" applyBorder="1" applyAlignment="1">
      <alignment horizontal="center" vertical="center" wrapText="1"/>
    </xf>
    <xf numFmtId="0" fontId="11" fillId="2" borderId="37" xfId="4" applyFont="1" applyFill="1" applyBorder="1" applyAlignment="1">
      <alignment horizontal="center" vertical="center"/>
    </xf>
    <xf numFmtId="49" fontId="11" fillId="2" borderId="0" xfId="3" applyNumberFormat="1" applyFont="1" applyFill="1" applyBorder="1" applyAlignment="1">
      <alignment horizontal="center" vertical="center"/>
    </xf>
    <xf numFmtId="0" fontId="4" fillId="2" borderId="32" xfId="14" applyFill="1" applyBorder="1" applyAlignment="1">
      <alignment horizontal="center"/>
    </xf>
    <xf numFmtId="0" fontId="6" fillId="2" borderId="30" xfId="14" applyFont="1" applyFill="1" applyBorder="1" applyAlignment="1">
      <alignment horizontal="center" vertical="center"/>
    </xf>
    <xf numFmtId="0" fontId="4" fillId="2" borderId="30" xfId="14" applyFill="1" applyBorder="1" applyAlignment="1">
      <alignment horizontal="center"/>
    </xf>
    <xf numFmtId="0" fontId="4" fillId="2" borderId="30" xfId="14" applyFill="1" applyBorder="1" applyAlignment="1">
      <alignment vertical="center" wrapText="1"/>
    </xf>
    <xf numFmtId="0" fontId="4" fillId="2" borderId="30" xfId="14" applyFill="1" applyBorder="1" applyAlignment="1">
      <alignment horizontal="center" vertical="center"/>
    </xf>
    <xf numFmtId="0" fontId="4" fillId="2" borderId="36" xfId="14" applyFill="1" applyBorder="1" applyAlignment="1">
      <alignment horizontal="center" vertical="center" wrapText="1"/>
    </xf>
    <xf numFmtId="0" fontId="4" fillId="2" borderId="32" xfId="14" applyFill="1" applyBorder="1" applyAlignment="1">
      <alignment horizontal="center" vertical="center"/>
    </xf>
    <xf numFmtId="0" fontId="4" fillId="2" borderId="37" xfId="14" applyFill="1" applyBorder="1" applyAlignment="1">
      <alignment horizontal="center" vertical="center" wrapText="1"/>
    </xf>
    <xf numFmtId="0" fontId="11" fillId="2" borderId="30" xfId="3" applyFont="1" applyFill="1" applyBorder="1" applyAlignment="1">
      <alignment horizontal="center" vertical="center" wrapText="1"/>
    </xf>
    <xf numFmtId="0" fontId="11" fillId="0" borderId="36" xfId="3" applyFont="1" applyBorder="1" applyAlignment="1">
      <alignment horizontal="center" vertical="center" wrapText="1"/>
    </xf>
    <xf numFmtId="0" fontId="10" fillId="0" borderId="1" xfId="14" applyFont="1" applyBorder="1" applyAlignment="1">
      <alignment horizontal="center" vertical="center"/>
    </xf>
    <xf numFmtId="0" fontId="10" fillId="0" borderId="2" xfId="14" applyFont="1" applyBorder="1" applyAlignment="1">
      <alignment vertical="center"/>
    </xf>
    <xf numFmtId="0" fontId="10" fillId="0" borderId="32" xfId="14" applyFont="1" applyBorder="1" applyAlignment="1">
      <alignment vertical="center" wrapText="1"/>
    </xf>
    <xf numFmtId="0" fontId="10" fillId="0" borderId="0" xfId="14" applyFont="1" applyAlignment="1">
      <alignment vertical="center"/>
    </xf>
    <xf numFmtId="0" fontId="10" fillId="0" borderId="29" xfId="14" applyFont="1" applyBorder="1" applyAlignment="1">
      <alignment horizontal="center" vertical="center"/>
    </xf>
    <xf numFmtId="0" fontId="10" fillId="0" borderId="46" xfId="14" applyFont="1" applyBorder="1" applyAlignment="1">
      <alignment vertical="center"/>
    </xf>
    <xf numFmtId="0" fontId="10" fillId="0" borderId="28" xfId="14" applyFont="1" applyBorder="1" applyAlignment="1">
      <alignment vertical="center"/>
    </xf>
    <xf numFmtId="0" fontId="4" fillId="2" borderId="35" xfId="14" applyFill="1" applyBorder="1" applyAlignment="1">
      <alignment horizontal="center"/>
    </xf>
    <xf numFmtId="0" fontId="4" fillId="2" borderId="31" xfId="14" applyFill="1" applyBorder="1" applyAlignment="1">
      <alignment horizontal="center" vertical="center"/>
    </xf>
    <xf numFmtId="0" fontId="4" fillId="2" borderId="35" xfId="14" applyFill="1" applyBorder="1" applyAlignment="1">
      <alignment horizontal="center" vertical="center"/>
    </xf>
    <xf numFmtId="0" fontId="4" fillId="0" borderId="1" xfId="3" applyFont="1" applyFill="1" applyBorder="1" applyAlignment="1">
      <alignment horizontal="center" vertical="center" wrapText="1"/>
    </xf>
    <xf numFmtId="0" fontId="4" fillId="0" borderId="19" xfId="3" applyFont="1" applyFill="1" applyBorder="1" applyAlignment="1">
      <alignment horizontal="center" vertical="center" wrapText="1"/>
    </xf>
    <xf numFmtId="0" fontId="12" fillId="0" borderId="0" xfId="4" applyFont="1" applyAlignment="1">
      <alignment vertical="center" wrapText="1"/>
    </xf>
    <xf numFmtId="0" fontId="12" fillId="0" borderId="11" xfId="3" applyFont="1" applyBorder="1" applyAlignment="1">
      <alignment vertical="center" wrapText="1"/>
    </xf>
    <xf numFmtId="0" fontId="12" fillId="0" borderId="13" xfId="4" applyFont="1" applyBorder="1" applyAlignment="1">
      <alignment horizontal="left" vertical="center" wrapText="1"/>
    </xf>
    <xf numFmtId="0" fontId="12" fillId="0" borderId="22" xfId="3" applyFont="1" applyBorder="1" applyAlignment="1">
      <alignment horizontal="left" vertical="center" wrapText="1"/>
    </xf>
    <xf numFmtId="49" fontId="12" fillId="0" borderId="17" xfId="3" applyNumberFormat="1" applyFont="1" applyBorder="1" applyAlignment="1">
      <alignment vertical="center" wrapText="1"/>
    </xf>
    <xf numFmtId="49" fontId="12" fillId="0" borderId="38" xfId="2" applyNumberFormat="1" applyFont="1" applyBorder="1" applyAlignment="1">
      <alignment horizontal="center" vertical="center" wrapText="1"/>
    </xf>
    <xf numFmtId="0" fontId="11" fillId="0" borderId="31" xfId="3" applyFont="1" applyBorder="1" applyAlignment="1">
      <alignment horizontal="center" wrapText="1"/>
    </xf>
    <xf numFmtId="0" fontId="11" fillId="0" borderId="30" xfId="3" applyFont="1" applyBorder="1" applyAlignment="1">
      <alignment horizontal="center" wrapText="1"/>
    </xf>
    <xf numFmtId="49" fontId="11" fillId="0" borderId="30" xfId="2" applyNumberFormat="1" applyFont="1" applyBorder="1" applyAlignment="1">
      <alignment horizontal="center" vertical="center" wrapText="1"/>
    </xf>
    <xf numFmtId="0" fontId="11" fillId="0" borderId="36" xfId="3" applyFont="1" applyBorder="1" applyAlignment="1">
      <alignment vertical="center" wrapText="1"/>
    </xf>
    <xf numFmtId="0" fontId="11" fillId="0" borderId="30" xfId="3" applyFont="1" applyBorder="1" applyAlignment="1">
      <alignment vertical="center" wrapText="1"/>
    </xf>
    <xf numFmtId="49" fontId="9" fillId="0" borderId="30" xfId="3" applyNumberFormat="1" applyFont="1" applyBorder="1" applyAlignment="1">
      <alignment horizontal="center" vertical="center" wrapText="1"/>
    </xf>
    <xf numFmtId="0" fontId="9" fillId="0" borderId="30" xfId="3" applyFont="1" applyBorder="1" applyAlignment="1">
      <alignment horizontal="center" vertical="center" wrapText="1"/>
    </xf>
    <xf numFmtId="0" fontId="4" fillId="0" borderId="60" xfId="14" applyFont="1" applyBorder="1" applyAlignment="1">
      <alignment horizontal="center"/>
    </xf>
    <xf numFmtId="0" fontId="4" fillId="0" borderId="61" xfId="14" applyFont="1" applyBorder="1" applyAlignment="1">
      <alignment horizontal="center"/>
    </xf>
    <xf numFmtId="0" fontId="4" fillId="2" borderId="1" xfId="14" applyFont="1" applyFill="1" applyBorder="1" applyAlignment="1">
      <alignment horizontal="left" vertical="center"/>
    </xf>
    <xf numFmtId="0" fontId="4" fillId="2" borderId="2" xfId="14" applyFont="1" applyFill="1" applyBorder="1" applyAlignment="1">
      <alignment horizontal="left" vertical="center"/>
    </xf>
    <xf numFmtId="0" fontId="4" fillId="0" borderId="2" xfId="14" applyFont="1" applyBorder="1" applyAlignment="1">
      <alignment horizontal="center"/>
    </xf>
    <xf numFmtId="0" fontId="4" fillId="2" borderId="35" xfId="14" applyFont="1" applyFill="1" applyBorder="1" applyAlignment="1">
      <alignment horizontal="left" vertical="center"/>
    </xf>
    <xf numFmtId="0" fontId="4" fillId="2" borderId="31" xfId="14" applyFont="1" applyFill="1" applyBorder="1" applyAlignment="1">
      <alignment horizontal="left" vertical="center"/>
    </xf>
    <xf numFmtId="0" fontId="4" fillId="0" borderId="31" xfId="14" applyFont="1" applyBorder="1" applyAlignment="1">
      <alignment horizontal="left" vertical="center"/>
    </xf>
    <xf numFmtId="0" fontId="4" fillId="0" borderId="31" xfId="14" applyFont="1" applyBorder="1" applyAlignment="1">
      <alignment horizontal="left" vertical="center" wrapText="1"/>
    </xf>
    <xf numFmtId="0" fontId="4" fillId="0" borderId="29" xfId="14" applyFont="1" applyBorder="1" applyAlignment="1">
      <alignment horizontal="left" vertical="center" wrapText="1"/>
    </xf>
    <xf numFmtId="0" fontId="4" fillId="0" borderId="28" xfId="14" applyFont="1" applyBorder="1" applyAlignment="1">
      <alignment horizontal="left" vertical="center" wrapText="1"/>
    </xf>
    <xf numFmtId="0" fontId="4" fillId="0" borderId="28" xfId="14" applyFont="1" applyBorder="1" applyAlignment="1">
      <alignment horizontal="center" vertical="center" wrapText="1"/>
    </xf>
    <xf numFmtId="0" fontId="11" fillId="0" borderId="37" xfId="3" applyFont="1" applyFill="1" applyBorder="1" applyAlignment="1">
      <alignment horizontal="center" vertical="center" wrapText="1"/>
    </xf>
    <xf numFmtId="0" fontId="11" fillId="2" borderId="30" xfId="3" applyFont="1" applyFill="1" applyBorder="1" applyAlignment="1">
      <alignment horizontal="center" vertical="center" wrapText="1"/>
    </xf>
    <xf numFmtId="0" fontId="11" fillId="0" borderId="6" xfId="3" applyFont="1" applyFill="1" applyBorder="1" applyAlignment="1">
      <alignment vertical="center" wrapText="1"/>
    </xf>
    <xf numFmtId="0" fontId="11" fillId="0" borderId="24" xfId="3" applyFont="1" applyFill="1" applyBorder="1" applyAlignment="1">
      <alignment vertical="center" wrapText="1"/>
    </xf>
    <xf numFmtId="0" fontId="11" fillId="0" borderId="37" xfId="3" applyFont="1" applyFill="1" applyBorder="1" applyAlignment="1">
      <alignment vertical="center" wrapText="1"/>
    </xf>
    <xf numFmtId="2" fontId="11" fillId="0" borderId="30" xfId="1" applyNumberFormat="1" applyFont="1" applyFill="1" applyBorder="1"/>
    <xf numFmtId="0" fontId="4" fillId="0" borderId="30" xfId="0" applyFont="1" applyFill="1" applyBorder="1" applyAlignment="1">
      <alignment horizontal="center" vertical="center" wrapText="1"/>
    </xf>
    <xf numFmtId="0" fontId="4" fillId="0" borderId="36" xfId="0" applyFont="1" applyFill="1" applyBorder="1" applyAlignment="1">
      <alignment vertical="center" wrapText="1"/>
    </xf>
    <xf numFmtId="0" fontId="4" fillId="0" borderId="36" xfId="0" applyFont="1" applyFill="1" applyBorder="1" applyAlignment="1">
      <alignment horizontal="center" vertical="center" wrapText="1"/>
    </xf>
    <xf numFmtId="0" fontId="4" fillId="0" borderId="30" xfId="8" applyFont="1" applyFill="1" applyBorder="1" applyAlignment="1">
      <alignment horizontal="center" vertical="center"/>
    </xf>
    <xf numFmtId="0" fontId="4" fillId="0" borderId="36" xfId="8" applyFont="1" applyFill="1" applyBorder="1" applyAlignment="1">
      <alignment vertical="center" wrapText="1"/>
    </xf>
    <xf numFmtId="0" fontId="9" fillId="0" borderId="28" xfId="11" applyFont="1" applyBorder="1" applyAlignment="1">
      <alignment vertical="center" wrapText="1"/>
    </xf>
    <xf numFmtId="0" fontId="17" fillId="2" borderId="36" xfId="0" applyFont="1" applyFill="1" applyBorder="1" applyAlignment="1">
      <alignment vertical="center" wrapText="1"/>
    </xf>
    <xf numFmtId="0" fontId="17" fillId="2" borderId="42" xfId="0" applyFont="1" applyFill="1" applyBorder="1" applyAlignment="1">
      <alignment vertical="center" wrapText="1"/>
    </xf>
    <xf numFmtId="0" fontId="12" fillId="2" borderId="1" xfId="0" applyFont="1" applyFill="1" applyBorder="1" applyAlignment="1">
      <alignment horizontal="left" vertical="center"/>
    </xf>
    <xf numFmtId="0" fontId="10" fillId="2" borderId="2" xfId="0" applyFont="1" applyFill="1" applyBorder="1" applyAlignment="1"/>
    <xf numFmtId="0" fontId="10" fillId="0" borderId="36" xfId="0" applyFont="1" applyFill="1" applyBorder="1" applyAlignment="1">
      <alignment horizontal="center" wrapText="1"/>
    </xf>
    <xf numFmtId="0" fontId="10" fillId="0" borderId="42" xfId="0" applyFont="1" applyFill="1" applyBorder="1" applyAlignment="1">
      <alignment horizontal="center" wrapText="1"/>
    </xf>
    <xf numFmtId="49" fontId="12" fillId="0" borderId="54" xfId="3" applyNumberFormat="1" applyFont="1" applyFill="1" applyBorder="1" applyAlignment="1">
      <alignment horizontal="center" vertical="center" wrapText="1"/>
    </xf>
    <xf numFmtId="49" fontId="12" fillId="0" borderId="33" xfId="3" applyNumberFormat="1" applyFont="1" applyFill="1" applyBorder="1" applyAlignment="1">
      <alignment horizontal="center" vertical="center" wrapText="1"/>
    </xf>
    <xf numFmtId="0" fontId="12" fillId="0" borderId="11" xfId="3" applyFont="1" applyFill="1" applyBorder="1" applyAlignment="1">
      <alignment horizontal="center" vertical="center" wrapText="1"/>
    </xf>
    <xf numFmtId="0" fontId="12" fillId="0" borderId="12" xfId="3" applyFont="1" applyFill="1" applyBorder="1" applyAlignment="1">
      <alignment horizontal="center" vertical="center" wrapText="1"/>
    </xf>
    <xf numFmtId="0" fontId="12" fillId="0" borderId="14" xfId="3" applyFont="1" applyFill="1" applyBorder="1" applyAlignment="1">
      <alignment horizontal="center" vertical="center" wrapText="1"/>
    </xf>
    <xf numFmtId="0" fontId="12" fillId="0" borderId="15" xfId="3" applyFont="1" applyFill="1" applyBorder="1" applyAlignment="1">
      <alignment horizontal="center" vertical="center" wrapText="1"/>
    </xf>
    <xf numFmtId="0" fontId="12" fillId="0" borderId="25" xfId="3" applyFont="1" applyFill="1" applyBorder="1" applyAlignment="1">
      <alignment horizontal="center" vertical="center" wrapText="1"/>
    </xf>
    <xf numFmtId="0" fontId="12" fillId="0" borderId="52" xfId="3" applyFont="1" applyFill="1" applyBorder="1" applyAlignment="1">
      <alignment horizontal="center" vertical="center" wrapText="1"/>
    </xf>
    <xf numFmtId="49" fontId="12" fillId="0" borderId="25" xfId="3" applyNumberFormat="1" applyFont="1" applyFill="1" applyBorder="1" applyAlignment="1">
      <alignment horizontal="center" vertical="center" wrapText="1"/>
    </xf>
    <xf numFmtId="49" fontId="12" fillId="0" borderId="52" xfId="3" applyNumberFormat="1" applyFont="1" applyFill="1" applyBorder="1" applyAlignment="1">
      <alignment horizontal="center" vertical="center" wrapText="1"/>
    </xf>
    <xf numFmtId="0" fontId="11" fillId="0" borderId="6" xfId="3" applyFont="1" applyFill="1" applyBorder="1" applyAlignment="1">
      <alignment horizontal="center" vertical="center" wrapText="1"/>
    </xf>
    <xf numFmtId="0" fontId="11" fillId="0" borderId="24" xfId="3" applyFont="1" applyFill="1" applyBorder="1" applyAlignment="1">
      <alignment horizontal="center" vertical="center" wrapText="1"/>
    </xf>
    <xf numFmtId="0" fontId="11" fillId="0" borderId="27" xfId="3" applyFont="1" applyFill="1" applyBorder="1" applyAlignment="1">
      <alignment horizontal="center" vertical="center" wrapText="1"/>
    </xf>
    <xf numFmtId="0" fontId="11" fillId="0" borderId="37" xfId="3" applyFont="1" applyFill="1" applyBorder="1" applyAlignment="1">
      <alignment horizontal="center" vertical="center" wrapText="1"/>
    </xf>
    <xf numFmtId="0" fontId="11" fillId="0" borderId="36" xfId="3" applyFont="1" applyFill="1" applyBorder="1" applyAlignment="1">
      <alignment horizontal="center" vertical="center" wrapText="1"/>
    </xf>
    <xf numFmtId="0" fontId="11" fillId="2" borderId="30" xfId="3" applyFont="1" applyFill="1" applyBorder="1" applyAlignment="1">
      <alignment horizontal="center" vertical="center" wrapText="1"/>
    </xf>
    <xf numFmtId="0" fontId="11" fillId="0" borderId="6" xfId="3" applyFont="1" applyBorder="1" applyAlignment="1">
      <alignment horizontal="center" vertical="center" wrapText="1"/>
    </xf>
    <xf numFmtId="0" fontId="11" fillId="0" borderId="37" xfId="3" applyFont="1" applyBorder="1" applyAlignment="1">
      <alignment horizontal="center" vertical="center" wrapText="1"/>
    </xf>
    <xf numFmtId="0" fontId="11" fillId="0" borderId="24" xfId="3" applyFont="1" applyBorder="1" applyAlignment="1">
      <alignment horizontal="center" vertical="center" wrapText="1"/>
    </xf>
    <xf numFmtId="0" fontId="11" fillId="0" borderId="5" xfId="3" applyFont="1" applyBorder="1" applyAlignment="1">
      <alignment horizontal="center" vertical="center" wrapText="1"/>
    </xf>
    <xf numFmtId="0" fontId="11" fillId="0" borderId="23" xfId="3" applyFont="1" applyBorder="1" applyAlignment="1">
      <alignment horizontal="center" vertical="center" wrapText="1"/>
    </xf>
    <xf numFmtId="0" fontId="11" fillId="0" borderId="32" xfId="3" applyFont="1" applyBorder="1" applyAlignment="1">
      <alignment horizontal="center" vertical="center" wrapText="1"/>
    </xf>
    <xf numFmtId="0" fontId="4" fillId="0" borderId="37" xfId="14" applyFont="1" applyBorder="1" applyAlignment="1">
      <alignment horizontal="center" vertical="center" wrapText="1"/>
    </xf>
    <xf numFmtId="0" fontId="4" fillId="0" borderId="36" xfId="14" applyFont="1" applyBorder="1" applyAlignment="1">
      <alignment horizontal="center" vertical="center" wrapText="1"/>
    </xf>
    <xf numFmtId="0" fontId="4" fillId="0" borderId="42" xfId="14" applyFont="1" applyBorder="1" applyAlignment="1">
      <alignment horizontal="center" vertical="center" wrapText="1"/>
    </xf>
    <xf numFmtId="0" fontId="4" fillId="0" borderId="6" xfId="8" applyFont="1" applyFill="1" applyBorder="1" applyAlignment="1">
      <alignment horizontal="center" vertical="center" wrapText="1"/>
    </xf>
    <xf numFmtId="0" fontId="4" fillId="0" borderId="37" xfId="8" applyFont="1" applyFill="1" applyBorder="1" applyAlignment="1">
      <alignment horizontal="center" vertical="center" wrapText="1"/>
    </xf>
    <xf numFmtId="0" fontId="3" fillId="0" borderId="54" xfId="3" applyFont="1" applyFill="1" applyBorder="1" applyAlignment="1">
      <alignment horizontal="left" vertical="center"/>
    </xf>
    <xf numFmtId="0" fontId="3" fillId="0" borderId="56" xfId="3" applyFont="1" applyFill="1" applyBorder="1" applyAlignment="1">
      <alignment horizontal="left" vertical="center"/>
    </xf>
    <xf numFmtId="0" fontId="3" fillId="0" borderId="33" xfId="3" applyFont="1" applyFill="1" applyBorder="1" applyAlignment="1">
      <alignment horizontal="left" vertical="center"/>
    </xf>
    <xf numFmtId="0" fontId="4" fillId="0" borderId="7" xfId="3" applyFont="1" applyFill="1" applyBorder="1" applyAlignment="1">
      <alignment horizontal="center"/>
    </xf>
    <xf numFmtId="0" fontId="4" fillId="0" borderId="8" xfId="3" applyFont="1" applyFill="1" applyBorder="1" applyAlignment="1">
      <alignment horizontal="center"/>
    </xf>
    <xf numFmtId="0" fontId="4" fillId="0" borderId="9" xfId="3" applyFont="1" applyFill="1" applyBorder="1" applyAlignment="1">
      <alignment horizontal="center"/>
    </xf>
    <xf numFmtId="0" fontId="3" fillId="0" borderId="7" xfId="3" applyFont="1" applyFill="1" applyBorder="1" applyAlignment="1">
      <alignment horizontal="center" vertical="center"/>
    </xf>
    <xf numFmtId="0" fontId="3" fillId="0" borderId="9" xfId="3" applyFont="1" applyFill="1" applyBorder="1" applyAlignment="1">
      <alignment horizontal="center" vertical="center"/>
    </xf>
    <xf numFmtId="0" fontId="3" fillId="0" borderId="8" xfId="3" applyFont="1" applyFill="1" applyBorder="1" applyAlignment="1">
      <alignment horizontal="center" vertical="center"/>
    </xf>
    <xf numFmtId="0" fontId="10" fillId="0" borderId="20" xfId="14" applyFont="1" applyBorder="1" applyAlignment="1">
      <alignment horizontal="center" wrapText="1"/>
    </xf>
    <xf numFmtId="0" fontId="10" fillId="0" borderId="53" xfId="14" applyFont="1" applyBorder="1" applyAlignment="1">
      <alignment horizontal="center" wrapText="1"/>
    </xf>
    <xf numFmtId="0" fontId="10" fillId="0" borderId="21" xfId="14" applyFont="1" applyBorder="1" applyAlignment="1">
      <alignment horizontal="center" wrapText="1"/>
    </xf>
    <xf numFmtId="0" fontId="10" fillId="0" borderId="14" xfId="14" applyFont="1" applyBorder="1" applyAlignment="1">
      <alignment horizontal="center" wrapText="1"/>
    </xf>
    <xf numFmtId="0" fontId="10" fillId="0" borderId="15" xfId="14" applyFont="1" applyBorder="1" applyAlignment="1">
      <alignment horizontal="center" wrapText="1"/>
    </xf>
    <xf numFmtId="0" fontId="10" fillId="0" borderId="16" xfId="14" applyFont="1" applyBorder="1" applyAlignment="1">
      <alignment horizontal="center" wrapText="1"/>
    </xf>
    <xf numFmtId="0" fontId="13" fillId="0" borderId="54" xfId="14" applyFont="1" applyBorder="1" applyAlignment="1">
      <alignment horizontal="center" vertical="center" wrapText="1" shrinkToFit="1"/>
    </xf>
    <xf numFmtId="0" fontId="13" fillId="0" borderId="56" xfId="14" applyFont="1" applyBorder="1" applyAlignment="1">
      <alignment horizontal="center" vertical="center" wrapText="1" shrinkToFit="1"/>
    </xf>
    <xf numFmtId="0" fontId="13" fillId="0" borderId="7" xfId="14" applyFont="1" applyBorder="1" applyAlignment="1">
      <alignment horizontal="center" vertical="center" wrapText="1" shrinkToFit="1"/>
    </xf>
    <xf numFmtId="0" fontId="13" fillId="0" borderId="8" xfId="14" applyFont="1" applyBorder="1" applyAlignment="1">
      <alignment horizontal="center" vertical="center" wrapText="1" shrinkToFit="1"/>
    </xf>
    <xf numFmtId="0" fontId="13" fillId="0" borderId="9" xfId="14" applyFont="1" applyBorder="1" applyAlignment="1">
      <alignment horizontal="center" vertical="center" wrapText="1" shrinkToFit="1"/>
    </xf>
    <xf numFmtId="0" fontId="4" fillId="2" borderId="38" xfId="14" applyFill="1" applyBorder="1" applyAlignment="1">
      <alignment horizontal="center" vertical="center" wrapText="1"/>
    </xf>
    <xf numFmtId="0" fontId="4" fillId="2" borderId="24" xfId="14" applyFill="1" applyBorder="1" applyAlignment="1">
      <alignment horizontal="center" vertical="center" wrapText="1"/>
    </xf>
    <xf numFmtId="0" fontId="4" fillId="2" borderId="37" xfId="14" applyFill="1" applyBorder="1" applyAlignment="1">
      <alignment horizontal="center" vertical="center" wrapText="1"/>
    </xf>
    <xf numFmtId="0" fontId="3" fillId="0" borderId="3" xfId="14" applyFont="1" applyBorder="1" applyAlignment="1">
      <alignment horizontal="center" vertical="top" wrapText="1"/>
    </xf>
    <xf numFmtId="0" fontId="3" fillId="0" borderId="36" xfId="14" applyFont="1" applyBorder="1" applyAlignment="1">
      <alignment horizontal="center" vertical="top" wrapText="1"/>
    </xf>
    <xf numFmtId="0" fontId="3" fillId="0" borderId="42" xfId="14" applyFont="1" applyBorder="1" applyAlignment="1">
      <alignment horizontal="center" vertical="top" wrapText="1"/>
    </xf>
    <xf numFmtId="0" fontId="11" fillId="0" borderId="38"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7" xfId="0" applyFont="1" applyBorder="1" applyAlignment="1">
      <alignment horizontal="center" vertical="center" wrapText="1"/>
    </xf>
    <xf numFmtId="0" fontId="4" fillId="2" borderId="5" xfId="3" applyFont="1" applyFill="1" applyBorder="1" applyAlignment="1">
      <alignment horizontal="center" vertical="center" wrapText="1"/>
    </xf>
    <xf numFmtId="0" fontId="4" fillId="2" borderId="46" xfId="3" applyFont="1" applyFill="1" applyBorder="1" applyAlignment="1">
      <alignment horizontal="center" vertical="center" wrapText="1"/>
    </xf>
    <xf numFmtId="0" fontId="4" fillId="0" borderId="6" xfId="3" applyFont="1" applyBorder="1" applyAlignment="1">
      <alignment horizontal="center" vertical="center" wrapText="1"/>
    </xf>
    <xf numFmtId="0" fontId="4" fillId="0" borderId="27" xfId="3" applyFont="1" applyBorder="1" applyAlignment="1">
      <alignment horizontal="center" vertical="center" wrapText="1"/>
    </xf>
    <xf numFmtId="0" fontId="4" fillId="2" borderId="4" xfId="3" applyFont="1" applyFill="1" applyBorder="1" applyAlignment="1">
      <alignment horizontal="center" vertical="center"/>
    </xf>
    <xf numFmtId="0" fontId="4" fillId="2" borderId="45" xfId="3" applyFont="1" applyFill="1" applyBorder="1" applyAlignment="1">
      <alignment horizontal="center" vertical="center"/>
    </xf>
    <xf numFmtId="0" fontId="6" fillId="2" borderId="5" xfId="3" applyFont="1" applyFill="1" applyBorder="1" applyAlignment="1">
      <alignment horizontal="center" vertical="center" wrapText="1"/>
    </xf>
    <xf numFmtId="0" fontId="6" fillId="2" borderId="46"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4" fillId="2" borderId="32" xfId="3" applyFont="1" applyFill="1" applyBorder="1" applyAlignment="1">
      <alignment horizontal="center" vertical="center" wrapText="1"/>
    </xf>
    <xf numFmtId="0" fontId="11" fillId="0" borderId="36" xfId="3" applyFont="1" applyBorder="1" applyAlignment="1">
      <alignment horizontal="center" vertical="center" wrapText="1"/>
    </xf>
    <xf numFmtId="0" fontId="4" fillId="0" borderId="4" xfId="3" applyFont="1" applyBorder="1" applyAlignment="1">
      <alignment horizontal="center" vertical="center" wrapText="1"/>
    </xf>
    <xf numFmtId="0" fontId="4" fillId="0" borderId="22" xfId="3" applyFont="1" applyBorder="1" applyAlignment="1">
      <alignment horizontal="center" vertical="center" wrapText="1"/>
    </xf>
    <xf numFmtId="0" fontId="4" fillId="0" borderId="35" xfId="3" applyFont="1" applyBorder="1" applyAlignment="1">
      <alignment horizontal="center" vertical="center" wrapText="1"/>
    </xf>
    <xf numFmtId="0" fontId="4" fillId="0" borderId="36" xfId="3" applyFont="1" applyBorder="1" applyAlignment="1">
      <alignment horizontal="center" vertical="center" wrapText="1"/>
    </xf>
    <xf numFmtId="0" fontId="4" fillId="0" borderId="31" xfId="3" applyFont="1" applyBorder="1" applyAlignment="1">
      <alignment horizontal="center" vertical="center" wrapText="1"/>
    </xf>
    <xf numFmtId="0" fontId="4" fillId="2" borderId="30" xfId="3" applyFont="1" applyFill="1" applyBorder="1" applyAlignment="1">
      <alignment horizontal="center" vertical="center" wrapText="1"/>
    </xf>
    <xf numFmtId="0" fontId="4" fillId="2" borderId="19" xfId="3" applyFont="1" applyFill="1" applyBorder="1" applyAlignment="1">
      <alignment horizontal="center" vertical="top" wrapText="1"/>
    </xf>
    <xf numFmtId="0" fontId="4" fillId="2" borderId="23" xfId="3" applyFont="1" applyFill="1" applyBorder="1" applyAlignment="1">
      <alignment horizontal="center" vertical="top" wrapText="1"/>
    </xf>
    <xf numFmtId="0" fontId="4" fillId="2" borderId="32" xfId="3" applyFont="1" applyFill="1" applyBorder="1" applyAlignment="1">
      <alignment horizontal="center" vertical="top" wrapText="1"/>
    </xf>
  </cellXfs>
  <cellStyles count="17">
    <cellStyle name="Hipersaitas 2" xfId="16"/>
    <cellStyle name="Įprastas 2" xfId="14"/>
    <cellStyle name="Normal" xfId="0" builtinId="0"/>
    <cellStyle name="Normal 2" xfId="3"/>
    <cellStyle name="Normal 2 2" xfId="12"/>
    <cellStyle name="Normal 2 3" xfId="13"/>
    <cellStyle name="Normal 3" xfId="8"/>
    <cellStyle name="Normal 4" xfId="11"/>
    <cellStyle name="Normale 2" xfId="6"/>
    <cellStyle name="Normale 2 2" xfId="15"/>
    <cellStyle name="Normale 2_DCF_Guidelines_Standard-Tables_Version-2009 2" xfId="2"/>
    <cellStyle name="Normale 3 2" xfId="7"/>
    <cellStyle name="Percent" xfId="1" builtinId="5"/>
    <cellStyle name="Percent 2" xfId="10"/>
    <cellStyle name="Standard 2" xfId="4"/>
    <cellStyle name="Standard 2 2" xfId="5"/>
    <cellStyle name="Standard 2 2 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
    <tabColor theme="9" tint="-0.499984740745262"/>
    <pageSetUpPr fitToPage="1"/>
  </sheetPr>
  <dimension ref="A1:L42"/>
  <sheetViews>
    <sheetView tabSelected="1" zoomScaleNormal="100" workbookViewId="0">
      <pane ySplit="4" topLeftCell="A5" activePane="bottomLeft" state="frozen"/>
      <selection activeCell="U6" sqref="U6"/>
      <selection pane="bottomLeft" activeCell="L1" sqref="L1"/>
    </sheetView>
  </sheetViews>
  <sheetFormatPr defaultColWidth="9.140625" defaultRowHeight="12.75" x14ac:dyDescent="0.2"/>
  <cols>
    <col min="1" max="1" width="9.140625" style="108"/>
    <col min="2" max="2" width="9.85546875" style="108" customWidth="1"/>
    <col min="3" max="3" width="22" style="108" customWidth="1"/>
    <col min="4" max="4" width="30.140625" style="108" customWidth="1"/>
    <col min="5" max="5" width="13.140625" style="108" customWidth="1"/>
    <col min="6" max="6" width="37.85546875" style="124" customWidth="1"/>
    <col min="7" max="7" width="11.28515625" style="108" customWidth="1"/>
    <col min="8" max="8" width="15" style="125" customWidth="1"/>
    <col min="9" max="9" width="9.140625" style="108"/>
    <col min="10" max="10" width="10.42578125" style="108" customWidth="1"/>
    <col min="11" max="11" width="9.140625" style="108"/>
    <col min="12" max="12" width="31.85546875" style="108" customWidth="1"/>
    <col min="13" max="16384" width="9.140625" style="108"/>
  </cols>
  <sheetData>
    <row r="1" spans="1:12" ht="37.5" customHeight="1" thickBot="1" x14ac:dyDescent="0.25">
      <c r="A1" s="102" t="s">
        <v>0</v>
      </c>
      <c r="B1" s="103"/>
      <c r="C1" s="103"/>
      <c r="D1" s="103"/>
      <c r="E1" s="103"/>
      <c r="F1" s="104"/>
      <c r="G1" s="103"/>
      <c r="H1" s="105"/>
      <c r="I1" s="103"/>
      <c r="J1" s="106"/>
      <c r="K1" s="106"/>
      <c r="L1" s="107"/>
    </row>
    <row r="2" spans="1:12" x14ac:dyDescent="0.2">
      <c r="A2" s="109"/>
      <c r="B2" s="109"/>
      <c r="C2" s="109"/>
      <c r="D2" s="109"/>
      <c r="E2" s="109"/>
      <c r="F2" s="110"/>
      <c r="G2" s="109"/>
      <c r="H2" s="111"/>
      <c r="I2" s="109"/>
      <c r="J2" s="672" t="s">
        <v>1</v>
      </c>
      <c r="K2" s="673"/>
      <c r="L2" s="112" t="s">
        <v>2</v>
      </c>
    </row>
    <row r="3" spans="1:12" ht="13.5" thickBot="1" x14ac:dyDescent="0.25">
      <c r="A3" s="109"/>
      <c r="B3" s="109"/>
      <c r="C3" s="109"/>
      <c r="D3" s="109"/>
      <c r="E3" s="109"/>
      <c r="F3" s="110"/>
      <c r="G3" s="109"/>
      <c r="H3" s="111"/>
      <c r="I3" s="109"/>
      <c r="J3" s="113" t="s">
        <v>3</v>
      </c>
      <c r="K3" s="114"/>
      <c r="L3" s="115" t="s">
        <v>4</v>
      </c>
    </row>
    <row r="4" spans="1:12" ht="51.75" thickBot="1" x14ac:dyDescent="0.25">
      <c r="A4" s="222" t="s">
        <v>5</v>
      </c>
      <c r="B4" s="223" t="s">
        <v>6</v>
      </c>
      <c r="C4" s="224" t="s">
        <v>7</v>
      </c>
      <c r="D4" s="222" t="s">
        <v>8</v>
      </c>
      <c r="E4" s="222" t="s">
        <v>9</v>
      </c>
      <c r="F4" s="227" t="s">
        <v>10</v>
      </c>
      <c r="G4" s="227" t="s">
        <v>11</v>
      </c>
      <c r="H4" s="229" t="s">
        <v>12</v>
      </c>
      <c r="I4" s="230" t="s">
        <v>13</v>
      </c>
      <c r="J4" s="232" t="s">
        <v>14</v>
      </c>
      <c r="K4" s="230" t="s">
        <v>15</v>
      </c>
      <c r="L4" s="233" t="s">
        <v>16</v>
      </c>
    </row>
    <row r="5" spans="1:12" x14ac:dyDescent="0.2">
      <c r="A5" s="234" t="s">
        <v>17</v>
      </c>
      <c r="B5" s="221" t="s">
        <v>18</v>
      </c>
      <c r="C5" s="221" t="s">
        <v>19</v>
      </c>
      <c r="D5" s="225" t="s">
        <v>20</v>
      </c>
      <c r="E5" s="221" t="s">
        <v>21</v>
      </c>
      <c r="F5" s="226" t="s">
        <v>22</v>
      </c>
      <c r="G5" s="221" t="s">
        <v>23</v>
      </c>
      <c r="H5" s="228" t="s">
        <v>24</v>
      </c>
      <c r="I5" s="221" t="s">
        <v>25</v>
      </c>
      <c r="J5" s="231">
        <v>2.4663677130044841E-3</v>
      </c>
      <c r="K5" s="221" t="s">
        <v>26</v>
      </c>
      <c r="L5" s="235" t="s">
        <v>27</v>
      </c>
    </row>
    <row r="6" spans="1:12" x14ac:dyDescent="0.2">
      <c r="A6" s="236" t="s">
        <v>17</v>
      </c>
      <c r="B6" s="116" t="s">
        <v>18</v>
      </c>
      <c r="C6" s="116" t="s">
        <v>28</v>
      </c>
      <c r="D6" s="117" t="s">
        <v>20</v>
      </c>
      <c r="E6" s="116" t="s">
        <v>21</v>
      </c>
      <c r="F6" s="118" t="s">
        <v>29</v>
      </c>
      <c r="G6" s="116" t="s">
        <v>23</v>
      </c>
      <c r="H6" s="120">
        <v>5304.1769999999997</v>
      </c>
      <c r="I6" s="116">
        <v>1.8</v>
      </c>
      <c r="J6" s="121">
        <v>2.068534291129466</v>
      </c>
      <c r="K6" s="116" t="s">
        <v>26</v>
      </c>
      <c r="L6" s="237" t="s">
        <v>30</v>
      </c>
    </row>
    <row r="7" spans="1:12" x14ac:dyDescent="0.2">
      <c r="A7" s="236" t="s">
        <v>17</v>
      </c>
      <c r="B7" s="116" t="s">
        <v>18</v>
      </c>
      <c r="C7" s="116" t="s">
        <v>31</v>
      </c>
      <c r="D7" s="117" t="s">
        <v>20</v>
      </c>
      <c r="E7" s="116" t="s">
        <v>21</v>
      </c>
      <c r="F7" s="118" t="s">
        <v>32</v>
      </c>
      <c r="G7" s="116" t="s">
        <v>26</v>
      </c>
      <c r="H7" s="119" t="s">
        <v>24</v>
      </c>
      <c r="I7" s="116" t="s">
        <v>25</v>
      </c>
      <c r="J7" s="121">
        <v>1.0285714285714285E-2</v>
      </c>
      <c r="K7" s="116" t="s">
        <v>23</v>
      </c>
      <c r="L7" s="237"/>
    </row>
    <row r="8" spans="1:12" x14ac:dyDescent="0.2">
      <c r="A8" s="236" t="s">
        <v>17</v>
      </c>
      <c r="B8" s="116" t="s">
        <v>18</v>
      </c>
      <c r="C8" s="116" t="s">
        <v>33</v>
      </c>
      <c r="D8" s="117" t="s">
        <v>20</v>
      </c>
      <c r="E8" s="116" t="s">
        <v>21</v>
      </c>
      <c r="F8" s="118" t="s">
        <v>34</v>
      </c>
      <c r="G8" s="116" t="s">
        <v>23</v>
      </c>
      <c r="H8" s="120">
        <v>1391.374</v>
      </c>
      <c r="I8" s="116">
        <v>5.0999999999999996</v>
      </c>
      <c r="J8" s="121">
        <v>5.1756649183498862</v>
      </c>
      <c r="K8" s="116" t="s">
        <v>26</v>
      </c>
      <c r="L8" s="237" t="s">
        <v>30</v>
      </c>
    </row>
    <row r="9" spans="1:12" x14ac:dyDescent="0.2">
      <c r="A9" s="236" t="s">
        <v>17</v>
      </c>
      <c r="B9" s="116" t="s">
        <v>18</v>
      </c>
      <c r="C9" s="116" t="s">
        <v>35</v>
      </c>
      <c r="D9" s="117" t="s">
        <v>20</v>
      </c>
      <c r="E9" s="116" t="s">
        <v>21</v>
      </c>
      <c r="F9" s="118" t="s">
        <v>32</v>
      </c>
      <c r="G9" s="116" t="s">
        <v>23</v>
      </c>
      <c r="H9" s="119" t="s">
        <v>24</v>
      </c>
      <c r="I9" s="116" t="s">
        <v>25</v>
      </c>
      <c r="J9" s="121">
        <v>7.4955804360636424E-2</v>
      </c>
      <c r="K9" s="116" t="s">
        <v>26</v>
      </c>
      <c r="L9" s="237" t="s">
        <v>36</v>
      </c>
    </row>
    <row r="10" spans="1:12" x14ac:dyDescent="0.2">
      <c r="A10" s="236" t="s">
        <v>17</v>
      </c>
      <c r="B10" s="116" t="s">
        <v>18</v>
      </c>
      <c r="C10" s="116" t="s">
        <v>37</v>
      </c>
      <c r="D10" s="117" t="s">
        <v>20</v>
      </c>
      <c r="E10" s="116" t="s">
        <v>21</v>
      </c>
      <c r="F10" s="118" t="s">
        <v>22</v>
      </c>
      <c r="G10" s="116" t="s">
        <v>23</v>
      </c>
      <c r="H10" s="120">
        <v>308.923</v>
      </c>
      <c r="I10" s="116" t="s">
        <v>25</v>
      </c>
      <c r="J10" s="121">
        <v>1.730951980725052</v>
      </c>
      <c r="K10" s="116" t="s">
        <v>26</v>
      </c>
      <c r="L10" s="237" t="s">
        <v>30</v>
      </c>
    </row>
    <row r="11" spans="1:12" x14ac:dyDescent="0.2">
      <c r="A11" s="236" t="s">
        <v>17</v>
      </c>
      <c r="B11" s="116" t="s">
        <v>18</v>
      </c>
      <c r="C11" s="116" t="s">
        <v>38</v>
      </c>
      <c r="D11" s="117" t="s">
        <v>20</v>
      </c>
      <c r="E11" s="116" t="s">
        <v>21</v>
      </c>
      <c r="F11" s="118" t="s">
        <v>22</v>
      </c>
      <c r="G11" s="116" t="s">
        <v>23</v>
      </c>
      <c r="H11" s="119" t="s">
        <v>24</v>
      </c>
      <c r="I11" s="116" t="s">
        <v>25</v>
      </c>
      <c r="J11" s="121">
        <v>3.105511576913071</v>
      </c>
      <c r="K11" s="116" t="s">
        <v>26</v>
      </c>
      <c r="L11" s="237" t="s">
        <v>39</v>
      </c>
    </row>
    <row r="12" spans="1:12" x14ac:dyDescent="0.2">
      <c r="A12" s="236" t="s">
        <v>17</v>
      </c>
      <c r="B12" s="116" t="s">
        <v>18</v>
      </c>
      <c r="C12" s="116" t="s">
        <v>40</v>
      </c>
      <c r="D12" s="117" t="s">
        <v>20</v>
      </c>
      <c r="E12" s="116" t="s">
        <v>21</v>
      </c>
      <c r="F12" s="118" t="s">
        <v>41</v>
      </c>
      <c r="G12" s="116" t="s">
        <v>23</v>
      </c>
      <c r="H12" s="119" t="s">
        <v>24</v>
      </c>
      <c r="I12" s="116">
        <v>1.4</v>
      </c>
      <c r="J12" s="121">
        <v>0.21716287215411564</v>
      </c>
      <c r="K12" s="116" t="s">
        <v>26</v>
      </c>
      <c r="L12" s="237" t="s">
        <v>27</v>
      </c>
    </row>
    <row r="13" spans="1:12" x14ac:dyDescent="0.2">
      <c r="A13" s="236" t="s">
        <v>17</v>
      </c>
      <c r="B13" s="116" t="s">
        <v>18</v>
      </c>
      <c r="C13" s="116" t="s">
        <v>42</v>
      </c>
      <c r="D13" s="117" t="s">
        <v>20</v>
      </c>
      <c r="E13" s="116" t="s">
        <v>21</v>
      </c>
      <c r="F13" s="118" t="s">
        <v>22</v>
      </c>
      <c r="G13" s="116" t="s">
        <v>23</v>
      </c>
      <c r="H13" s="119" t="s">
        <v>24</v>
      </c>
      <c r="I13" s="116" t="s">
        <v>25</v>
      </c>
      <c r="J13" s="121">
        <v>0.19304038608077217</v>
      </c>
      <c r="K13" s="116" t="s">
        <v>26</v>
      </c>
      <c r="L13" s="237" t="s">
        <v>27</v>
      </c>
    </row>
    <row r="14" spans="1:12" x14ac:dyDescent="0.2">
      <c r="A14" s="236" t="s">
        <v>17</v>
      </c>
      <c r="B14" s="116" t="s">
        <v>18</v>
      </c>
      <c r="C14" s="116" t="s">
        <v>43</v>
      </c>
      <c r="D14" s="117" t="s">
        <v>20</v>
      </c>
      <c r="E14" s="116" t="s">
        <v>21</v>
      </c>
      <c r="F14" s="118" t="s">
        <v>32</v>
      </c>
      <c r="G14" s="116" t="s">
        <v>23</v>
      </c>
      <c r="H14" s="119" t="s">
        <v>24</v>
      </c>
      <c r="I14" s="116" t="s">
        <v>25</v>
      </c>
      <c r="J14" s="121">
        <v>0.4593180015860428</v>
      </c>
      <c r="K14" s="116" t="s">
        <v>26</v>
      </c>
      <c r="L14" s="237" t="s">
        <v>44</v>
      </c>
    </row>
    <row r="15" spans="1:12" x14ac:dyDescent="0.2">
      <c r="A15" s="236" t="s">
        <v>17</v>
      </c>
      <c r="B15" s="116" t="s">
        <v>18</v>
      </c>
      <c r="C15" s="116" t="s">
        <v>45</v>
      </c>
      <c r="D15" s="117" t="s">
        <v>20</v>
      </c>
      <c r="E15" s="116" t="s">
        <v>21</v>
      </c>
      <c r="F15" s="118" t="s">
        <v>22</v>
      </c>
      <c r="G15" s="116" t="s">
        <v>23</v>
      </c>
      <c r="H15" s="120">
        <v>13509.121999999999</v>
      </c>
      <c r="I15" s="116">
        <v>5</v>
      </c>
      <c r="J15" s="121">
        <v>2.4178527467596642</v>
      </c>
      <c r="K15" s="116" t="s">
        <v>26</v>
      </c>
      <c r="L15" s="237" t="s">
        <v>46</v>
      </c>
    </row>
    <row r="16" spans="1:12" x14ac:dyDescent="0.2">
      <c r="A16" s="236" t="s">
        <v>17</v>
      </c>
      <c r="B16" s="116" t="s">
        <v>18</v>
      </c>
      <c r="C16" s="116" t="s">
        <v>33</v>
      </c>
      <c r="D16" s="116" t="s">
        <v>47</v>
      </c>
      <c r="E16" s="116" t="s">
        <v>21</v>
      </c>
      <c r="F16" s="118" t="s">
        <v>48</v>
      </c>
      <c r="G16" s="116" t="s">
        <v>26</v>
      </c>
      <c r="H16" s="119" t="s">
        <v>24</v>
      </c>
      <c r="I16" s="116" t="s">
        <v>25</v>
      </c>
      <c r="J16" s="121">
        <v>0.31282394632059551</v>
      </c>
      <c r="K16" s="116" t="s">
        <v>23</v>
      </c>
      <c r="L16" s="237"/>
    </row>
    <row r="17" spans="1:12" x14ac:dyDescent="0.2">
      <c r="A17" s="236" t="s">
        <v>17</v>
      </c>
      <c r="B17" s="116" t="s">
        <v>18</v>
      </c>
      <c r="C17" s="117" t="s">
        <v>49</v>
      </c>
      <c r="D17" s="116" t="s">
        <v>47</v>
      </c>
      <c r="E17" s="116" t="s">
        <v>21</v>
      </c>
      <c r="F17" s="118" t="s">
        <v>50</v>
      </c>
      <c r="G17" s="116" t="s">
        <v>26</v>
      </c>
      <c r="H17" s="122">
        <v>376.42099999999999</v>
      </c>
      <c r="I17" s="116" t="s">
        <v>25</v>
      </c>
      <c r="J17" s="121">
        <v>5.417375882595147</v>
      </c>
      <c r="K17" s="116" t="s">
        <v>23</v>
      </c>
      <c r="L17" s="238" t="s">
        <v>482</v>
      </c>
    </row>
    <row r="18" spans="1:12" x14ac:dyDescent="0.2">
      <c r="A18" s="236" t="s">
        <v>17</v>
      </c>
      <c r="B18" s="116" t="s">
        <v>18</v>
      </c>
      <c r="C18" s="116" t="s">
        <v>51</v>
      </c>
      <c r="D18" s="116" t="s">
        <v>47</v>
      </c>
      <c r="E18" s="116" t="s">
        <v>21</v>
      </c>
      <c r="F18" s="118" t="s">
        <v>48</v>
      </c>
      <c r="G18" s="116" t="s">
        <v>23</v>
      </c>
      <c r="H18" s="120">
        <v>2488.875</v>
      </c>
      <c r="I18" s="116" t="s">
        <v>25</v>
      </c>
      <c r="J18" s="121">
        <v>21.117215340234178</v>
      </c>
      <c r="K18" s="116" t="s">
        <v>26</v>
      </c>
      <c r="L18" s="237"/>
    </row>
    <row r="19" spans="1:12" x14ac:dyDescent="0.2">
      <c r="A19" s="236" t="s">
        <v>17</v>
      </c>
      <c r="B19" s="116" t="s">
        <v>18</v>
      </c>
      <c r="C19" s="116" t="s">
        <v>52</v>
      </c>
      <c r="D19" s="116" t="s">
        <v>47</v>
      </c>
      <c r="E19" s="116" t="s">
        <v>21</v>
      </c>
      <c r="F19" s="118" t="s">
        <v>48</v>
      </c>
      <c r="G19" s="116" t="s">
        <v>26</v>
      </c>
      <c r="H19" s="119" t="s">
        <v>24</v>
      </c>
      <c r="I19" s="116" t="s">
        <v>25</v>
      </c>
      <c r="J19" s="121">
        <v>3.0292770719364207E-3</v>
      </c>
      <c r="K19" s="116" t="s">
        <v>23</v>
      </c>
      <c r="L19" s="237"/>
    </row>
    <row r="20" spans="1:12" x14ac:dyDescent="0.2">
      <c r="A20" s="236" t="s">
        <v>17</v>
      </c>
      <c r="B20" s="116" t="s">
        <v>18</v>
      </c>
      <c r="C20" s="116" t="s">
        <v>53</v>
      </c>
      <c r="D20" s="116" t="s">
        <v>47</v>
      </c>
      <c r="E20" s="116" t="s">
        <v>21</v>
      </c>
      <c r="F20" s="118" t="s">
        <v>48</v>
      </c>
      <c r="G20" s="116" t="s">
        <v>26</v>
      </c>
      <c r="H20" s="119" t="s">
        <v>24</v>
      </c>
      <c r="I20" s="116" t="s">
        <v>25</v>
      </c>
      <c r="J20" s="121">
        <v>9.1498016997167149</v>
      </c>
      <c r="K20" s="116" t="s">
        <v>23</v>
      </c>
      <c r="L20" s="237"/>
    </row>
    <row r="21" spans="1:12" x14ac:dyDescent="0.2">
      <c r="A21" s="236" t="s">
        <v>17</v>
      </c>
      <c r="B21" s="116" t="s">
        <v>18</v>
      </c>
      <c r="C21" s="116" t="s">
        <v>54</v>
      </c>
      <c r="D21" s="116" t="s">
        <v>47</v>
      </c>
      <c r="E21" s="116" t="s">
        <v>21</v>
      </c>
      <c r="F21" s="118" t="s">
        <v>55</v>
      </c>
      <c r="G21" s="116" t="s">
        <v>26</v>
      </c>
      <c r="H21" s="120">
        <v>643.71100000000001</v>
      </c>
      <c r="I21" s="116" t="s">
        <v>25</v>
      </c>
      <c r="J21" s="121">
        <v>3.4233573536841546</v>
      </c>
      <c r="K21" s="116" t="s">
        <v>23</v>
      </c>
      <c r="L21" s="237" t="s">
        <v>482</v>
      </c>
    </row>
    <row r="22" spans="1:12" x14ac:dyDescent="0.2">
      <c r="A22" s="236" t="s">
        <v>17</v>
      </c>
      <c r="B22" s="116" t="s">
        <v>18</v>
      </c>
      <c r="C22" s="116" t="s">
        <v>56</v>
      </c>
      <c r="D22" s="116" t="s">
        <v>47</v>
      </c>
      <c r="E22" s="116" t="s">
        <v>21</v>
      </c>
      <c r="F22" s="118" t="s">
        <v>48</v>
      </c>
      <c r="G22" s="116" t="s">
        <v>26</v>
      </c>
      <c r="H22" s="119" t="s">
        <v>24</v>
      </c>
      <c r="I22" s="116" t="s">
        <v>25</v>
      </c>
      <c r="J22" s="121">
        <v>3.4138508299100043</v>
      </c>
      <c r="K22" s="116" t="s">
        <v>23</v>
      </c>
      <c r="L22" s="237" t="s">
        <v>57</v>
      </c>
    </row>
    <row r="23" spans="1:12" x14ac:dyDescent="0.2">
      <c r="A23" s="236" t="s">
        <v>17</v>
      </c>
      <c r="B23" s="116" t="s">
        <v>18</v>
      </c>
      <c r="C23" s="116" t="s">
        <v>58</v>
      </c>
      <c r="D23" s="116" t="s">
        <v>47</v>
      </c>
      <c r="E23" s="116" t="s">
        <v>21</v>
      </c>
      <c r="F23" s="118" t="s">
        <v>48</v>
      </c>
      <c r="G23" s="116" t="s">
        <v>23</v>
      </c>
      <c r="H23" s="120">
        <v>955.00800000000004</v>
      </c>
      <c r="I23" s="116" t="s">
        <v>25</v>
      </c>
      <c r="J23" s="663">
        <v>2.7</v>
      </c>
      <c r="K23" s="116" t="s">
        <v>26</v>
      </c>
      <c r="L23" s="237"/>
    </row>
    <row r="24" spans="1:12" x14ac:dyDescent="0.2">
      <c r="A24" s="236" t="s">
        <v>17</v>
      </c>
      <c r="B24" s="116" t="s">
        <v>18</v>
      </c>
      <c r="C24" s="116" t="s">
        <v>49</v>
      </c>
      <c r="D24" s="116" t="s">
        <v>60</v>
      </c>
      <c r="E24" s="116" t="s">
        <v>21</v>
      </c>
      <c r="F24" s="118" t="s">
        <v>62</v>
      </c>
      <c r="G24" s="116" t="s">
        <v>23</v>
      </c>
      <c r="H24" s="120">
        <v>1766.6610000000001</v>
      </c>
      <c r="I24" s="116" t="s">
        <v>25</v>
      </c>
      <c r="J24" s="121">
        <v>1.5098118141729056</v>
      </c>
      <c r="K24" s="116" t="s">
        <v>26</v>
      </c>
      <c r="L24" s="239" t="s">
        <v>481</v>
      </c>
    </row>
    <row r="25" spans="1:12" x14ac:dyDescent="0.2">
      <c r="A25" s="236" t="s">
        <v>17</v>
      </c>
      <c r="B25" s="116" t="s">
        <v>18</v>
      </c>
      <c r="C25" s="116" t="s">
        <v>63</v>
      </c>
      <c r="D25" s="116" t="s">
        <v>60</v>
      </c>
      <c r="E25" s="116" t="s">
        <v>21</v>
      </c>
      <c r="F25" s="118" t="s">
        <v>64</v>
      </c>
      <c r="G25" s="116" t="s">
        <v>26</v>
      </c>
      <c r="H25" s="119" t="s">
        <v>24</v>
      </c>
      <c r="I25" s="116" t="s">
        <v>25</v>
      </c>
      <c r="J25" s="121">
        <v>6.0809989054201965E-4</v>
      </c>
      <c r="K25" s="116" t="s">
        <v>23</v>
      </c>
      <c r="L25" s="237" t="s">
        <v>482</v>
      </c>
    </row>
    <row r="26" spans="1:12" x14ac:dyDescent="0.2">
      <c r="A26" s="236" t="s">
        <v>17</v>
      </c>
      <c r="B26" s="116" t="s">
        <v>18</v>
      </c>
      <c r="C26" s="116" t="s">
        <v>54</v>
      </c>
      <c r="D26" s="116" t="s">
        <v>60</v>
      </c>
      <c r="E26" s="116" t="s">
        <v>21</v>
      </c>
      <c r="F26" s="118" t="s">
        <v>65</v>
      </c>
      <c r="G26" s="116" t="s">
        <v>23</v>
      </c>
      <c r="H26" s="120">
        <v>205.75899999999999</v>
      </c>
      <c r="I26" s="116">
        <v>0.02</v>
      </c>
      <c r="J26" s="121">
        <v>8.7476245339409994E-2</v>
      </c>
      <c r="K26" s="116" t="s">
        <v>26</v>
      </c>
      <c r="L26" s="237" t="s">
        <v>482</v>
      </c>
    </row>
    <row r="27" spans="1:12" x14ac:dyDescent="0.2">
      <c r="A27" s="236" t="s">
        <v>17</v>
      </c>
      <c r="B27" s="116" t="s">
        <v>18</v>
      </c>
      <c r="C27" s="116" t="s">
        <v>58</v>
      </c>
      <c r="D27" s="116" t="s">
        <v>60</v>
      </c>
      <c r="E27" s="116" t="s">
        <v>21</v>
      </c>
      <c r="F27" s="118" t="s">
        <v>66</v>
      </c>
      <c r="G27" s="116" t="s">
        <v>23</v>
      </c>
      <c r="H27" s="120">
        <v>871.52300000000002</v>
      </c>
      <c r="I27" s="116" t="s">
        <v>25</v>
      </c>
      <c r="J27" s="121">
        <v>56.193827804475141</v>
      </c>
      <c r="K27" s="116" t="s">
        <v>26</v>
      </c>
      <c r="L27" s="237"/>
    </row>
    <row r="28" spans="1:12" x14ac:dyDescent="0.2">
      <c r="A28" s="236" t="s">
        <v>17</v>
      </c>
      <c r="B28" s="116" t="s">
        <v>18</v>
      </c>
      <c r="C28" s="116" t="s">
        <v>59</v>
      </c>
      <c r="D28" s="116" t="s">
        <v>60</v>
      </c>
      <c r="E28" s="116" t="s">
        <v>21</v>
      </c>
      <c r="F28" s="118" t="s">
        <v>68</v>
      </c>
      <c r="G28" s="116" t="s">
        <v>26</v>
      </c>
      <c r="H28" s="120">
        <v>1620.056</v>
      </c>
      <c r="I28" s="116" t="s">
        <v>25</v>
      </c>
      <c r="J28" s="121">
        <v>5.7281773269253042</v>
      </c>
      <c r="K28" s="116" t="s">
        <v>23</v>
      </c>
      <c r="L28" s="237" t="s">
        <v>482</v>
      </c>
    </row>
    <row r="29" spans="1:12" x14ac:dyDescent="0.2">
      <c r="A29" s="236" t="s">
        <v>17</v>
      </c>
      <c r="B29" s="116" t="s">
        <v>18</v>
      </c>
      <c r="C29" s="116" t="s">
        <v>72</v>
      </c>
      <c r="D29" s="116" t="s">
        <v>69</v>
      </c>
      <c r="E29" s="116" t="s">
        <v>70</v>
      </c>
      <c r="F29" s="118" t="s">
        <v>71</v>
      </c>
      <c r="G29" s="116" t="s">
        <v>26</v>
      </c>
      <c r="H29" s="119" t="s">
        <v>24</v>
      </c>
      <c r="I29" s="116" t="s">
        <v>25</v>
      </c>
      <c r="J29" s="121">
        <v>65.984755630458096</v>
      </c>
      <c r="K29" s="116" t="s">
        <v>23</v>
      </c>
      <c r="L29" s="237" t="s">
        <v>73</v>
      </c>
    </row>
    <row r="30" spans="1:12" x14ac:dyDescent="0.2">
      <c r="A30" s="236" t="s">
        <v>17</v>
      </c>
      <c r="B30" s="116" t="s">
        <v>18</v>
      </c>
      <c r="C30" s="116" t="s">
        <v>74</v>
      </c>
      <c r="D30" s="116" t="s">
        <v>69</v>
      </c>
      <c r="E30" s="116" t="s">
        <v>70</v>
      </c>
      <c r="F30" s="118" t="s">
        <v>71</v>
      </c>
      <c r="G30" s="116" t="s">
        <v>23</v>
      </c>
      <c r="H30" s="120">
        <v>219.453</v>
      </c>
      <c r="I30" s="116" t="s">
        <v>25</v>
      </c>
      <c r="J30" s="121">
        <v>21.652984706462753</v>
      </c>
      <c r="K30" s="116" t="s">
        <v>26</v>
      </c>
      <c r="L30" s="237" t="s">
        <v>75</v>
      </c>
    </row>
    <row r="31" spans="1:12" x14ac:dyDescent="0.2">
      <c r="A31" s="236" t="s">
        <v>17</v>
      </c>
      <c r="B31" s="116" t="s">
        <v>18</v>
      </c>
      <c r="C31" s="116" t="s">
        <v>76</v>
      </c>
      <c r="D31" s="116" t="s">
        <v>69</v>
      </c>
      <c r="E31" s="116" t="s">
        <v>70</v>
      </c>
      <c r="F31" s="118" t="s">
        <v>77</v>
      </c>
      <c r="G31" s="116" t="s">
        <v>26</v>
      </c>
      <c r="H31" s="119" t="s">
        <v>24</v>
      </c>
      <c r="I31" s="116" t="s">
        <v>25</v>
      </c>
      <c r="J31" s="121">
        <v>58.154420206659005</v>
      </c>
      <c r="K31" s="116" t="s">
        <v>23</v>
      </c>
      <c r="L31" s="237" t="s">
        <v>482</v>
      </c>
    </row>
    <row r="32" spans="1:12" x14ac:dyDescent="0.2">
      <c r="A32" s="236" t="s">
        <v>17</v>
      </c>
      <c r="B32" s="116" t="s">
        <v>18</v>
      </c>
      <c r="C32" s="116" t="s">
        <v>63</v>
      </c>
      <c r="D32" s="116" t="s">
        <v>69</v>
      </c>
      <c r="E32" s="116" t="s">
        <v>70</v>
      </c>
      <c r="F32" s="118" t="s">
        <v>78</v>
      </c>
      <c r="G32" s="116" t="s">
        <v>26</v>
      </c>
      <c r="H32" s="120">
        <v>3522.1210000000001</v>
      </c>
      <c r="I32" s="116" t="s">
        <v>25</v>
      </c>
      <c r="J32" s="121">
        <v>6.9256513024869948</v>
      </c>
      <c r="K32" s="116" t="s">
        <v>23</v>
      </c>
      <c r="L32" s="237"/>
    </row>
    <row r="33" spans="1:12" x14ac:dyDescent="0.2">
      <c r="A33" s="236" t="s">
        <v>17</v>
      </c>
      <c r="B33" s="116" t="s">
        <v>18</v>
      </c>
      <c r="C33" s="116" t="s">
        <v>79</v>
      </c>
      <c r="D33" s="116" t="s">
        <v>69</v>
      </c>
      <c r="E33" s="116" t="s">
        <v>70</v>
      </c>
      <c r="F33" s="118" t="s">
        <v>71</v>
      </c>
      <c r="G33" s="116" t="s">
        <v>23</v>
      </c>
      <c r="H33" s="120">
        <v>1553.4069999999999</v>
      </c>
      <c r="I33" s="116" t="s">
        <v>25</v>
      </c>
      <c r="J33" s="121">
        <v>39.154677165671878</v>
      </c>
      <c r="K33" s="116" t="s">
        <v>26</v>
      </c>
      <c r="L33" s="237"/>
    </row>
    <row r="34" spans="1:12" x14ac:dyDescent="0.2">
      <c r="A34" s="236" t="s">
        <v>17</v>
      </c>
      <c r="B34" s="116" t="s">
        <v>18</v>
      </c>
      <c r="C34" s="116" t="s">
        <v>80</v>
      </c>
      <c r="D34" s="116" t="s">
        <v>69</v>
      </c>
      <c r="E34" s="116" t="s">
        <v>70</v>
      </c>
      <c r="F34" s="118" t="s">
        <v>71</v>
      </c>
      <c r="G34" s="116" t="s">
        <v>26</v>
      </c>
      <c r="H34" s="119" t="s">
        <v>24</v>
      </c>
      <c r="I34" s="116" t="s">
        <v>25</v>
      </c>
      <c r="J34" s="121">
        <v>12.328642871151207</v>
      </c>
      <c r="K34" s="116" t="s">
        <v>23</v>
      </c>
      <c r="L34" s="237"/>
    </row>
    <row r="35" spans="1:12" x14ac:dyDescent="0.2">
      <c r="A35" s="236" t="s">
        <v>17</v>
      </c>
      <c r="B35" s="116" t="s">
        <v>18</v>
      </c>
      <c r="C35" s="116" t="s">
        <v>81</v>
      </c>
      <c r="D35" s="116" t="s">
        <v>69</v>
      </c>
      <c r="E35" s="116" t="s">
        <v>70</v>
      </c>
      <c r="F35" s="118" t="s">
        <v>71</v>
      </c>
      <c r="G35" s="116" t="s">
        <v>23</v>
      </c>
      <c r="H35" s="120">
        <v>16469.761999999999</v>
      </c>
      <c r="I35" s="116" t="s">
        <v>25</v>
      </c>
      <c r="J35" s="121">
        <v>71.706928199733895</v>
      </c>
      <c r="K35" s="116" t="s">
        <v>26</v>
      </c>
      <c r="L35" s="237" t="s">
        <v>82</v>
      </c>
    </row>
    <row r="36" spans="1:12" x14ac:dyDescent="0.2">
      <c r="A36" s="236" t="s">
        <v>17</v>
      </c>
      <c r="B36" s="116" t="s">
        <v>18</v>
      </c>
      <c r="C36" s="116" t="s">
        <v>67</v>
      </c>
      <c r="D36" s="116" t="s">
        <v>69</v>
      </c>
      <c r="E36" s="116" t="s">
        <v>70</v>
      </c>
      <c r="F36" s="118" t="s">
        <v>71</v>
      </c>
      <c r="G36" s="116" t="s">
        <v>26</v>
      </c>
      <c r="H36" s="119" t="s">
        <v>24</v>
      </c>
      <c r="I36" s="116" t="s">
        <v>25</v>
      </c>
      <c r="J36" s="121">
        <v>91.601941747572809</v>
      </c>
      <c r="K36" s="116" t="s">
        <v>23</v>
      </c>
      <c r="L36" s="237"/>
    </row>
    <row r="37" spans="1:12" x14ac:dyDescent="0.2">
      <c r="A37" s="236" t="s">
        <v>17</v>
      </c>
      <c r="B37" s="116" t="s">
        <v>18</v>
      </c>
      <c r="C37" s="116" t="s">
        <v>59</v>
      </c>
      <c r="D37" s="116" t="s">
        <v>69</v>
      </c>
      <c r="E37" s="116" t="s">
        <v>70</v>
      </c>
      <c r="F37" s="118" t="s">
        <v>71</v>
      </c>
      <c r="G37" s="116" t="s">
        <v>23</v>
      </c>
      <c r="H37" s="120">
        <v>23932.33</v>
      </c>
      <c r="I37" s="116" t="s">
        <v>25</v>
      </c>
      <c r="J37" s="121">
        <v>47.07589583317187</v>
      </c>
      <c r="K37" s="116" t="s">
        <v>26</v>
      </c>
      <c r="L37" s="237"/>
    </row>
    <row r="38" spans="1:12" x14ac:dyDescent="0.2">
      <c r="A38" s="236" t="s">
        <v>17</v>
      </c>
      <c r="B38" s="116" t="s">
        <v>18</v>
      </c>
      <c r="C38" s="116" t="s">
        <v>86</v>
      </c>
      <c r="D38" s="116" t="s">
        <v>69</v>
      </c>
      <c r="E38" s="116" t="s">
        <v>84</v>
      </c>
      <c r="F38" s="118" t="s">
        <v>85</v>
      </c>
      <c r="G38" s="116" t="s">
        <v>26</v>
      </c>
      <c r="H38" s="120">
        <v>388.59</v>
      </c>
      <c r="I38" s="116" t="s">
        <v>25</v>
      </c>
      <c r="J38" s="121">
        <v>1.4005854304610301</v>
      </c>
      <c r="K38" s="116" t="s">
        <v>23</v>
      </c>
      <c r="L38" s="237" t="s">
        <v>87</v>
      </c>
    </row>
    <row r="39" spans="1:12" x14ac:dyDescent="0.2">
      <c r="A39" s="236" t="s">
        <v>17</v>
      </c>
      <c r="B39" s="116" t="s">
        <v>18</v>
      </c>
      <c r="C39" s="116" t="s">
        <v>81</v>
      </c>
      <c r="D39" s="116" t="s">
        <v>69</v>
      </c>
      <c r="E39" s="116" t="s">
        <v>84</v>
      </c>
      <c r="F39" s="118" t="s">
        <v>85</v>
      </c>
      <c r="G39" s="116" t="s">
        <v>26</v>
      </c>
      <c r="H39" s="119" t="s">
        <v>24</v>
      </c>
      <c r="I39" s="116" t="s">
        <v>25</v>
      </c>
      <c r="J39" s="121">
        <v>7.7277782088085445</v>
      </c>
      <c r="K39" s="116" t="s">
        <v>23</v>
      </c>
      <c r="L39" s="237" t="s">
        <v>88</v>
      </c>
    </row>
    <row r="40" spans="1:12" x14ac:dyDescent="0.2">
      <c r="A40" s="236" t="s">
        <v>17</v>
      </c>
      <c r="B40" s="116" t="s">
        <v>18</v>
      </c>
      <c r="C40" s="116" t="s">
        <v>89</v>
      </c>
      <c r="D40" s="116" t="s">
        <v>69</v>
      </c>
      <c r="E40" s="116" t="s">
        <v>90</v>
      </c>
      <c r="F40" s="118" t="s">
        <v>91</v>
      </c>
      <c r="G40" s="116" t="s">
        <v>23</v>
      </c>
      <c r="H40" s="120">
        <v>4721.2089999999998</v>
      </c>
      <c r="I40" s="116">
        <v>17.5</v>
      </c>
      <c r="J40" s="123">
        <v>0</v>
      </c>
      <c r="K40" s="116" t="s">
        <v>26</v>
      </c>
      <c r="L40" s="237" t="s">
        <v>483</v>
      </c>
    </row>
    <row r="41" spans="1:12" ht="65.25" customHeight="1" x14ac:dyDescent="0.2">
      <c r="A41" s="236" t="s">
        <v>17</v>
      </c>
      <c r="B41" s="116" t="s">
        <v>18</v>
      </c>
      <c r="C41" s="116" t="s">
        <v>92</v>
      </c>
      <c r="D41" s="116" t="s">
        <v>20</v>
      </c>
      <c r="E41" s="116" t="s">
        <v>21</v>
      </c>
      <c r="F41" s="118" t="s">
        <v>93</v>
      </c>
      <c r="G41" s="116" t="s">
        <v>23</v>
      </c>
      <c r="H41" s="120">
        <v>134</v>
      </c>
      <c r="I41" s="116" t="s">
        <v>25</v>
      </c>
      <c r="J41" s="121">
        <v>5.4222525552901422</v>
      </c>
      <c r="K41" s="116" t="s">
        <v>26</v>
      </c>
      <c r="L41" s="674" t="s">
        <v>778</v>
      </c>
    </row>
    <row r="42" spans="1:12" ht="27.6" customHeight="1" thickBot="1" x14ac:dyDescent="0.25">
      <c r="A42" s="240" t="s">
        <v>17</v>
      </c>
      <c r="B42" s="241" t="s">
        <v>18</v>
      </c>
      <c r="C42" s="241" t="s">
        <v>94</v>
      </c>
      <c r="D42" s="241" t="s">
        <v>20</v>
      </c>
      <c r="E42" s="241" t="s">
        <v>21</v>
      </c>
      <c r="F42" s="242" t="s">
        <v>93</v>
      </c>
      <c r="G42" s="241" t="s">
        <v>23</v>
      </c>
      <c r="H42" s="243">
        <v>7</v>
      </c>
      <c r="I42" s="241" t="s">
        <v>25</v>
      </c>
      <c r="J42" s="244">
        <v>5.0014958863126413</v>
      </c>
      <c r="K42" s="241" t="s">
        <v>26</v>
      </c>
      <c r="L42" s="675"/>
    </row>
  </sheetData>
  <autoFilter ref="A4:L42"/>
  <mergeCells count="2">
    <mergeCell ref="J2:K2"/>
    <mergeCell ref="L41:L42"/>
  </mergeCells>
  <pageMargins left="0.70866141732283472" right="0.70866141732283472" top="0.74803149606299213" bottom="0.74803149606299213" header="0.31496062992125984" footer="0.31496062992125984"/>
  <pageSetup paperSize="9" scale="62" fitToHeight="0" orientation="landscape" r:id="rId1"/>
  <headerFooter>
    <oddFooter>Page &amp;P of &amp;N</oddFooter>
  </headerFooter>
  <ignoredErrors>
    <ignoredError sqref="F31"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9" tint="-0.499984740745262"/>
    <pageSetUpPr fitToPage="1"/>
  </sheetPr>
  <dimension ref="A1:DB27"/>
  <sheetViews>
    <sheetView zoomScaleNormal="100" workbookViewId="0">
      <pane ySplit="5" topLeftCell="A6" activePane="bottomLeft" state="frozen"/>
      <selection activeCell="U6" sqref="U6"/>
      <selection pane="bottomLeft" activeCell="U6" sqref="U6"/>
    </sheetView>
  </sheetViews>
  <sheetFormatPr defaultColWidth="8.85546875" defaultRowHeight="12.75" x14ac:dyDescent="0.2"/>
  <cols>
    <col min="1" max="1" width="8.85546875" style="132"/>
    <col min="2" max="2" width="23.5703125" style="132" bestFit="1" customWidth="1"/>
    <col min="3" max="3" width="43.140625" style="132" customWidth="1"/>
    <col min="4" max="4" width="13.5703125" style="132" bestFit="1" customWidth="1"/>
    <col min="5" max="5" width="35.5703125" style="136" customWidth="1"/>
    <col min="6" max="6" width="10.85546875" style="132" bestFit="1" customWidth="1"/>
    <col min="7" max="7" width="3.85546875" style="136" customWidth="1"/>
    <col min="8" max="12" width="4.28515625" style="136" bestFit="1" customWidth="1"/>
    <col min="13" max="13" width="3.85546875" style="136" customWidth="1"/>
    <col min="14" max="16" width="4.28515625" style="136" bestFit="1" customWidth="1"/>
    <col min="17" max="106" width="8.85546875" style="131"/>
    <col min="107" max="16384" width="8.85546875" style="132"/>
  </cols>
  <sheetData>
    <row r="1" spans="1:106" s="127" customFormat="1" ht="65.25" customHeight="1" thickBot="1" x14ac:dyDescent="0.25">
      <c r="A1" s="126" t="s">
        <v>95</v>
      </c>
      <c r="E1" s="128"/>
      <c r="G1" s="128"/>
      <c r="H1" s="128"/>
      <c r="I1" s="128"/>
      <c r="J1" s="128"/>
      <c r="K1" s="128"/>
      <c r="L1" s="128"/>
      <c r="M1" s="128"/>
      <c r="N1" s="128"/>
      <c r="O1" s="128"/>
      <c r="P1" s="128"/>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row>
    <row r="2" spans="1:106" x14ac:dyDescent="0.2">
      <c r="A2" s="130"/>
      <c r="B2" s="130"/>
      <c r="C2" s="130"/>
      <c r="D2" s="130"/>
      <c r="E2" s="128"/>
      <c r="F2" s="130"/>
      <c r="G2" s="128"/>
      <c r="H2" s="128"/>
      <c r="I2" s="128"/>
      <c r="J2" s="128"/>
      <c r="K2" s="128"/>
      <c r="L2" s="128"/>
      <c r="M2" s="678" t="s">
        <v>1</v>
      </c>
      <c r="N2" s="679"/>
      <c r="O2" s="679"/>
      <c r="P2" s="679"/>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row>
    <row r="3" spans="1:106" ht="13.5" thickBot="1" x14ac:dyDescent="0.25">
      <c r="A3" s="130"/>
      <c r="B3" s="130"/>
      <c r="C3" s="130"/>
      <c r="D3" s="130"/>
      <c r="E3" s="128"/>
      <c r="F3" s="130"/>
      <c r="G3" s="128"/>
      <c r="H3" s="128"/>
      <c r="I3" s="128"/>
      <c r="J3" s="128"/>
      <c r="K3" s="128"/>
      <c r="L3" s="128"/>
      <c r="M3" s="680" t="s">
        <v>3</v>
      </c>
      <c r="N3" s="681"/>
      <c r="O3" s="681"/>
      <c r="P3" s="681"/>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row>
    <row r="4" spans="1:106" ht="13.5" customHeight="1" thickBot="1" x14ac:dyDescent="0.25">
      <c r="A4" s="682" t="s">
        <v>5</v>
      </c>
      <c r="B4" s="684" t="s">
        <v>7</v>
      </c>
      <c r="C4" s="682" t="s">
        <v>8</v>
      </c>
      <c r="D4" s="682" t="s">
        <v>9</v>
      </c>
      <c r="E4" s="684" t="s">
        <v>10</v>
      </c>
      <c r="F4" s="684" t="s">
        <v>96</v>
      </c>
      <c r="G4" s="676" t="s">
        <v>97</v>
      </c>
      <c r="H4" s="677"/>
      <c r="I4" s="676" t="s">
        <v>98</v>
      </c>
      <c r="J4" s="677"/>
      <c r="K4" s="676" t="s">
        <v>99</v>
      </c>
      <c r="L4" s="677"/>
      <c r="M4" s="676" t="s">
        <v>100</v>
      </c>
      <c r="N4" s="677"/>
      <c r="O4" s="676" t="s">
        <v>101</v>
      </c>
      <c r="P4" s="677"/>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row>
    <row r="5" spans="1:106" ht="39" customHeight="1" thickBot="1" x14ac:dyDescent="0.25">
      <c r="A5" s="683"/>
      <c r="B5" s="685"/>
      <c r="C5" s="683"/>
      <c r="D5" s="683"/>
      <c r="E5" s="685"/>
      <c r="F5" s="685"/>
      <c r="G5" s="248">
        <v>2020</v>
      </c>
      <c r="H5" s="248">
        <v>2021</v>
      </c>
      <c r="I5" s="248">
        <v>2020</v>
      </c>
      <c r="J5" s="248">
        <v>2021</v>
      </c>
      <c r="K5" s="248">
        <v>2020</v>
      </c>
      <c r="L5" s="248">
        <v>2021</v>
      </c>
      <c r="M5" s="248">
        <v>2020</v>
      </c>
      <c r="N5" s="248">
        <v>2021</v>
      </c>
      <c r="O5" s="248">
        <v>2020</v>
      </c>
      <c r="P5" s="248">
        <v>2021</v>
      </c>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row>
    <row r="6" spans="1:106" x14ac:dyDescent="0.2">
      <c r="A6" s="249"/>
      <c r="B6" s="245" t="s">
        <v>19</v>
      </c>
      <c r="C6" s="245" t="s">
        <v>20</v>
      </c>
      <c r="D6" s="245" t="s">
        <v>21</v>
      </c>
      <c r="E6" s="245" t="s">
        <v>22</v>
      </c>
      <c r="F6" s="245" t="s">
        <v>102</v>
      </c>
      <c r="G6" s="246" t="s">
        <v>61</v>
      </c>
      <c r="H6" s="246" t="s">
        <v>61</v>
      </c>
      <c r="I6" s="246" t="s">
        <v>61</v>
      </c>
      <c r="J6" s="246" t="s">
        <v>61</v>
      </c>
      <c r="K6" s="246" t="s">
        <v>61</v>
      </c>
      <c r="L6" s="246" t="s">
        <v>61</v>
      </c>
      <c r="M6" s="246" t="s">
        <v>61</v>
      </c>
      <c r="N6" s="246" t="s">
        <v>61</v>
      </c>
      <c r="O6" s="246" t="s">
        <v>61</v>
      </c>
      <c r="P6" s="246" t="s">
        <v>61</v>
      </c>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row>
    <row r="7" spans="1:106" ht="23.25" customHeight="1" x14ac:dyDescent="0.2">
      <c r="A7" s="250" t="s">
        <v>17</v>
      </c>
      <c r="B7" s="133" t="s">
        <v>28</v>
      </c>
      <c r="C7" s="133" t="s">
        <v>20</v>
      </c>
      <c r="D7" s="133" t="s">
        <v>21</v>
      </c>
      <c r="E7" s="134" t="s">
        <v>29</v>
      </c>
      <c r="F7" s="133" t="s">
        <v>103</v>
      </c>
      <c r="G7" s="134" t="s">
        <v>61</v>
      </c>
      <c r="H7" s="134" t="s">
        <v>61</v>
      </c>
      <c r="I7" s="134" t="s">
        <v>61</v>
      </c>
      <c r="J7" s="134" t="s">
        <v>61</v>
      </c>
      <c r="K7" s="134" t="s">
        <v>61</v>
      </c>
      <c r="L7" s="134" t="s">
        <v>61</v>
      </c>
      <c r="M7" s="134" t="s">
        <v>61</v>
      </c>
      <c r="N7" s="134" t="s">
        <v>61</v>
      </c>
      <c r="O7" s="134" t="s">
        <v>61</v>
      </c>
      <c r="P7" s="134" t="s">
        <v>61</v>
      </c>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row>
    <row r="8" spans="1:106" x14ac:dyDescent="0.2">
      <c r="A8" s="250" t="s">
        <v>17</v>
      </c>
      <c r="B8" s="133" t="s">
        <v>33</v>
      </c>
      <c r="C8" s="133" t="s">
        <v>20</v>
      </c>
      <c r="D8" s="133" t="s">
        <v>21</v>
      </c>
      <c r="E8" s="134" t="s">
        <v>34</v>
      </c>
      <c r="F8" s="133" t="s">
        <v>103</v>
      </c>
      <c r="G8" s="134" t="s">
        <v>61</v>
      </c>
      <c r="H8" s="134" t="s">
        <v>61</v>
      </c>
      <c r="I8" s="134" t="s">
        <v>61</v>
      </c>
      <c r="J8" s="134" t="s">
        <v>61</v>
      </c>
      <c r="K8" s="134" t="s">
        <v>61</v>
      </c>
      <c r="L8" s="134" t="s">
        <v>61</v>
      </c>
      <c r="M8" s="134" t="s">
        <v>61</v>
      </c>
      <c r="N8" s="134" t="s">
        <v>61</v>
      </c>
      <c r="O8" s="134" t="s">
        <v>61</v>
      </c>
      <c r="P8" s="134" t="s">
        <v>61</v>
      </c>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row>
    <row r="9" spans="1:106" x14ac:dyDescent="0.2">
      <c r="A9" s="250" t="s">
        <v>17</v>
      </c>
      <c r="B9" s="133" t="s">
        <v>35</v>
      </c>
      <c r="C9" s="133" t="s">
        <v>20</v>
      </c>
      <c r="D9" s="133" t="s">
        <v>21</v>
      </c>
      <c r="E9" s="134" t="s">
        <v>32</v>
      </c>
      <c r="F9" s="133" t="s">
        <v>102</v>
      </c>
      <c r="G9" s="134" t="s">
        <v>61</v>
      </c>
      <c r="H9" s="134" t="s">
        <v>61</v>
      </c>
      <c r="I9" s="134" t="s">
        <v>61</v>
      </c>
      <c r="J9" s="134" t="s">
        <v>61</v>
      </c>
      <c r="K9" s="134" t="s">
        <v>61</v>
      </c>
      <c r="L9" s="134" t="s">
        <v>61</v>
      </c>
      <c r="M9" s="134" t="s">
        <v>61</v>
      </c>
      <c r="N9" s="134" t="s">
        <v>61</v>
      </c>
      <c r="O9" s="134" t="s">
        <v>61</v>
      </c>
      <c r="P9" s="134" t="s">
        <v>61</v>
      </c>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row>
    <row r="10" spans="1:106" x14ac:dyDescent="0.2">
      <c r="A10" s="250" t="s">
        <v>17</v>
      </c>
      <c r="B10" s="133" t="s">
        <v>37</v>
      </c>
      <c r="C10" s="133" t="s">
        <v>20</v>
      </c>
      <c r="D10" s="133" t="s">
        <v>21</v>
      </c>
      <c r="E10" s="134" t="s">
        <v>22</v>
      </c>
      <c r="F10" s="133" t="s">
        <v>103</v>
      </c>
      <c r="G10" s="134" t="s">
        <v>61</v>
      </c>
      <c r="H10" s="134" t="s">
        <v>61</v>
      </c>
      <c r="I10" s="134" t="s">
        <v>61</v>
      </c>
      <c r="J10" s="134" t="s">
        <v>61</v>
      </c>
      <c r="K10" s="134" t="s">
        <v>61</v>
      </c>
      <c r="L10" s="134" t="s">
        <v>61</v>
      </c>
      <c r="M10" s="134" t="s">
        <v>61</v>
      </c>
      <c r="N10" s="134" t="s">
        <v>61</v>
      </c>
      <c r="O10" s="134" t="s">
        <v>61</v>
      </c>
      <c r="P10" s="134" t="s">
        <v>61</v>
      </c>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row>
    <row r="11" spans="1:106" x14ac:dyDescent="0.2">
      <c r="A11" s="250" t="s">
        <v>17</v>
      </c>
      <c r="B11" s="133" t="s">
        <v>38</v>
      </c>
      <c r="C11" s="133" t="s">
        <v>20</v>
      </c>
      <c r="D11" s="133" t="s">
        <v>21</v>
      </c>
      <c r="E11" s="134" t="s">
        <v>22</v>
      </c>
      <c r="F11" s="133" t="s">
        <v>103</v>
      </c>
      <c r="G11" s="134" t="s">
        <v>61</v>
      </c>
      <c r="H11" s="134" t="s">
        <v>61</v>
      </c>
      <c r="I11" s="134" t="s">
        <v>93</v>
      </c>
      <c r="J11" s="134" t="s">
        <v>93</v>
      </c>
      <c r="K11" s="134" t="s">
        <v>61</v>
      </c>
      <c r="L11" s="134" t="s">
        <v>61</v>
      </c>
      <c r="M11" s="134" t="s">
        <v>61</v>
      </c>
      <c r="N11" s="134" t="s">
        <v>61</v>
      </c>
      <c r="O11" s="134" t="s">
        <v>61</v>
      </c>
      <c r="P11" s="134" t="s">
        <v>61</v>
      </c>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row>
    <row r="12" spans="1:106" ht="12.75" customHeight="1" x14ac:dyDescent="0.2">
      <c r="A12" s="250" t="s">
        <v>17</v>
      </c>
      <c r="B12" s="133" t="s">
        <v>40</v>
      </c>
      <c r="C12" s="133" t="s">
        <v>20</v>
      </c>
      <c r="D12" s="133" t="s">
        <v>21</v>
      </c>
      <c r="E12" s="134" t="s">
        <v>41</v>
      </c>
      <c r="F12" s="133" t="s">
        <v>102</v>
      </c>
      <c r="G12" s="134" t="s">
        <v>61</v>
      </c>
      <c r="H12" s="134" t="s">
        <v>61</v>
      </c>
      <c r="I12" s="134" t="s">
        <v>61</v>
      </c>
      <c r="J12" s="134" t="s">
        <v>61</v>
      </c>
      <c r="K12" s="134" t="s">
        <v>61</v>
      </c>
      <c r="L12" s="134" t="s">
        <v>61</v>
      </c>
      <c r="M12" s="134" t="s">
        <v>93</v>
      </c>
      <c r="N12" s="134" t="s">
        <v>93</v>
      </c>
      <c r="O12" s="134" t="s">
        <v>93</v>
      </c>
      <c r="P12" s="134" t="s">
        <v>93</v>
      </c>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row>
    <row r="13" spans="1:106" x14ac:dyDescent="0.2">
      <c r="A13" s="250" t="s">
        <v>17</v>
      </c>
      <c r="B13" s="133" t="s">
        <v>42</v>
      </c>
      <c r="C13" s="133" t="s">
        <v>20</v>
      </c>
      <c r="D13" s="133" t="s">
        <v>21</v>
      </c>
      <c r="E13" s="134" t="s">
        <v>22</v>
      </c>
      <c r="F13" s="133" t="s">
        <v>102</v>
      </c>
      <c r="G13" s="134" t="s">
        <v>61</v>
      </c>
      <c r="H13" s="134" t="s">
        <v>61</v>
      </c>
      <c r="I13" s="134" t="s">
        <v>61</v>
      </c>
      <c r="J13" s="134" t="s">
        <v>61</v>
      </c>
      <c r="K13" s="134" t="s">
        <v>61</v>
      </c>
      <c r="L13" s="134" t="s">
        <v>61</v>
      </c>
      <c r="M13" s="134" t="s">
        <v>93</v>
      </c>
      <c r="N13" s="134" t="s">
        <v>93</v>
      </c>
      <c r="O13" s="134" t="s">
        <v>93</v>
      </c>
      <c r="P13" s="134" t="s">
        <v>93</v>
      </c>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row>
    <row r="14" spans="1:106" x14ac:dyDescent="0.2">
      <c r="A14" s="250" t="s">
        <v>17</v>
      </c>
      <c r="B14" s="133" t="s">
        <v>43</v>
      </c>
      <c r="C14" s="133" t="s">
        <v>20</v>
      </c>
      <c r="D14" s="133" t="s">
        <v>21</v>
      </c>
      <c r="E14" s="134" t="s">
        <v>32</v>
      </c>
      <c r="F14" s="133" t="s">
        <v>102</v>
      </c>
      <c r="G14" s="134" t="s">
        <v>61</v>
      </c>
      <c r="H14" s="134" t="s">
        <v>61</v>
      </c>
      <c r="I14" s="134" t="s">
        <v>61</v>
      </c>
      <c r="J14" s="134" t="s">
        <v>61</v>
      </c>
      <c r="K14" s="134" t="s">
        <v>61</v>
      </c>
      <c r="L14" s="134" t="s">
        <v>61</v>
      </c>
      <c r="M14" s="134" t="s">
        <v>61</v>
      </c>
      <c r="N14" s="134" t="s">
        <v>61</v>
      </c>
      <c r="O14" s="134" t="s">
        <v>61</v>
      </c>
      <c r="P14" s="134" t="s">
        <v>61</v>
      </c>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row>
    <row r="15" spans="1:106" x14ac:dyDescent="0.2">
      <c r="A15" s="250" t="s">
        <v>17</v>
      </c>
      <c r="B15" s="133" t="s">
        <v>45</v>
      </c>
      <c r="C15" s="133" t="s">
        <v>20</v>
      </c>
      <c r="D15" s="133" t="s">
        <v>21</v>
      </c>
      <c r="E15" s="134" t="s">
        <v>22</v>
      </c>
      <c r="F15" s="133" t="s">
        <v>103</v>
      </c>
      <c r="G15" s="134" t="s">
        <v>61</v>
      </c>
      <c r="H15" s="134" t="s">
        <v>61</v>
      </c>
      <c r="I15" s="134" t="s">
        <v>61</v>
      </c>
      <c r="J15" s="134" t="s">
        <v>61</v>
      </c>
      <c r="K15" s="134" t="s">
        <v>61</v>
      </c>
      <c r="L15" s="134" t="s">
        <v>61</v>
      </c>
      <c r="M15" s="134" t="s">
        <v>61</v>
      </c>
      <c r="N15" s="134" t="s">
        <v>61</v>
      </c>
      <c r="O15" s="134" t="s">
        <v>61</v>
      </c>
      <c r="P15" s="134" t="s">
        <v>61</v>
      </c>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row>
    <row r="16" spans="1:106" x14ac:dyDescent="0.2">
      <c r="A16" s="250" t="s">
        <v>17</v>
      </c>
      <c r="B16" s="133" t="s">
        <v>51</v>
      </c>
      <c r="C16" s="133" t="s">
        <v>47</v>
      </c>
      <c r="D16" s="133" t="s">
        <v>21</v>
      </c>
      <c r="E16" s="134" t="s">
        <v>48</v>
      </c>
      <c r="F16" s="133" t="s">
        <v>102</v>
      </c>
      <c r="G16" s="134" t="s">
        <v>61</v>
      </c>
      <c r="H16" s="134" t="s">
        <v>61</v>
      </c>
      <c r="I16" s="134" t="s">
        <v>93</v>
      </c>
      <c r="J16" s="134" t="s">
        <v>93</v>
      </c>
      <c r="K16" s="134" t="s">
        <v>61</v>
      </c>
      <c r="L16" s="134" t="s">
        <v>61</v>
      </c>
      <c r="M16" s="134" t="s">
        <v>93</v>
      </c>
      <c r="N16" s="134" t="s">
        <v>93</v>
      </c>
      <c r="O16" s="134" t="s">
        <v>93</v>
      </c>
      <c r="P16" s="134" t="s">
        <v>93</v>
      </c>
    </row>
    <row r="17" spans="1:16" x14ac:dyDescent="0.2">
      <c r="A17" s="250" t="s">
        <v>17</v>
      </c>
      <c r="B17" s="133" t="s">
        <v>58</v>
      </c>
      <c r="C17" s="133" t="s">
        <v>47</v>
      </c>
      <c r="D17" s="133" t="s">
        <v>21</v>
      </c>
      <c r="E17" s="134" t="s">
        <v>48</v>
      </c>
      <c r="F17" s="133" t="s">
        <v>102</v>
      </c>
      <c r="G17" s="134" t="s">
        <v>61</v>
      </c>
      <c r="H17" s="134" t="s">
        <v>61</v>
      </c>
      <c r="I17" s="134" t="s">
        <v>61</v>
      </c>
      <c r="J17" s="134" t="s">
        <v>61</v>
      </c>
      <c r="K17" s="134" t="s">
        <v>61</v>
      </c>
      <c r="L17" s="134" t="s">
        <v>61</v>
      </c>
      <c r="M17" s="134" t="s">
        <v>93</v>
      </c>
      <c r="N17" s="134" t="s">
        <v>93</v>
      </c>
      <c r="O17" s="134" t="s">
        <v>93</v>
      </c>
      <c r="P17" s="134" t="s">
        <v>93</v>
      </c>
    </row>
    <row r="18" spans="1:16" x14ac:dyDescent="0.2">
      <c r="A18" s="250" t="s">
        <v>17</v>
      </c>
      <c r="B18" s="133" t="s">
        <v>49</v>
      </c>
      <c r="C18" s="133" t="s">
        <v>60</v>
      </c>
      <c r="D18" s="133" t="s">
        <v>21</v>
      </c>
      <c r="E18" s="134" t="s">
        <v>62</v>
      </c>
      <c r="F18" s="133" t="s">
        <v>103</v>
      </c>
      <c r="G18" s="134" t="s">
        <v>61</v>
      </c>
      <c r="H18" s="134" t="s">
        <v>61</v>
      </c>
      <c r="I18" s="134" t="s">
        <v>61</v>
      </c>
      <c r="J18" s="134" t="s">
        <v>61</v>
      </c>
      <c r="K18" s="134" t="s">
        <v>61</v>
      </c>
      <c r="L18" s="134" t="s">
        <v>61</v>
      </c>
      <c r="M18" s="134" t="s">
        <v>93</v>
      </c>
      <c r="N18" s="134" t="s">
        <v>93</v>
      </c>
      <c r="O18" s="134" t="s">
        <v>93</v>
      </c>
      <c r="P18" s="134" t="s">
        <v>93</v>
      </c>
    </row>
    <row r="19" spans="1:16" x14ac:dyDescent="0.2">
      <c r="A19" s="250" t="s">
        <v>17</v>
      </c>
      <c r="B19" s="133" t="s">
        <v>54</v>
      </c>
      <c r="C19" s="133" t="s">
        <v>60</v>
      </c>
      <c r="D19" s="133" t="s">
        <v>21</v>
      </c>
      <c r="E19" s="134" t="s">
        <v>65</v>
      </c>
      <c r="F19" s="133" t="s">
        <v>103</v>
      </c>
      <c r="G19" s="134" t="s">
        <v>61</v>
      </c>
      <c r="H19" s="134" t="s">
        <v>61</v>
      </c>
      <c r="I19" s="134" t="s">
        <v>61</v>
      </c>
      <c r="J19" s="134" t="s">
        <v>61</v>
      </c>
      <c r="K19" s="134" t="s">
        <v>61</v>
      </c>
      <c r="L19" s="134" t="s">
        <v>61</v>
      </c>
      <c r="M19" s="134" t="s">
        <v>93</v>
      </c>
      <c r="N19" s="134" t="s">
        <v>93</v>
      </c>
      <c r="O19" s="134" t="s">
        <v>93</v>
      </c>
      <c r="P19" s="134" t="s">
        <v>93</v>
      </c>
    </row>
    <row r="20" spans="1:16" ht="25.5" x14ac:dyDescent="0.2">
      <c r="A20" s="250" t="s">
        <v>17</v>
      </c>
      <c r="B20" s="133" t="s">
        <v>58</v>
      </c>
      <c r="C20" s="133" t="s">
        <v>60</v>
      </c>
      <c r="D20" s="133" t="s">
        <v>21</v>
      </c>
      <c r="E20" s="134" t="s">
        <v>66</v>
      </c>
      <c r="F20" s="133" t="s">
        <v>102</v>
      </c>
      <c r="G20" s="134" t="s">
        <v>61</v>
      </c>
      <c r="H20" s="134" t="s">
        <v>61</v>
      </c>
      <c r="I20" s="134" t="s">
        <v>61</v>
      </c>
      <c r="J20" s="134" t="s">
        <v>61</v>
      </c>
      <c r="K20" s="134" t="s">
        <v>61</v>
      </c>
      <c r="L20" s="134" t="s">
        <v>61</v>
      </c>
      <c r="M20" s="134" t="s">
        <v>93</v>
      </c>
      <c r="N20" s="134" t="s">
        <v>93</v>
      </c>
      <c r="O20" s="134" t="s">
        <v>93</v>
      </c>
      <c r="P20" s="134" t="s">
        <v>93</v>
      </c>
    </row>
    <row r="21" spans="1:16" x14ac:dyDescent="0.2">
      <c r="A21" s="250" t="s">
        <v>17</v>
      </c>
      <c r="B21" s="133" t="s">
        <v>74</v>
      </c>
      <c r="C21" s="133" t="s">
        <v>69</v>
      </c>
      <c r="D21" s="133" t="s">
        <v>70</v>
      </c>
      <c r="E21" s="134" t="s">
        <v>71</v>
      </c>
      <c r="F21" s="133" t="s">
        <v>102</v>
      </c>
      <c r="G21" s="134" t="s">
        <v>61</v>
      </c>
      <c r="H21" s="134" t="s">
        <v>61</v>
      </c>
      <c r="I21" s="134" t="s">
        <v>93</v>
      </c>
      <c r="J21" s="134" t="s">
        <v>93</v>
      </c>
      <c r="K21" s="134" t="s">
        <v>61</v>
      </c>
      <c r="L21" s="134" t="s">
        <v>61</v>
      </c>
      <c r="M21" s="134" t="s">
        <v>61</v>
      </c>
      <c r="N21" s="134" t="s">
        <v>61</v>
      </c>
      <c r="O21" s="134" t="s">
        <v>61</v>
      </c>
      <c r="P21" s="134" t="s">
        <v>61</v>
      </c>
    </row>
    <row r="22" spans="1:16" x14ac:dyDescent="0.2">
      <c r="A22" s="250" t="s">
        <v>17</v>
      </c>
      <c r="B22" s="133" t="s">
        <v>79</v>
      </c>
      <c r="C22" s="133" t="s">
        <v>69</v>
      </c>
      <c r="D22" s="133" t="s">
        <v>70</v>
      </c>
      <c r="E22" s="134" t="s">
        <v>71</v>
      </c>
      <c r="F22" s="133" t="s">
        <v>102</v>
      </c>
      <c r="G22" s="134" t="s">
        <v>61</v>
      </c>
      <c r="H22" s="134" t="s">
        <v>61</v>
      </c>
      <c r="I22" s="134" t="s">
        <v>93</v>
      </c>
      <c r="J22" s="134" t="s">
        <v>93</v>
      </c>
      <c r="K22" s="134" t="s">
        <v>61</v>
      </c>
      <c r="L22" s="134" t="s">
        <v>61</v>
      </c>
      <c r="M22" s="134" t="s">
        <v>61</v>
      </c>
      <c r="N22" s="134" t="s">
        <v>61</v>
      </c>
      <c r="O22" s="134" t="s">
        <v>61</v>
      </c>
      <c r="P22" s="134" t="s">
        <v>61</v>
      </c>
    </row>
    <row r="23" spans="1:16" x14ac:dyDescent="0.2">
      <c r="A23" s="250" t="s">
        <v>17</v>
      </c>
      <c r="B23" s="133" t="s">
        <v>104</v>
      </c>
      <c r="C23" s="133" t="s">
        <v>69</v>
      </c>
      <c r="D23" s="133" t="s">
        <v>70</v>
      </c>
      <c r="E23" s="134" t="s">
        <v>71</v>
      </c>
      <c r="F23" s="133" t="s">
        <v>102</v>
      </c>
      <c r="G23" s="134" t="s">
        <v>61</v>
      </c>
      <c r="H23" s="134" t="s">
        <v>61</v>
      </c>
      <c r="I23" s="134" t="s">
        <v>93</v>
      </c>
      <c r="J23" s="134" t="s">
        <v>93</v>
      </c>
      <c r="K23" s="134" t="s">
        <v>61</v>
      </c>
      <c r="L23" s="134" t="s">
        <v>61</v>
      </c>
      <c r="M23" s="134" t="s">
        <v>61</v>
      </c>
      <c r="N23" s="134" t="s">
        <v>61</v>
      </c>
      <c r="O23" s="134" t="s">
        <v>61</v>
      </c>
      <c r="P23" s="134" t="s">
        <v>61</v>
      </c>
    </row>
    <row r="24" spans="1:16" x14ac:dyDescent="0.2">
      <c r="A24" s="250" t="s">
        <v>17</v>
      </c>
      <c r="B24" s="133" t="s">
        <v>59</v>
      </c>
      <c r="C24" s="133" t="s">
        <v>69</v>
      </c>
      <c r="D24" s="133" t="s">
        <v>70</v>
      </c>
      <c r="E24" s="134" t="s">
        <v>71</v>
      </c>
      <c r="F24" s="133" t="s">
        <v>102</v>
      </c>
      <c r="G24" s="134" t="s">
        <v>61</v>
      </c>
      <c r="H24" s="134" t="s">
        <v>61</v>
      </c>
      <c r="I24" s="134" t="s">
        <v>93</v>
      </c>
      <c r="J24" s="134" t="s">
        <v>93</v>
      </c>
      <c r="K24" s="134" t="s">
        <v>61</v>
      </c>
      <c r="L24" s="134" t="s">
        <v>61</v>
      </c>
      <c r="M24" s="134" t="s">
        <v>61</v>
      </c>
      <c r="N24" s="134" t="s">
        <v>61</v>
      </c>
      <c r="O24" s="134" t="s">
        <v>61</v>
      </c>
      <c r="P24" s="134" t="s">
        <v>61</v>
      </c>
    </row>
    <row r="25" spans="1:16" x14ac:dyDescent="0.2">
      <c r="A25" s="250" t="s">
        <v>17</v>
      </c>
      <c r="B25" s="133" t="s">
        <v>89</v>
      </c>
      <c r="C25" s="133" t="s">
        <v>69</v>
      </c>
      <c r="D25" s="133" t="s">
        <v>90</v>
      </c>
      <c r="E25" s="134" t="s">
        <v>91</v>
      </c>
      <c r="F25" s="133" t="s">
        <v>102</v>
      </c>
      <c r="G25" s="134" t="s">
        <v>61</v>
      </c>
      <c r="H25" s="134" t="s">
        <v>61</v>
      </c>
      <c r="I25" s="134" t="s">
        <v>93</v>
      </c>
      <c r="J25" s="134" t="s">
        <v>93</v>
      </c>
      <c r="K25" s="134" t="s">
        <v>61</v>
      </c>
      <c r="L25" s="134" t="s">
        <v>61</v>
      </c>
      <c r="M25" s="134" t="s">
        <v>61</v>
      </c>
      <c r="N25" s="134" t="s">
        <v>61</v>
      </c>
      <c r="O25" s="134" t="s">
        <v>61</v>
      </c>
      <c r="P25" s="134" t="s">
        <v>61</v>
      </c>
    </row>
    <row r="26" spans="1:16" ht="12.75" customHeight="1" x14ac:dyDescent="0.2">
      <c r="A26" s="250" t="s">
        <v>17</v>
      </c>
      <c r="B26" s="133" t="s">
        <v>92</v>
      </c>
      <c r="C26" s="133" t="s">
        <v>20</v>
      </c>
      <c r="D26" s="133" t="s">
        <v>21</v>
      </c>
      <c r="E26" s="135"/>
      <c r="F26" s="133" t="s">
        <v>102</v>
      </c>
      <c r="G26" s="134" t="s">
        <v>61</v>
      </c>
      <c r="H26" s="134" t="s">
        <v>61</v>
      </c>
      <c r="I26" s="134" t="s">
        <v>61</v>
      </c>
      <c r="J26" s="134" t="s">
        <v>61</v>
      </c>
      <c r="K26" s="134" t="s">
        <v>61</v>
      </c>
      <c r="L26" s="134" t="s">
        <v>61</v>
      </c>
      <c r="M26" s="134" t="s">
        <v>61</v>
      </c>
      <c r="N26" s="134" t="s">
        <v>61</v>
      </c>
      <c r="O26" s="134" t="s">
        <v>61</v>
      </c>
      <c r="P26" s="134" t="s">
        <v>61</v>
      </c>
    </row>
    <row r="27" spans="1:16" ht="60.75" customHeight="1" thickBot="1" x14ac:dyDescent="0.25">
      <c r="A27" s="251" t="s">
        <v>17</v>
      </c>
      <c r="B27" s="147" t="s">
        <v>94</v>
      </c>
      <c r="C27" s="147" t="s">
        <v>20</v>
      </c>
      <c r="D27" s="147" t="s">
        <v>21</v>
      </c>
      <c r="E27" s="252"/>
      <c r="F27" s="147" t="s">
        <v>102</v>
      </c>
      <c r="G27" s="253" t="s">
        <v>61</v>
      </c>
      <c r="H27" s="253" t="s">
        <v>61</v>
      </c>
      <c r="I27" s="253" t="s">
        <v>61</v>
      </c>
      <c r="J27" s="253" t="s">
        <v>61</v>
      </c>
      <c r="K27" s="253" t="s">
        <v>61</v>
      </c>
      <c r="L27" s="253" t="s">
        <v>61</v>
      </c>
      <c r="M27" s="253" t="s">
        <v>61</v>
      </c>
      <c r="N27" s="253" t="s">
        <v>61</v>
      </c>
      <c r="O27" s="253" t="s">
        <v>61</v>
      </c>
      <c r="P27" s="253" t="s">
        <v>61</v>
      </c>
    </row>
  </sheetData>
  <mergeCells count="13">
    <mergeCell ref="F4:F5"/>
    <mergeCell ref="G4:H4"/>
    <mergeCell ref="I4:J4"/>
    <mergeCell ref="A4:A5"/>
    <mergeCell ref="B4:B5"/>
    <mergeCell ref="C4:C5"/>
    <mergeCell ref="D4:D5"/>
    <mergeCell ref="E4:E5"/>
    <mergeCell ref="K4:L4"/>
    <mergeCell ref="M4:N4"/>
    <mergeCell ref="O4:P4"/>
    <mergeCell ref="M2:P2"/>
    <mergeCell ref="M3:P3"/>
  </mergeCells>
  <pageMargins left="0.70866141732283472" right="0.70866141732283472" top="0.74803149606299213" bottom="0.74803149606299213" header="0.31496062992125984" footer="0.31496062992125984"/>
  <pageSetup paperSize="9" scale="73" fitToHeight="0"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499984740745262"/>
    <pageSetUpPr fitToPage="1"/>
  </sheetPr>
  <dimension ref="A1:L236"/>
  <sheetViews>
    <sheetView zoomScaleNormal="100" workbookViewId="0">
      <pane ySplit="4" topLeftCell="A5" activePane="bottomLeft" state="frozen"/>
      <selection activeCell="U6" sqref="U6"/>
      <selection pane="bottomLeft" activeCell="U6" sqref="U6"/>
    </sheetView>
  </sheetViews>
  <sheetFormatPr defaultColWidth="8.85546875" defaultRowHeight="12.75" x14ac:dyDescent="0.2"/>
  <cols>
    <col min="1" max="1" width="8.85546875" style="139" customWidth="1"/>
    <col min="2" max="2" width="11.85546875" style="139" customWidth="1"/>
    <col min="3" max="3" width="13.7109375" style="139" customWidth="1"/>
    <col min="4" max="4" width="24.5703125" style="139" bestFit="1" customWidth="1"/>
    <col min="5" max="5" width="28.5703125" style="139" customWidth="1"/>
    <col min="6" max="6" width="13.42578125" style="139" bestFit="1" customWidth="1"/>
    <col min="7" max="7" width="32.7109375" style="139" customWidth="1"/>
    <col min="8" max="8" width="14.7109375" style="139" bestFit="1" customWidth="1"/>
    <col min="9" max="9" width="25.7109375" style="139" bestFit="1" customWidth="1"/>
    <col min="10" max="10" width="21.85546875" style="139" customWidth="1"/>
    <col min="11" max="11" width="17.28515625" style="139" customWidth="1"/>
    <col min="12" max="12" width="35.42578125" style="139" customWidth="1"/>
    <col min="13" max="16384" width="8.85546875" style="139"/>
  </cols>
  <sheetData>
    <row r="1" spans="1:12" s="138" customFormat="1" ht="47.25" customHeight="1" thickBot="1" x14ac:dyDescent="0.25">
      <c r="A1" s="137" t="s">
        <v>127</v>
      </c>
      <c r="B1" s="137"/>
      <c r="C1" s="137"/>
      <c r="D1" s="137"/>
      <c r="E1" s="137"/>
      <c r="F1" s="137"/>
      <c r="G1" s="137"/>
      <c r="H1" s="137" t="s">
        <v>83</v>
      </c>
      <c r="I1" s="137"/>
    </row>
    <row r="2" spans="1:12" ht="13.5" thickBot="1" x14ac:dyDescent="0.25">
      <c r="A2" s="137"/>
      <c r="B2" s="137"/>
      <c r="C2" s="137"/>
      <c r="D2" s="137"/>
      <c r="E2" s="137"/>
      <c r="F2" s="137"/>
      <c r="G2" s="137"/>
      <c r="H2" s="137"/>
      <c r="I2" s="137"/>
      <c r="J2" s="261" t="s">
        <v>1</v>
      </c>
      <c r="K2" s="263"/>
      <c r="L2" s="261" t="s">
        <v>2</v>
      </c>
    </row>
    <row r="3" spans="1:12" ht="13.5" thickBot="1" x14ac:dyDescent="0.25">
      <c r="A3" s="137"/>
      <c r="B3" s="137"/>
      <c r="C3" s="137"/>
      <c r="D3" s="137"/>
      <c r="E3" s="137"/>
      <c r="F3" s="137"/>
      <c r="G3" s="137"/>
      <c r="H3" s="137"/>
      <c r="I3" s="137"/>
      <c r="J3" s="260" t="s">
        <v>3</v>
      </c>
      <c r="K3" s="262"/>
      <c r="L3" s="264" t="s">
        <v>4</v>
      </c>
    </row>
    <row r="4" spans="1:12" ht="64.5" thickBot="1" x14ac:dyDescent="0.25">
      <c r="A4" s="258" t="s">
        <v>5</v>
      </c>
      <c r="B4" s="258" t="s">
        <v>126</v>
      </c>
      <c r="C4" s="258" t="s">
        <v>125</v>
      </c>
      <c r="D4" s="258" t="s">
        <v>7</v>
      </c>
      <c r="E4" s="258" t="s">
        <v>8</v>
      </c>
      <c r="F4" s="258" t="s">
        <v>9</v>
      </c>
      <c r="G4" s="258" t="s">
        <v>10</v>
      </c>
      <c r="H4" s="258" t="s">
        <v>124</v>
      </c>
      <c r="I4" s="258" t="s">
        <v>123</v>
      </c>
      <c r="J4" s="258" t="s">
        <v>122</v>
      </c>
      <c r="K4" s="258" t="s">
        <v>121</v>
      </c>
      <c r="L4" s="258" t="s">
        <v>16</v>
      </c>
    </row>
    <row r="5" spans="1:12" x14ac:dyDescent="0.2">
      <c r="A5" s="488" t="s">
        <v>17</v>
      </c>
      <c r="B5" s="140" t="s">
        <v>17</v>
      </c>
      <c r="C5" s="140">
        <v>2020</v>
      </c>
      <c r="D5" s="140" t="s">
        <v>19</v>
      </c>
      <c r="E5" s="140" t="s">
        <v>20</v>
      </c>
      <c r="F5" s="140" t="s">
        <v>21</v>
      </c>
      <c r="G5" s="140" t="s">
        <v>22</v>
      </c>
      <c r="H5" s="140" t="s">
        <v>97</v>
      </c>
      <c r="I5" s="140" t="s">
        <v>112</v>
      </c>
      <c r="J5" s="140">
        <v>100</v>
      </c>
      <c r="K5" s="530" t="s">
        <v>93</v>
      </c>
      <c r="L5" s="687" t="s">
        <v>119</v>
      </c>
    </row>
    <row r="6" spans="1:12" x14ac:dyDescent="0.2">
      <c r="A6" s="68" t="s">
        <v>17</v>
      </c>
      <c r="B6" s="67" t="s">
        <v>17</v>
      </c>
      <c r="C6" s="67">
        <v>2020</v>
      </c>
      <c r="D6" s="67" t="s">
        <v>19</v>
      </c>
      <c r="E6" s="67" t="s">
        <v>20</v>
      </c>
      <c r="F6" s="67" t="s">
        <v>21</v>
      </c>
      <c r="G6" s="67" t="s">
        <v>22</v>
      </c>
      <c r="H6" s="67" t="s">
        <v>98</v>
      </c>
      <c r="I6" s="67" t="s">
        <v>112</v>
      </c>
      <c r="J6" s="67">
        <v>100</v>
      </c>
      <c r="K6" s="530" t="s">
        <v>93</v>
      </c>
      <c r="L6" s="687"/>
    </row>
    <row r="7" spans="1:12" x14ac:dyDescent="0.2">
      <c r="A7" s="68" t="s">
        <v>17</v>
      </c>
      <c r="B7" s="67" t="s">
        <v>17</v>
      </c>
      <c r="C7" s="67">
        <v>2020</v>
      </c>
      <c r="D7" s="67" t="s">
        <v>19</v>
      </c>
      <c r="E7" s="67" t="s">
        <v>20</v>
      </c>
      <c r="F7" s="67" t="s">
        <v>21</v>
      </c>
      <c r="G7" s="67" t="s">
        <v>22</v>
      </c>
      <c r="H7" s="67" t="s">
        <v>99</v>
      </c>
      <c r="I7" s="67" t="s">
        <v>112</v>
      </c>
      <c r="J7" s="67">
        <v>100</v>
      </c>
      <c r="K7" s="530" t="s">
        <v>93</v>
      </c>
      <c r="L7" s="687"/>
    </row>
    <row r="8" spans="1:12" x14ac:dyDescent="0.2">
      <c r="A8" s="68" t="s">
        <v>17</v>
      </c>
      <c r="B8" s="67" t="s">
        <v>17</v>
      </c>
      <c r="C8" s="67">
        <v>2020</v>
      </c>
      <c r="D8" s="67" t="s">
        <v>19</v>
      </c>
      <c r="E8" s="67" t="s">
        <v>20</v>
      </c>
      <c r="F8" s="67" t="s">
        <v>21</v>
      </c>
      <c r="G8" s="67" t="s">
        <v>22</v>
      </c>
      <c r="H8" s="67" t="s">
        <v>100</v>
      </c>
      <c r="I8" s="67" t="s">
        <v>112</v>
      </c>
      <c r="J8" s="67">
        <v>100</v>
      </c>
      <c r="K8" s="530" t="s">
        <v>93</v>
      </c>
      <c r="L8" s="687"/>
    </row>
    <row r="9" spans="1:12" x14ac:dyDescent="0.2">
      <c r="A9" s="68" t="s">
        <v>17</v>
      </c>
      <c r="B9" s="67" t="s">
        <v>17</v>
      </c>
      <c r="C9" s="67">
        <v>2020</v>
      </c>
      <c r="D9" s="67" t="s">
        <v>19</v>
      </c>
      <c r="E9" s="67" t="s">
        <v>20</v>
      </c>
      <c r="F9" s="67" t="s">
        <v>21</v>
      </c>
      <c r="G9" s="67" t="s">
        <v>22</v>
      </c>
      <c r="H9" s="67" t="s">
        <v>101</v>
      </c>
      <c r="I9" s="67" t="s">
        <v>112</v>
      </c>
      <c r="J9" s="67">
        <v>100</v>
      </c>
      <c r="K9" s="530" t="s">
        <v>93</v>
      </c>
      <c r="L9" s="689"/>
    </row>
    <row r="10" spans="1:12" x14ac:dyDescent="0.2">
      <c r="A10" s="68" t="s">
        <v>17</v>
      </c>
      <c r="B10" s="67" t="s">
        <v>17</v>
      </c>
      <c r="C10" s="67">
        <v>2020</v>
      </c>
      <c r="D10" s="67" t="s">
        <v>28</v>
      </c>
      <c r="E10" s="67" t="s">
        <v>20</v>
      </c>
      <c r="F10" s="67" t="s">
        <v>21</v>
      </c>
      <c r="G10" s="67" t="s">
        <v>29</v>
      </c>
      <c r="H10" s="67" t="s">
        <v>97</v>
      </c>
      <c r="I10" s="67" t="s">
        <v>112</v>
      </c>
      <c r="J10" s="67">
        <v>1800</v>
      </c>
      <c r="K10" s="530" t="s">
        <v>93</v>
      </c>
      <c r="L10" s="686" t="s">
        <v>825</v>
      </c>
    </row>
    <row r="11" spans="1:12" x14ac:dyDescent="0.2">
      <c r="A11" s="68" t="s">
        <v>17</v>
      </c>
      <c r="B11" s="67" t="s">
        <v>17</v>
      </c>
      <c r="C11" s="67">
        <v>2020</v>
      </c>
      <c r="D11" s="67" t="s">
        <v>28</v>
      </c>
      <c r="E11" s="67" t="s">
        <v>20</v>
      </c>
      <c r="F11" s="67" t="s">
        <v>21</v>
      </c>
      <c r="G11" s="67" t="s">
        <v>29</v>
      </c>
      <c r="H11" s="67" t="s">
        <v>98</v>
      </c>
      <c r="I11" s="67" t="s">
        <v>112</v>
      </c>
      <c r="J11" s="67">
        <v>1100</v>
      </c>
      <c r="K11" s="530" t="s">
        <v>93</v>
      </c>
      <c r="L11" s="687"/>
    </row>
    <row r="12" spans="1:12" x14ac:dyDescent="0.2">
      <c r="A12" s="68" t="s">
        <v>17</v>
      </c>
      <c r="B12" s="67" t="s">
        <v>17</v>
      </c>
      <c r="C12" s="67">
        <v>2020</v>
      </c>
      <c r="D12" s="67" t="s">
        <v>28</v>
      </c>
      <c r="E12" s="67" t="s">
        <v>20</v>
      </c>
      <c r="F12" s="67" t="s">
        <v>21</v>
      </c>
      <c r="G12" s="67" t="s">
        <v>29</v>
      </c>
      <c r="H12" s="67" t="s">
        <v>99</v>
      </c>
      <c r="I12" s="67" t="s">
        <v>112</v>
      </c>
      <c r="J12" s="67">
        <v>1100</v>
      </c>
      <c r="K12" s="530" t="s">
        <v>93</v>
      </c>
      <c r="L12" s="687"/>
    </row>
    <row r="13" spans="1:12" x14ac:dyDescent="0.2">
      <c r="A13" s="68" t="s">
        <v>17</v>
      </c>
      <c r="B13" s="67" t="s">
        <v>17</v>
      </c>
      <c r="C13" s="67">
        <v>2020</v>
      </c>
      <c r="D13" s="67" t="s">
        <v>28</v>
      </c>
      <c r="E13" s="67" t="s">
        <v>20</v>
      </c>
      <c r="F13" s="67" t="s">
        <v>21</v>
      </c>
      <c r="G13" s="67" t="s">
        <v>29</v>
      </c>
      <c r="H13" s="67" t="s">
        <v>100</v>
      </c>
      <c r="I13" s="67" t="s">
        <v>112</v>
      </c>
      <c r="J13" s="67">
        <v>1100</v>
      </c>
      <c r="K13" s="530" t="s">
        <v>93</v>
      </c>
      <c r="L13" s="687"/>
    </row>
    <row r="14" spans="1:12" x14ac:dyDescent="0.2">
      <c r="A14" s="68" t="s">
        <v>17</v>
      </c>
      <c r="B14" s="67" t="s">
        <v>17</v>
      </c>
      <c r="C14" s="67">
        <v>2020</v>
      </c>
      <c r="D14" s="67" t="s">
        <v>28</v>
      </c>
      <c r="E14" s="67" t="s">
        <v>20</v>
      </c>
      <c r="F14" s="67" t="s">
        <v>21</v>
      </c>
      <c r="G14" s="67" t="s">
        <v>29</v>
      </c>
      <c r="H14" s="67" t="s">
        <v>101</v>
      </c>
      <c r="I14" s="67" t="s">
        <v>112</v>
      </c>
      <c r="J14" s="67">
        <v>1100</v>
      </c>
      <c r="K14" s="530" t="s">
        <v>93</v>
      </c>
      <c r="L14" s="689"/>
    </row>
    <row r="15" spans="1:12" x14ac:dyDescent="0.2">
      <c r="A15" s="68" t="s">
        <v>17</v>
      </c>
      <c r="B15" s="67" t="s">
        <v>17</v>
      </c>
      <c r="C15" s="67">
        <v>2020</v>
      </c>
      <c r="D15" s="67" t="s">
        <v>28</v>
      </c>
      <c r="E15" s="67" t="s">
        <v>20</v>
      </c>
      <c r="F15" s="67" t="s">
        <v>21</v>
      </c>
      <c r="G15" s="67" t="s">
        <v>29</v>
      </c>
      <c r="H15" s="67" t="s">
        <v>97</v>
      </c>
      <c r="I15" s="67" t="s">
        <v>116</v>
      </c>
      <c r="J15" s="604" t="s">
        <v>484</v>
      </c>
      <c r="K15" s="530" t="s">
        <v>93</v>
      </c>
      <c r="L15" s="686" t="s">
        <v>118</v>
      </c>
    </row>
    <row r="16" spans="1:12" x14ac:dyDescent="0.2">
      <c r="A16" s="68" t="s">
        <v>17</v>
      </c>
      <c r="B16" s="67" t="s">
        <v>17</v>
      </c>
      <c r="C16" s="67">
        <v>2020</v>
      </c>
      <c r="D16" s="67" t="s">
        <v>28</v>
      </c>
      <c r="E16" s="67" t="s">
        <v>20</v>
      </c>
      <c r="F16" s="67" t="s">
        <v>21</v>
      </c>
      <c r="G16" s="67" t="s">
        <v>29</v>
      </c>
      <c r="H16" s="67" t="s">
        <v>98</v>
      </c>
      <c r="I16" s="67" t="s">
        <v>116</v>
      </c>
      <c r="J16" s="604" t="s">
        <v>484</v>
      </c>
      <c r="K16" s="530" t="s">
        <v>93</v>
      </c>
      <c r="L16" s="687"/>
    </row>
    <row r="17" spans="1:12" x14ac:dyDescent="0.2">
      <c r="A17" s="68" t="s">
        <v>17</v>
      </c>
      <c r="B17" s="67" t="s">
        <v>17</v>
      </c>
      <c r="C17" s="67">
        <v>2020</v>
      </c>
      <c r="D17" s="67" t="s">
        <v>28</v>
      </c>
      <c r="E17" s="67" t="s">
        <v>20</v>
      </c>
      <c r="F17" s="67" t="s">
        <v>21</v>
      </c>
      <c r="G17" s="67" t="s">
        <v>29</v>
      </c>
      <c r="H17" s="67" t="s">
        <v>99</v>
      </c>
      <c r="I17" s="67" t="s">
        <v>116</v>
      </c>
      <c r="J17" s="604" t="s">
        <v>484</v>
      </c>
      <c r="K17" s="530" t="s">
        <v>93</v>
      </c>
      <c r="L17" s="687"/>
    </row>
    <row r="18" spans="1:12" x14ac:dyDescent="0.2">
      <c r="A18" s="68" t="s">
        <v>17</v>
      </c>
      <c r="B18" s="67" t="s">
        <v>17</v>
      </c>
      <c r="C18" s="67">
        <v>2020</v>
      </c>
      <c r="D18" s="67" t="s">
        <v>28</v>
      </c>
      <c r="E18" s="67" t="s">
        <v>20</v>
      </c>
      <c r="F18" s="67" t="s">
        <v>21</v>
      </c>
      <c r="G18" s="67" t="s">
        <v>29</v>
      </c>
      <c r="H18" s="67" t="s">
        <v>100</v>
      </c>
      <c r="I18" s="67" t="s">
        <v>116</v>
      </c>
      <c r="J18" s="604" t="s">
        <v>484</v>
      </c>
      <c r="K18" s="530" t="s">
        <v>93</v>
      </c>
      <c r="L18" s="687"/>
    </row>
    <row r="19" spans="1:12" x14ac:dyDescent="0.2">
      <c r="A19" s="68" t="s">
        <v>17</v>
      </c>
      <c r="B19" s="67" t="s">
        <v>17</v>
      </c>
      <c r="C19" s="67">
        <v>2020</v>
      </c>
      <c r="D19" s="67" t="s">
        <v>28</v>
      </c>
      <c r="E19" s="67" t="s">
        <v>20</v>
      </c>
      <c r="F19" s="67" t="s">
        <v>21</v>
      </c>
      <c r="G19" s="67" t="s">
        <v>29</v>
      </c>
      <c r="H19" s="67" t="s">
        <v>101</v>
      </c>
      <c r="I19" s="67" t="s">
        <v>116</v>
      </c>
      <c r="J19" s="604" t="s">
        <v>484</v>
      </c>
      <c r="K19" s="530" t="s">
        <v>93</v>
      </c>
      <c r="L19" s="689"/>
    </row>
    <row r="20" spans="1:12" x14ac:dyDescent="0.2">
      <c r="A20" s="68" t="s">
        <v>17</v>
      </c>
      <c r="B20" s="67" t="s">
        <v>17</v>
      </c>
      <c r="C20" s="67">
        <v>2020</v>
      </c>
      <c r="D20" s="67" t="s">
        <v>33</v>
      </c>
      <c r="E20" s="67" t="s">
        <v>20</v>
      </c>
      <c r="F20" s="67" t="s">
        <v>21</v>
      </c>
      <c r="G20" s="67" t="s">
        <v>34</v>
      </c>
      <c r="H20" s="67" t="s">
        <v>97</v>
      </c>
      <c r="I20" s="67" t="s">
        <v>112</v>
      </c>
      <c r="J20" s="659">
        <v>200</v>
      </c>
      <c r="K20" s="530" t="s">
        <v>93</v>
      </c>
      <c r="L20" s="686" t="s">
        <v>485</v>
      </c>
    </row>
    <row r="21" spans="1:12" x14ac:dyDescent="0.2">
      <c r="A21" s="68" t="s">
        <v>17</v>
      </c>
      <c r="B21" s="67" t="s">
        <v>17</v>
      </c>
      <c r="C21" s="67">
        <v>2020</v>
      </c>
      <c r="D21" s="67" t="s">
        <v>33</v>
      </c>
      <c r="E21" s="67" t="s">
        <v>20</v>
      </c>
      <c r="F21" s="67" t="s">
        <v>21</v>
      </c>
      <c r="G21" s="67" t="s">
        <v>34</v>
      </c>
      <c r="H21" s="67" t="s">
        <v>98</v>
      </c>
      <c r="I21" s="67" t="s">
        <v>112</v>
      </c>
      <c r="J21" s="659">
        <v>100</v>
      </c>
      <c r="K21" s="530" t="s">
        <v>93</v>
      </c>
      <c r="L21" s="687"/>
    </row>
    <row r="22" spans="1:12" x14ac:dyDescent="0.2">
      <c r="A22" s="68" t="s">
        <v>17</v>
      </c>
      <c r="B22" s="67" t="s">
        <v>17</v>
      </c>
      <c r="C22" s="67">
        <v>2020</v>
      </c>
      <c r="D22" s="67" t="s">
        <v>33</v>
      </c>
      <c r="E22" s="67" t="s">
        <v>20</v>
      </c>
      <c r="F22" s="67" t="s">
        <v>21</v>
      </c>
      <c r="G22" s="67" t="s">
        <v>34</v>
      </c>
      <c r="H22" s="67" t="s">
        <v>99</v>
      </c>
      <c r="I22" s="67" t="s">
        <v>112</v>
      </c>
      <c r="J22" s="659">
        <v>200</v>
      </c>
      <c r="K22" s="530" t="s">
        <v>93</v>
      </c>
      <c r="L22" s="687"/>
    </row>
    <row r="23" spans="1:12" x14ac:dyDescent="0.2">
      <c r="A23" s="68" t="s">
        <v>17</v>
      </c>
      <c r="B23" s="67" t="s">
        <v>17</v>
      </c>
      <c r="C23" s="67">
        <v>2020</v>
      </c>
      <c r="D23" s="67" t="s">
        <v>33</v>
      </c>
      <c r="E23" s="67" t="s">
        <v>20</v>
      </c>
      <c r="F23" s="67" t="s">
        <v>21</v>
      </c>
      <c r="G23" s="67" t="s">
        <v>34</v>
      </c>
      <c r="H23" s="67" t="s">
        <v>100</v>
      </c>
      <c r="I23" s="67" t="s">
        <v>112</v>
      </c>
      <c r="J23" s="659">
        <v>100</v>
      </c>
      <c r="K23" s="530" t="s">
        <v>93</v>
      </c>
      <c r="L23" s="687"/>
    </row>
    <row r="24" spans="1:12" x14ac:dyDescent="0.2">
      <c r="A24" s="68" t="s">
        <v>17</v>
      </c>
      <c r="B24" s="67" t="s">
        <v>17</v>
      </c>
      <c r="C24" s="67">
        <v>2020</v>
      </c>
      <c r="D24" s="67" t="s">
        <v>33</v>
      </c>
      <c r="E24" s="67" t="s">
        <v>20</v>
      </c>
      <c r="F24" s="67" t="s">
        <v>21</v>
      </c>
      <c r="G24" s="67" t="s">
        <v>34</v>
      </c>
      <c r="H24" s="67" t="s">
        <v>101</v>
      </c>
      <c r="I24" s="67" t="s">
        <v>112</v>
      </c>
      <c r="J24" s="659">
        <v>100</v>
      </c>
      <c r="K24" s="530" t="s">
        <v>93</v>
      </c>
      <c r="L24" s="689"/>
    </row>
    <row r="25" spans="1:12" ht="15" customHeight="1" x14ac:dyDescent="0.2">
      <c r="A25" s="68" t="s">
        <v>17</v>
      </c>
      <c r="B25" s="67" t="s">
        <v>17</v>
      </c>
      <c r="C25" s="67">
        <v>2020</v>
      </c>
      <c r="D25" s="67" t="s">
        <v>33</v>
      </c>
      <c r="E25" s="67" t="s">
        <v>20</v>
      </c>
      <c r="F25" s="67" t="s">
        <v>21</v>
      </c>
      <c r="G25" s="67" t="s">
        <v>34</v>
      </c>
      <c r="H25" s="67" t="s">
        <v>97</v>
      </c>
      <c r="I25" s="67" t="s">
        <v>116</v>
      </c>
      <c r="J25" s="604" t="s">
        <v>484</v>
      </c>
      <c r="K25" s="530" t="s">
        <v>93</v>
      </c>
      <c r="L25" s="686" t="s">
        <v>118</v>
      </c>
    </row>
    <row r="26" spans="1:12" x14ac:dyDescent="0.2">
      <c r="A26" s="68" t="s">
        <v>17</v>
      </c>
      <c r="B26" s="67" t="s">
        <v>17</v>
      </c>
      <c r="C26" s="67">
        <v>2020</v>
      </c>
      <c r="D26" s="67" t="s">
        <v>33</v>
      </c>
      <c r="E26" s="67" t="s">
        <v>20</v>
      </c>
      <c r="F26" s="67" t="s">
        <v>21</v>
      </c>
      <c r="G26" s="67" t="s">
        <v>34</v>
      </c>
      <c r="H26" s="67" t="s">
        <v>98</v>
      </c>
      <c r="I26" s="67" t="s">
        <v>116</v>
      </c>
      <c r="J26" s="604" t="s">
        <v>484</v>
      </c>
      <c r="K26" s="530" t="s">
        <v>93</v>
      </c>
      <c r="L26" s="687"/>
    </row>
    <row r="27" spans="1:12" x14ac:dyDescent="0.2">
      <c r="A27" s="68" t="s">
        <v>17</v>
      </c>
      <c r="B27" s="67" t="s">
        <v>17</v>
      </c>
      <c r="C27" s="67">
        <v>2020</v>
      </c>
      <c r="D27" s="67" t="s">
        <v>33</v>
      </c>
      <c r="E27" s="67" t="s">
        <v>20</v>
      </c>
      <c r="F27" s="67" t="s">
        <v>21</v>
      </c>
      <c r="G27" s="67" t="s">
        <v>34</v>
      </c>
      <c r="H27" s="67" t="s">
        <v>99</v>
      </c>
      <c r="I27" s="67" t="s">
        <v>116</v>
      </c>
      <c r="J27" s="604" t="s">
        <v>484</v>
      </c>
      <c r="K27" s="530" t="s">
        <v>93</v>
      </c>
      <c r="L27" s="687"/>
    </row>
    <row r="28" spans="1:12" x14ac:dyDescent="0.2">
      <c r="A28" s="68" t="s">
        <v>17</v>
      </c>
      <c r="B28" s="67" t="s">
        <v>17</v>
      </c>
      <c r="C28" s="67">
        <v>2020</v>
      </c>
      <c r="D28" s="67" t="s">
        <v>33</v>
      </c>
      <c r="E28" s="67" t="s">
        <v>20</v>
      </c>
      <c r="F28" s="67" t="s">
        <v>21</v>
      </c>
      <c r="G28" s="67" t="s">
        <v>34</v>
      </c>
      <c r="H28" s="67" t="s">
        <v>100</v>
      </c>
      <c r="I28" s="67" t="s">
        <v>116</v>
      </c>
      <c r="J28" s="604" t="s">
        <v>484</v>
      </c>
      <c r="K28" s="530" t="s">
        <v>93</v>
      </c>
      <c r="L28" s="687"/>
    </row>
    <row r="29" spans="1:12" x14ac:dyDescent="0.2">
      <c r="A29" s="68" t="s">
        <v>17</v>
      </c>
      <c r="B29" s="67" t="s">
        <v>17</v>
      </c>
      <c r="C29" s="67">
        <v>2020</v>
      </c>
      <c r="D29" s="67" t="s">
        <v>33</v>
      </c>
      <c r="E29" s="67" t="s">
        <v>20</v>
      </c>
      <c r="F29" s="67" t="s">
        <v>21</v>
      </c>
      <c r="G29" s="67" t="s">
        <v>34</v>
      </c>
      <c r="H29" s="67" t="s">
        <v>101</v>
      </c>
      <c r="I29" s="67" t="s">
        <v>116</v>
      </c>
      <c r="J29" s="604" t="s">
        <v>484</v>
      </c>
      <c r="K29" s="530" t="s">
        <v>93</v>
      </c>
      <c r="L29" s="689"/>
    </row>
    <row r="30" spans="1:12" x14ac:dyDescent="0.2">
      <c r="A30" s="68" t="s">
        <v>17</v>
      </c>
      <c r="B30" s="67" t="s">
        <v>17</v>
      </c>
      <c r="C30" s="67">
        <v>2020</v>
      </c>
      <c r="D30" s="67" t="s">
        <v>35</v>
      </c>
      <c r="E30" s="67" t="s">
        <v>20</v>
      </c>
      <c r="F30" s="67" t="s">
        <v>21</v>
      </c>
      <c r="G30" s="67" t="s">
        <v>32</v>
      </c>
      <c r="H30" s="67" t="s">
        <v>97</v>
      </c>
      <c r="I30" s="67" t="s">
        <v>112</v>
      </c>
      <c r="J30" s="67">
        <v>600</v>
      </c>
      <c r="K30" s="530" t="s">
        <v>93</v>
      </c>
      <c r="L30" s="686" t="s">
        <v>115</v>
      </c>
    </row>
    <row r="31" spans="1:12" x14ac:dyDescent="0.2">
      <c r="A31" s="68" t="s">
        <v>17</v>
      </c>
      <c r="B31" s="67" t="s">
        <v>17</v>
      </c>
      <c r="C31" s="67">
        <v>2020</v>
      </c>
      <c r="D31" s="67" t="s">
        <v>35</v>
      </c>
      <c r="E31" s="67" t="s">
        <v>20</v>
      </c>
      <c r="F31" s="67" t="s">
        <v>21</v>
      </c>
      <c r="G31" s="67" t="s">
        <v>32</v>
      </c>
      <c r="H31" s="67" t="s">
        <v>98</v>
      </c>
      <c r="I31" s="67" t="s">
        <v>120</v>
      </c>
      <c r="J31" s="67">
        <v>200</v>
      </c>
      <c r="K31" s="530" t="s">
        <v>93</v>
      </c>
      <c r="L31" s="687"/>
    </row>
    <row r="32" spans="1:12" x14ac:dyDescent="0.2">
      <c r="A32" s="68" t="s">
        <v>17</v>
      </c>
      <c r="B32" s="67" t="s">
        <v>17</v>
      </c>
      <c r="C32" s="67">
        <v>2020</v>
      </c>
      <c r="D32" s="67" t="s">
        <v>35</v>
      </c>
      <c r="E32" s="67" t="s">
        <v>20</v>
      </c>
      <c r="F32" s="67" t="s">
        <v>21</v>
      </c>
      <c r="G32" s="67" t="s">
        <v>32</v>
      </c>
      <c r="H32" s="67" t="s">
        <v>99</v>
      </c>
      <c r="I32" s="67" t="s">
        <v>112</v>
      </c>
      <c r="J32" s="67">
        <v>200</v>
      </c>
      <c r="K32" s="530" t="s">
        <v>93</v>
      </c>
      <c r="L32" s="687"/>
    </row>
    <row r="33" spans="1:12" x14ac:dyDescent="0.2">
      <c r="A33" s="68" t="s">
        <v>17</v>
      </c>
      <c r="B33" s="67" t="s">
        <v>17</v>
      </c>
      <c r="C33" s="67">
        <v>2020</v>
      </c>
      <c r="D33" s="67" t="s">
        <v>35</v>
      </c>
      <c r="E33" s="67" t="s">
        <v>20</v>
      </c>
      <c r="F33" s="67" t="s">
        <v>21</v>
      </c>
      <c r="G33" s="67" t="s">
        <v>32</v>
      </c>
      <c r="H33" s="67" t="s">
        <v>100</v>
      </c>
      <c r="I33" s="67" t="s">
        <v>112</v>
      </c>
      <c r="J33" s="67">
        <v>200</v>
      </c>
      <c r="K33" s="530" t="s">
        <v>93</v>
      </c>
      <c r="L33" s="687"/>
    </row>
    <row r="34" spans="1:12" x14ac:dyDescent="0.2">
      <c r="A34" s="68" t="s">
        <v>17</v>
      </c>
      <c r="B34" s="67" t="s">
        <v>17</v>
      </c>
      <c r="C34" s="67">
        <v>2020</v>
      </c>
      <c r="D34" s="67" t="s">
        <v>35</v>
      </c>
      <c r="E34" s="67" t="s">
        <v>20</v>
      </c>
      <c r="F34" s="67" t="s">
        <v>21</v>
      </c>
      <c r="G34" s="67" t="s">
        <v>32</v>
      </c>
      <c r="H34" s="67" t="s">
        <v>101</v>
      </c>
      <c r="I34" s="67" t="s">
        <v>112</v>
      </c>
      <c r="J34" s="67">
        <v>200</v>
      </c>
      <c r="K34" s="530" t="s">
        <v>93</v>
      </c>
      <c r="L34" s="689"/>
    </row>
    <row r="35" spans="1:12" x14ac:dyDescent="0.2">
      <c r="A35" s="68" t="s">
        <v>17</v>
      </c>
      <c r="B35" s="67" t="s">
        <v>17</v>
      </c>
      <c r="C35" s="67">
        <v>2020</v>
      </c>
      <c r="D35" s="67" t="s">
        <v>35</v>
      </c>
      <c r="E35" s="67" t="s">
        <v>20</v>
      </c>
      <c r="F35" s="67" t="s">
        <v>21</v>
      </c>
      <c r="G35" s="67" t="s">
        <v>32</v>
      </c>
      <c r="H35" s="67" t="s">
        <v>97</v>
      </c>
      <c r="I35" s="67" t="s">
        <v>116</v>
      </c>
      <c r="J35" s="67">
        <v>100</v>
      </c>
      <c r="K35" s="530" t="s">
        <v>93</v>
      </c>
      <c r="L35" s="686" t="s">
        <v>117</v>
      </c>
    </row>
    <row r="36" spans="1:12" x14ac:dyDescent="0.2">
      <c r="A36" s="68" t="s">
        <v>17</v>
      </c>
      <c r="B36" s="67" t="s">
        <v>17</v>
      </c>
      <c r="C36" s="67">
        <v>2020</v>
      </c>
      <c r="D36" s="67" t="s">
        <v>35</v>
      </c>
      <c r="E36" s="67" t="s">
        <v>20</v>
      </c>
      <c r="F36" s="67" t="s">
        <v>21</v>
      </c>
      <c r="G36" s="67" t="s">
        <v>32</v>
      </c>
      <c r="H36" s="67" t="s">
        <v>99</v>
      </c>
      <c r="I36" s="67" t="s">
        <v>116</v>
      </c>
      <c r="J36" s="67">
        <v>100</v>
      </c>
      <c r="K36" s="530" t="s">
        <v>93</v>
      </c>
      <c r="L36" s="687"/>
    </row>
    <row r="37" spans="1:12" x14ac:dyDescent="0.2">
      <c r="A37" s="68" t="s">
        <v>17</v>
      </c>
      <c r="B37" s="67" t="s">
        <v>17</v>
      </c>
      <c r="C37" s="67">
        <v>2020</v>
      </c>
      <c r="D37" s="67" t="s">
        <v>37</v>
      </c>
      <c r="E37" s="67" t="s">
        <v>20</v>
      </c>
      <c r="F37" s="67" t="s">
        <v>21</v>
      </c>
      <c r="G37" s="67" t="s">
        <v>22</v>
      </c>
      <c r="H37" s="67" t="s">
        <v>97</v>
      </c>
      <c r="I37" s="67" t="s">
        <v>112</v>
      </c>
      <c r="J37" s="67">
        <v>2000</v>
      </c>
      <c r="K37" s="530" t="s">
        <v>93</v>
      </c>
      <c r="L37" s="686"/>
    </row>
    <row r="38" spans="1:12" x14ac:dyDescent="0.2">
      <c r="A38" s="68" t="s">
        <v>17</v>
      </c>
      <c r="B38" s="67" t="s">
        <v>17</v>
      </c>
      <c r="C38" s="67">
        <v>2020</v>
      </c>
      <c r="D38" s="67" t="s">
        <v>37</v>
      </c>
      <c r="E38" s="67" t="s">
        <v>20</v>
      </c>
      <c r="F38" s="67" t="s">
        <v>21</v>
      </c>
      <c r="G38" s="67" t="s">
        <v>22</v>
      </c>
      <c r="H38" s="67" t="s">
        <v>99</v>
      </c>
      <c r="I38" s="67" t="s">
        <v>112</v>
      </c>
      <c r="J38" s="67">
        <v>1200</v>
      </c>
      <c r="K38" s="530" t="s">
        <v>93</v>
      </c>
      <c r="L38" s="687"/>
    </row>
    <row r="39" spans="1:12" x14ac:dyDescent="0.2">
      <c r="A39" s="68" t="s">
        <v>17</v>
      </c>
      <c r="B39" s="67" t="s">
        <v>17</v>
      </c>
      <c r="C39" s="67">
        <v>2020</v>
      </c>
      <c r="D39" s="67" t="s">
        <v>37</v>
      </c>
      <c r="E39" s="67" t="s">
        <v>20</v>
      </c>
      <c r="F39" s="67" t="s">
        <v>21</v>
      </c>
      <c r="G39" s="67" t="s">
        <v>22</v>
      </c>
      <c r="H39" s="67" t="s">
        <v>98</v>
      </c>
      <c r="I39" s="67" t="s">
        <v>112</v>
      </c>
      <c r="J39" s="67">
        <v>1200</v>
      </c>
      <c r="K39" s="530" t="s">
        <v>93</v>
      </c>
      <c r="L39" s="687"/>
    </row>
    <row r="40" spans="1:12" x14ac:dyDescent="0.2">
      <c r="A40" s="68" t="s">
        <v>17</v>
      </c>
      <c r="B40" s="67" t="s">
        <v>17</v>
      </c>
      <c r="C40" s="67">
        <v>2020</v>
      </c>
      <c r="D40" s="67" t="s">
        <v>37</v>
      </c>
      <c r="E40" s="67" t="s">
        <v>20</v>
      </c>
      <c r="F40" s="67" t="s">
        <v>21</v>
      </c>
      <c r="G40" s="67" t="s">
        <v>22</v>
      </c>
      <c r="H40" s="67" t="s">
        <v>100</v>
      </c>
      <c r="I40" s="67" t="s">
        <v>112</v>
      </c>
      <c r="J40" s="67">
        <v>1200</v>
      </c>
      <c r="K40" s="530" t="s">
        <v>93</v>
      </c>
      <c r="L40" s="687"/>
    </row>
    <row r="41" spans="1:12" x14ac:dyDescent="0.2">
      <c r="A41" s="68" t="s">
        <v>17</v>
      </c>
      <c r="B41" s="67" t="s">
        <v>17</v>
      </c>
      <c r="C41" s="67">
        <v>2020</v>
      </c>
      <c r="D41" s="67" t="s">
        <v>37</v>
      </c>
      <c r="E41" s="67" t="s">
        <v>20</v>
      </c>
      <c r="F41" s="67" t="s">
        <v>21</v>
      </c>
      <c r="G41" s="67" t="s">
        <v>22</v>
      </c>
      <c r="H41" s="67" t="s">
        <v>101</v>
      </c>
      <c r="I41" s="67" t="s">
        <v>112</v>
      </c>
      <c r="J41" s="67">
        <v>1200</v>
      </c>
      <c r="K41" s="530" t="s">
        <v>93</v>
      </c>
      <c r="L41" s="689"/>
    </row>
    <row r="42" spans="1:12" ht="15" customHeight="1" x14ac:dyDescent="0.2">
      <c r="A42" s="68" t="s">
        <v>17</v>
      </c>
      <c r="B42" s="67" t="s">
        <v>17</v>
      </c>
      <c r="C42" s="67">
        <v>2020</v>
      </c>
      <c r="D42" s="67" t="s">
        <v>37</v>
      </c>
      <c r="E42" s="67" t="s">
        <v>20</v>
      </c>
      <c r="F42" s="67" t="s">
        <v>21</v>
      </c>
      <c r="G42" s="67" t="s">
        <v>22</v>
      </c>
      <c r="H42" s="67" t="s">
        <v>97</v>
      </c>
      <c r="I42" s="67" t="s">
        <v>116</v>
      </c>
      <c r="J42" s="604" t="s">
        <v>484</v>
      </c>
      <c r="K42" s="530" t="s">
        <v>93</v>
      </c>
      <c r="L42" s="686" t="s">
        <v>118</v>
      </c>
    </row>
    <row r="43" spans="1:12" x14ac:dyDescent="0.2">
      <c r="A43" s="68" t="s">
        <v>17</v>
      </c>
      <c r="B43" s="67" t="s">
        <v>17</v>
      </c>
      <c r="C43" s="67">
        <v>2020</v>
      </c>
      <c r="D43" s="67" t="s">
        <v>37</v>
      </c>
      <c r="E43" s="67" t="s">
        <v>20</v>
      </c>
      <c r="F43" s="67" t="s">
        <v>21</v>
      </c>
      <c r="G43" s="67" t="s">
        <v>22</v>
      </c>
      <c r="H43" s="67" t="s">
        <v>98</v>
      </c>
      <c r="I43" s="67" t="s">
        <v>116</v>
      </c>
      <c r="J43" s="604" t="s">
        <v>484</v>
      </c>
      <c r="K43" s="530" t="s">
        <v>93</v>
      </c>
      <c r="L43" s="687"/>
    </row>
    <row r="44" spans="1:12" x14ac:dyDescent="0.2">
      <c r="A44" s="68" t="s">
        <v>17</v>
      </c>
      <c r="B44" s="67" t="s">
        <v>17</v>
      </c>
      <c r="C44" s="67">
        <v>2020</v>
      </c>
      <c r="D44" s="67" t="s">
        <v>37</v>
      </c>
      <c r="E44" s="67" t="s">
        <v>20</v>
      </c>
      <c r="F44" s="67" t="s">
        <v>21</v>
      </c>
      <c r="G44" s="67" t="s">
        <v>22</v>
      </c>
      <c r="H44" s="67" t="s">
        <v>99</v>
      </c>
      <c r="I44" s="67" t="s">
        <v>116</v>
      </c>
      <c r="J44" s="604" t="s">
        <v>484</v>
      </c>
      <c r="K44" s="530" t="s">
        <v>93</v>
      </c>
      <c r="L44" s="687"/>
    </row>
    <row r="45" spans="1:12" x14ac:dyDescent="0.2">
      <c r="A45" s="68" t="s">
        <v>17</v>
      </c>
      <c r="B45" s="67" t="s">
        <v>17</v>
      </c>
      <c r="C45" s="67">
        <v>2020</v>
      </c>
      <c r="D45" s="67" t="s">
        <v>37</v>
      </c>
      <c r="E45" s="67" t="s">
        <v>20</v>
      </c>
      <c r="F45" s="67" t="s">
        <v>21</v>
      </c>
      <c r="G45" s="67" t="s">
        <v>22</v>
      </c>
      <c r="H45" s="67" t="s">
        <v>100</v>
      </c>
      <c r="I45" s="67" t="s">
        <v>116</v>
      </c>
      <c r="J45" s="604" t="s">
        <v>484</v>
      </c>
      <c r="K45" s="530" t="s">
        <v>93</v>
      </c>
      <c r="L45" s="687"/>
    </row>
    <row r="46" spans="1:12" x14ac:dyDescent="0.2">
      <c r="A46" s="68" t="s">
        <v>17</v>
      </c>
      <c r="B46" s="67" t="s">
        <v>17</v>
      </c>
      <c r="C46" s="67">
        <v>2020</v>
      </c>
      <c r="D46" s="67" t="s">
        <v>37</v>
      </c>
      <c r="E46" s="67" t="s">
        <v>20</v>
      </c>
      <c r="F46" s="67" t="s">
        <v>21</v>
      </c>
      <c r="G46" s="67" t="s">
        <v>22</v>
      </c>
      <c r="H46" s="67" t="s">
        <v>101</v>
      </c>
      <c r="I46" s="67" t="s">
        <v>116</v>
      </c>
      <c r="J46" s="604" t="s">
        <v>484</v>
      </c>
      <c r="K46" s="530" t="s">
        <v>93</v>
      </c>
      <c r="L46" s="689"/>
    </row>
    <row r="47" spans="1:12" x14ac:dyDescent="0.2">
      <c r="A47" s="68" t="s">
        <v>17</v>
      </c>
      <c r="B47" s="67" t="s">
        <v>17</v>
      </c>
      <c r="C47" s="67">
        <v>2020</v>
      </c>
      <c r="D47" s="67" t="s">
        <v>38</v>
      </c>
      <c r="E47" s="67" t="s">
        <v>20</v>
      </c>
      <c r="F47" s="67" t="s">
        <v>21</v>
      </c>
      <c r="G47" s="67" t="s">
        <v>22</v>
      </c>
      <c r="H47" s="67" t="s">
        <v>97</v>
      </c>
      <c r="I47" s="67" t="s">
        <v>112</v>
      </c>
      <c r="J47" s="67">
        <v>200</v>
      </c>
      <c r="K47" s="530" t="s">
        <v>93</v>
      </c>
      <c r="L47" s="686" t="s">
        <v>486</v>
      </c>
    </row>
    <row r="48" spans="1:12" x14ac:dyDescent="0.2">
      <c r="A48" s="68" t="s">
        <v>17</v>
      </c>
      <c r="B48" s="67" t="s">
        <v>17</v>
      </c>
      <c r="C48" s="67">
        <v>2020</v>
      </c>
      <c r="D48" s="67" t="s">
        <v>38</v>
      </c>
      <c r="E48" s="67" t="s">
        <v>20</v>
      </c>
      <c r="F48" s="67" t="s">
        <v>21</v>
      </c>
      <c r="G48" s="67" t="s">
        <v>22</v>
      </c>
      <c r="H48" s="67" t="s">
        <v>99</v>
      </c>
      <c r="I48" s="67" t="s">
        <v>112</v>
      </c>
      <c r="J48" s="67">
        <v>100</v>
      </c>
      <c r="K48" s="530" t="s">
        <v>93</v>
      </c>
      <c r="L48" s="687"/>
    </row>
    <row r="49" spans="1:12" x14ac:dyDescent="0.2">
      <c r="A49" s="68" t="s">
        <v>17</v>
      </c>
      <c r="B49" s="67" t="s">
        <v>17</v>
      </c>
      <c r="C49" s="67">
        <v>2020</v>
      </c>
      <c r="D49" s="67" t="s">
        <v>38</v>
      </c>
      <c r="E49" s="67" t="s">
        <v>20</v>
      </c>
      <c r="F49" s="67" t="s">
        <v>21</v>
      </c>
      <c r="G49" s="67" t="s">
        <v>22</v>
      </c>
      <c r="H49" s="67" t="s">
        <v>100</v>
      </c>
      <c r="I49" s="67" t="s">
        <v>112</v>
      </c>
      <c r="J49" s="67">
        <v>100</v>
      </c>
      <c r="K49" s="530" t="s">
        <v>93</v>
      </c>
      <c r="L49" s="687"/>
    </row>
    <row r="50" spans="1:12" x14ac:dyDescent="0.2">
      <c r="A50" s="68" t="s">
        <v>17</v>
      </c>
      <c r="B50" s="67" t="s">
        <v>17</v>
      </c>
      <c r="C50" s="67">
        <v>2020</v>
      </c>
      <c r="D50" s="67" t="s">
        <v>38</v>
      </c>
      <c r="E50" s="67" t="s">
        <v>20</v>
      </c>
      <c r="F50" s="67" t="s">
        <v>21</v>
      </c>
      <c r="G50" s="67" t="s">
        <v>22</v>
      </c>
      <c r="H50" s="67" t="s">
        <v>101</v>
      </c>
      <c r="I50" s="67" t="s">
        <v>112</v>
      </c>
      <c r="J50" s="67">
        <v>100</v>
      </c>
      <c r="K50" s="530" t="s">
        <v>93</v>
      </c>
      <c r="L50" s="689"/>
    </row>
    <row r="51" spans="1:12" x14ac:dyDescent="0.2">
      <c r="A51" s="68" t="s">
        <v>17</v>
      </c>
      <c r="B51" s="67" t="s">
        <v>17</v>
      </c>
      <c r="C51" s="67">
        <v>2020</v>
      </c>
      <c r="D51" s="67" t="s">
        <v>40</v>
      </c>
      <c r="E51" s="67" t="s">
        <v>20</v>
      </c>
      <c r="F51" s="67" t="s">
        <v>21</v>
      </c>
      <c r="G51" s="67" t="s">
        <v>41</v>
      </c>
      <c r="H51" s="67" t="s">
        <v>97</v>
      </c>
      <c r="I51" s="67" t="s">
        <v>112</v>
      </c>
      <c r="J51" s="67">
        <v>50</v>
      </c>
      <c r="K51" s="530" t="s">
        <v>93</v>
      </c>
      <c r="L51" s="686" t="s">
        <v>119</v>
      </c>
    </row>
    <row r="52" spans="1:12" x14ac:dyDescent="0.2">
      <c r="A52" s="68" t="s">
        <v>17</v>
      </c>
      <c r="B52" s="67" t="s">
        <v>17</v>
      </c>
      <c r="C52" s="67">
        <v>2020</v>
      </c>
      <c r="D52" s="67" t="s">
        <v>40</v>
      </c>
      <c r="E52" s="67" t="s">
        <v>20</v>
      </c>
      <c r="F52" s="67" t="s">
        <v>21</v>
      </c>
      <c r="G52" s="67" t="s">
        <v>41</v>
      </c>
      <c r="H52" s="67" t="s">
        <v>98</v>
      </c>
      <c r="I52" s="67" t="s">
        <v>112</v>
      </c>
      <c r="J52" s="67">
        <v>50</v>
      </c>
      <c r="K52" s="530" t="s">
        <v>93</v>
      </c>
      <c r="L52" s="687"/>
    </row>
    <row r="53" spans="1:12" x14ac:dyDescent="0.2">
      <c r="A53" s="68" t="s">
        <v>17</v>
      </c>
      <c r="B53" s="67" t="s">
        <v>17</v>
      </c>
      <c r="C53" s="67">
        <v>2020</v>
      </c>
      <c r="D53" s="67" t="s">
        <v>40</v>
      </c>
      <c r="E53" s="67" t="s">
        <v>20</v>
      </c>
      <c r="F53" s="67" t="s">
        <v>21</v>
      </c>
      <c r="G53" s="67" t="s">
        <v>41</v>
      </c>
      <c r="H53" s="67" t="s">
        <v>99</v>
      </c>
      <c r="I53" s="67" t="s">
        <v>112</v>
      </c>
      <c r="J53" s="67">
        <v>50</v>
      </c>
      <c r="K53" s="530" t="s">
        <v>93</v>
      </c>
      <c r="L53" s="687"/>
    </row>
    <row r="54" spans="1:12" x14ac:dyDescent="0.2">
      <c r="A54" s="68" t="s">
        <v>17</v>
      </c>
      <c r="B54" s="67" t="s">
        <v>17</v>
      </c>
      <c r="C54" s="67">
        <v>2020</v>
      </c>
      <c r="D54" s="67" t="s">
        <v>42</v>
      </c>
      <c r="E54" s="67" t="s">
        <v>20</v>
      </c>
      <c r="F54" s="67" t="s">
        <v>21</v>
      </c>
      <c r="G54" s="67" t="s">
        <v>22</v>
      </c>
      <c r="H54" s="67" t="s">
        <v>97</v>
      </c>
      <c r="I54" s="67" t="s">
        <v>112</v>
      </c>
      <c r="J54" s="67">
        <v>50</v>
      </c>
      <c r="K54" s="530" t="s">
        <v>93</v>
      </c>
      <c r="L54" s="687"/>
    </row>
    <row r="55" spans="1:12" x14ac:dyDescent="0.2">
      <c r="A55" s="68" t="s">
        <v>17</v>
      </c>
      <c r="B55" s="67" t="s">
        <v>17</v>
      </c>
      <c r="C55" s="67">
        <v>2020</v>
      </c>
      <c r="D55" s="67" t="s">
        <v>42</v>
      </c>
      <c r="E55" s="67" t="s">
        <v>20</v>
      </c>
      <c r="F55" s="67" t="s">
        <v>21</v>
      </c>
      <c r="G55" s="67" t="s">
        <v>22</v>
      </c>
      <c r="H55" s="67" t="s">
        <v>98</v>
      </c>
      <c r="I55" s="67" t="s">
        <v>112</v>
      </c>
      <c r="J55" s="67">
        <v>50</v>
      </c>
      <c r="K55" s="530" t="s">
        <v>93</v>
      </c>
      <c r="L55" s="687"/>
    </row>
    <row r="56" spans="1:12" x14ac:dyDescent="0.2">
      <c r="A56" s="68" t="s">
        <v>17</v>
      </c>
      <c r="B56" s="67" t="s">
        <v>17</v>
      </c>
      <c r="C56" s="67">
        <v>2020</v>
      </c>
      <c r="D56" s="67" t="s">
        <v>42</v>
      </c>
      <c r="E56" s="67" t="s">
        <v>20</v>
      </c>
      <c r="F56" s="67" t="s">
        <v>21</v>
      </c>
      <c r="G56" s="67" t="s">
        <v>22</v>
      </c>
      <c r="H56" s="67" t="s">
        <v>99</v>
      </c>
      <c r="I56" s="67" t="s">
        <v>112</v>
      </c>
      <c r="J56" s="67">
        <v>50</v>
      </c>
      <c r="K56" s="530" t="s">
        <v>93</v>
      </c>
      <c r="L56" s="689"/>
    </row>
    <row r="57" spans="1:12" ht="15" customHeight="1" x14ac:dyDescent="0.2">
      <c r="A57" s="68" t="s">
        <v>17</v>
      </c>
      <c r="B57" s="67" t="s">
        <v>17</v>
      </c>
      <c r="C57" s="67">
        <v>2020</v>
      </c>
      <c r="D57" s="67" t="s">
        <v>43</v>
      </c>
      <c r="E57" s="67" t="s">
        <v>20</v>
      </c>
      <c r="F57" s="67" t="s">
        <v>21</v>
      </c>
      <c r="G57" s="67" t="s">
        <v>32</v>
      </c>
      <c r="H57" s="67" t="s">
        <v>97</v>
      </c>
      <c r="I57" s="67" t="s">
        <v>112</v>
      </c>
      <c r="J57" s="67">
        <v>600</v>
      </c>
      <c r="K57" s="530" t="s">
        <v>93</v>
      </c>
      <c r="L57" s="686" t="s">
        <v>115</v>
      </c>
    </row>
    <row r="58" spans="1:12" x14ac:dyDescent="0.2">
      <c r="A58" s="68" t="s">
        <v>17</v>
      </c>
      <c r="B58" s="67" t="s">
        <v>17</v>
      </c>
      <c r="C58" s="67">
        <v>2020</v>
      </c>
      <c r="D58" s="67" t="s">
        <v>43</v>
      </c>
      <c r="E58" s="67" t="s">
        <v>20</v>
      </c>
      <c r="F58" s="67" t="s">
        <v>21</v>
      </c>
      <c r="G58" s="67" t="s">
        <v>32</v>
      </c>
      <c r="H58" s="67" t="s">
        <v>98</v>
      </c>
      <c r="I58" s="67" t="s">
        <v>112</v>
      </c>
      <c r="J58" s="67">
        <v>200</v>
      </c>
      <c r="K58" s="530" t="s">
        <v>93</v>
      </c>
      <c r="L58" s="687"/>
    </row>
    <row r="59" spans="1:12" x14ac:dyDescent="0.2">
      <c r="A59" s="68" t="s">
        <v>17</v>
      </c>
      <c r="B59" s="67" t="s">
        <v>17</v>
      </c>
      <c r="C59" s="67">
        <v>2020</v>
      </c>
      <c r="D59" s="67" t="s">
        <v>43</v>
      </c>
      <c r="E59" s="67" t="s">
        <v>20</v>
      </c>
      <c r="F59" s="67" t="s">
        <v>21</v>
      </c>
      <c r="G59" s="67" t="s">
        <v>32</v>
      </c>
      <c r="H59" s="67" t="s">
        <v>99</v>
      </c>
      <c r="I59" s="67" t="s">
        <v>112</v>
      </c>
      <c r="J59" s="67">
        <v>200</v>
      </c>
      <c r="K59" s="530" t="s">
        <v>93</v>
      </c>
      <c r="L59" s="687"/>
    </row>
    <row r="60" spans="1:12" x14ac:dyDescent="0.2">
      <c r="A60" s="68" t="s">
        <v>17</v>
      </c>
      <c r="B60" s="67" t="s">
        <v>17</v>
      </c>
      <c r="C60" s="67">
        <v>2020</v>
      </c>
      <c r="D60" s="67" t="s">
        <v>43</v>
      </c>
      <c r="E60" s="67" t="s">
        <v>20</v>
      </c>
      <c r="F60" s="67" t="s">
        <v>21</v>
      </c>
      <c r="G60" s="67" t="s">
        <v>32</v>
      </c>
      <c r="H60" s="67" t="s">
        <v>100</v>
      </c>
      <c r="I60" s="67" t="s">
        <v>112</v>
      </c>
      <c r="J60" s="67">
        <v>200</v>
      </c>
      <c r="K60" s="530" t="s">
        <v>93</v>
      </c>
      <c r="L60" s="687"/>
    </row>
    <row r="61" spans="1:12" x14ac:dyDescent="0.2">
      <c r="A61" s="68" t="s">
        <v>17</v>
      </c>
      <c r="B61" s="67" t="s">
        <v>17</v>
      </c>
      <c r="C61" s="67">
        <v>2020</v>
      </c>
      <c r="D61" s="67" t="s">
        <v>43</v>
      </c>
      <c r="E61" s="67" t="s">
        <v>20</v>
      </c>
      <c r="F61" s="67" t="s">
        <v>21</v>
      </c>
      <c r="G61" s="67" t="s">
        <v>32</v>
      </c>
      <c r="H61" s="67" t="s">
        <v>101</v>
      </c>
      <c r="I61" s="67" t="s">
        <v>112</v>
      </c>
      <c r="J61" s="67">
        <v>200</v>
      </c>
      <c r="K61" s="530" t="s">
        <v>93</v>
      </c>
      <c r="L61" s="689"/>
    </row>
    <row r="62" spans="1:12" ht="15" customHeight="1" x14ac:dyDescent="0.2">
      <c r="A62" s="68" t="s">
        <v>17</v>
      </c>
      <c r="B62" s="67" t="s">
        <v>17</v>
      </c>
      <c r="C62" s="67">
        <v>2020</v>
      </c>
      <c r="D62" s="67" t="s">
        <v>43</v>
      </c>
      <c r="E62" s="67" t="s">
        <v>20</v>
      </c>
      <c r="F62" s="67" t="s">
        <v>21</v>
      </c>
      <c r="G62" s="67" t="s">
        <v>32</v>
      </c>
      <c r="H62" s="67" t="s">
        <v>97</v>
      </c>
      <c r="I62" s="67" t="s">
        <v>116</v>
      </c>
      <c r="J62" s="67">
        <v>100</v>
      </c>
      <c r="K62" s="530" t="s">
        <v>93</v>
      </c>
      <c r="L62" s="686" t="s">
        <v>117</v>
      </c>
    </row>
    <row r="63" spans="1:12" x14ac:dyDescent="0.2">
      <c r="A63" s="68" t="s">
        <v>17</v>
      </c>
      <c r="B63" s="67" t="s">
        <v>17</v>
      </c>
      <c r="C63" s="67">
        <v>2020</v>
      </c>
      <c r="D63" s="67" t="s">
        <v>43</v>
      </c>
      <c r="E63" s="67" t="s">
        <v>20</v>
      </c>
      <c r="F63" s="67" t="s">
        <v>21</v>
      </c>
      <c r="G63" s="67" t="s">
        <v>32</v>
      </c>
      <c r="H63" s="67" t="s">
        <v>99</v>
      </c>
      <c r="I63" s="67" t="s">
        <v>116</v>
      </c>
      <c r="J63" s="67">
        <v>100</v>
      </c>
      <c r="K63" s="530" t="s">
        <v>93</v>
      </c>
      <c r="L63" s="687"/>
    </row>
    <row r="64" spans="1:12" x14ac:dyDescent="0.2">
      <c r="A64" s="68" t="s">
        <v>17</v>
      </c>
      <c r="B64" s="67" t="s">
        <v>17</v>
      </c>
      <c r="C64" s="67">
        <v>2020</v>
      </c>
      <c r="D64" s="67" t="s">
        <v>45</v>
      </c>
      <c r="E64" s="67" t="s">
        <v>20</v>
      </c>
      <c r="F64" s="67" t="s">
        <v>21</v>
      </c>
      <c r="G64" s="67" t="s">
        <v>22</v>
      </c>
      <c r="H64" s="67" t="s">
        <v>97</v>
      </c>
      <c r="I64" s="67" t="s">
        <v>112</v>
      </c>
      <c r="J64" s="67">
        <v>200</v>
      </c>
      <c r="K64" s="530" t="s">
        <v>93</v>
      </c>
      <c r="L64" s="686" t="s">
        <v>496</v>
      </c>
    </row>
    <row r="65" spans="1:12" x14ac:dyDescent="0.2">
      <c r="A65" s="68" t="s">
        <v>17</v>
      </c>
      <c r="B65" s="67" t="s">
        <v>17</v>
      </c>
      <c r="C65" s="67">
        <v>2020</v>
      </c>
      <c r="D65" s="67" t="s">
        <v>45</v>
      </c>
      <c r="E65" s="67" t="s">
        <v>20</v>
      </c>
      <c r="F65" s="67" t="s">
        <v>21</v>
      </c>
      <c r="G65" s="67" t="s">
        <v>22</v>
      </c>
      <c r="H65" s="67" t="s">
        <v>98</v>
      </c>
      <c r="I65" s="67" t="s">
        <v>112</v>
      </c>
      <c r="J65" s="67">
        <v>70</v>
      </c>
      <c r="K65" s="530" t="s">
        <v>93</v>
      </c>
      <c r="L65" s="687"/>
    </row>
    <row r="66" spans="1:12" x14ac:dyDescent="0.2">
      <c r="A66" s="68" t="s">
        <v>17</v>
      </c>
      <c r="B66" s="67" t="s">
        <v>17</v>
      </c>
      <c r="C66" s="67">
        <v>2020</v>
      </c>
      <c r="D66" s="67" t="s">
        <v>45</v>
      </c>
      <c r="E66" s="67" t="s">
        <v>20</v>
      </c>
      <c r="F66" s="67" t="s">
        <v>21</v>
      </c>
      <c r="G66" s="67" t="s">
        <v>22</v>
      </c>
      <c r="H66" s="67" t="s">
        <v>99</v>
      </c>
      <c r="I66" s="67" t="s">
        <v>112</v>
      </c>
      <c r="J66" s="67">
        <v>200</v>
      </c>
      <c r="K66" s="530" t="s">
        <v>93</v>
      </c>
      <c r="L66" s="687"/>
    </row>
    <row r="67" spans="1:12" x14ac:dyDescent="0.2">
      <c r="A67" s="68" t="s">
        <v>17</v>
      </c>
      <c r="B67" s="67" t="s">
        <v>17</v>
      </c>
      <c r="C67" s="67">
        <v>2020</v>
      </c>
      <c r="D67" s="67" t="s">
        <v>45</v>
      </c>
      <c r="E67" s="67" t="s">
        <v>20</v>
      </c>
      <c r="F67" s="67" t="s">
        <v>21</v>
      </c>
      <c r="G67" s="67" t="s">
        <v>22</v>
      </c>
      <c r="H67" s="67" t="s">
        <v>100</v>
      </c>
      <c r="I67" s="67" t="s">
        <v>112</v>
      </c>
      <c r="J67" s="67">
        <v>0</v>
      </c>
      <c r="K67" s="530" t="s">
        <v>93</v>
      </c>
      <c r="L67" s="687"/>
    </row>
    <row r="68" spans="1:12" x14ac:dyDescent="0.2">
      <c r="A68" s="68" t="s">
        <v>17</v>
      </c>
      <c r="B68" s="67" t="s">
        <v>17</v>
      </c>
      <c r="C68" s="67">
        <v>2020</v>
      </c>
      <c r="D68" s="67" t="s">
        <v>45</v>
      </c>
      <c r="E68" s="67" t="s">
        <v>20</v>
      </c>
      <c r="F68" s="67" t="s">
        <v>21</v>
      </c>
      <c r="G68" s="67" t="s">
        <v>22</v>
      </c>
      <c r="H68" s="67" t="s">
        <v>101</v>
      </c>
      <c r="I68" s="67" t="s">
        <v>112</v>
      </c>
      <c r="J68" s="67">
        <v>0</v>
      </c>
      <c r="K68" s="530" t="s">
        <v>93</v>
      </c>
      <c r="L68" s="689"/>
    </row>
    <row r="69" spans="1:12" ht="15" customHeight="1" x14ac:dyDescent="0.2">
      <c r="A69" s="68" t="s">
        <v>17</v>
      </c>
      <c r="B69" s="67" t="s">
        <v>17</v>
      </c>
      <c r="C69" s="67">
        <v>2020</v>
      </c>
      <c r="D69" s="67" t="s">
        <v>45</v>
      </c>
      <c r="E69" s="67" t="s">
        <v>20</v>
      </c>
      <c r="F69" s="67" t="s">
        <v>21</v>
      </c>
      <c r="G69" s="67" t="s">
        <v>22</v>
      </c>
      <c r="H69" s="67" t="s">
        <v>97</v>
      </c>
      <c r="I69" s="67" t="s">
        <v>116</v>
      </c>
      <c r="J69" s="604" t="s">
        <v>484</v>
      </c>
      <c r="K69" s="530" t="s">
        <v>93</v>
      </c>
      <c r="L69" s="686" t="s">
        <v>118</v>
      </c>
    </row>
    <row r="70" spans="1:12" x14ac:dyDescent="0.2">
      <c r="A70" s="68" t="s">
        <v>17</v>
      </c>
      <c r="B70" s="67" t="s">
        <v>17</v>
      </c>
      <c r="C70" s="67">
        <v>2020</v>
      </c>
      <c r="D70" s="67" t="s">
        <v>45</v>
      </c>
      <c r="E70" s="67" t="s">
        <v>20</v>
      </c>
      <c r="F70" s="67" t="s">
        <v>21</v>
      </c>
      <c r="G70" s="67" t="s">
        <v>22</v>
      </c>
      <c r="H70" s="67" t="s">
        <v>98</v>
      </c>
      <c r="I70" s="67" t="s">
        <v>116</v>
      </c>
      <c r="J70" s="604" t="s">
        <v>484</v>
      </c>
      <c r="K70" s="530" t="s">
        <v>93</v>
      </c>
      <c r="L70" s="687"/>
    </row>
    <row r="71" spans="1:12" x14ac:dyDescent="0.2">
      <c r="A71" s="68" t="s">
        <v>17</v>
      </c>
      <c r="B71" s="67" t="s">
        <v>17</v>
      </c>
      <c r="C71" s="67">
        <v>2020</v>
      </c>
      <c r="D71" s="67" t="s">
        <v>45</v>
      </c>
      <c r="E71" s="67" t="s">
        <v>20</v>
      </c>
      <c r="F71" s="67" t="s">
        <v>21</v>
      </c>
      <c r="G71" s="67" t="s">
        <v>22</v>
      </c>
      <c r="H71" s="67" t="s">
        <v>99</v>
      </c>
      <c r="I71" s="67" t="s">
        <v>116</v>
      </c>
      <c r="J71" s="604" t="s">
        <v>484</v>
      </c>
      <c r="K71" s="530" t="s">
        <v>93</v>
      </c>
      <c r="L71" s="687"/>
    </row>
    <row r="72" spans="1:12" x14ac:dyDescent="0.2">
      <c r="A72" s="68" t="s">
        <v>17</v>
      </c>
      <c r="B72" s="67" t="s">
        <v>17</v>
      </c>
      <c r="C72" s="67">
        <v>2020</v>
      </c>
      <c r="D72" s="67" t="s">
        <v>45</v>
      </c>
      <c r="E72" s="67" t="s">
        <v>20</v>
      </c>
      <c r="F72" s="67" t="s">
        <v>21</v>
      </c>
      <c r="G72" s="67" t="s">
        <v>22</v>
      </c>
      <c r="H72" s="67" t="s">
        <v>100</v>
      </c>
      <c r="I72" s="67" t="s">
        <v>116</v>
      </c>
      <c r="J72" s="604" t="s">
        <v>484</v>
      </c>
      <c r="K72" s="530" t="s">
        <v>93</v>
      </c>
      <c r="L72" s="687"/>
    </row>
    <row r="73" spans="1:12" x14ac:dyDescent="0.2">
      <c r="A73" s="68" t="s">
        <v>17</v>
      </c>
      <c r="B73" s="67" t="s">
        <v>17</v>
      </c>
      <c r="C73" s="67">
        <v>2020</v>
      </c>
      <c r="D73" s="67" t="s">
        <v>45</v>
      </c>
      <c r="E73" s="67" t="s">
        <v>20</v>
      </c>
      <c r="F73" s="67" t="s">
        <v>21</v>
      </c>
      <c r="G73" s="67" t="s">
        <v>22</v>
      </c>
      <c r="H73" s="67" t="s">
        <v>101</v>
      </c>
      <c r="I73" s="67" t="s">
        <v>116</v>
      </c>
      <c r="J73" s="604" t="s">
        <v>484</v>
      </c>
      <c r="K73" s="530" t="s">
        <v>93</v>
      </c>
      <c r="L73" s="689"/>
    </row>
    <row r="74" spans="1:12" ht="15" customHeight="1" x14ac:dyDescent="0.2">
      <c r="A74" s="68" t="s">
        <v>17</v>
      </c>
      <c r="B74" s="67" t="s">
        <v>17</v>
      </c>
      <c r="C74" s="67">
        <v>2020</v>
      </c>
      <c r="D74" s="67" t="s">
        <v>92</v>
      </c>
      <c r="E74" s="67" t="s">
        <v>20</v>
      </c>
      <c r="F74" s="67" t="s">
        <v>21</v>
      </c>
      <c r="G74" s="67" t="s">
        <v>114</v>
      </c>
      <c r="H74" s="67" t="s">
        <v>97</v>
      </c>
      <c r="I74" s="67" t="s">
        <v>112</v>
      </c>
      <c r="J74" s="67">
        <v>800</v>
      </c>
      <c r="K74" s="530" t="s">
        <v>93</v>
      </c>
      <c r="L74" s="686" t="s">
        <v>115</v>
      </c>
    </row>
    <row r="75" spans="1:12" x14ac:dyDescent="0.2">
      <c r="A75" s="68" t="s">
        <v>17</v>
      </c>
      <c r="B75" s="67" t="s">
        <v>17</v>
      </c>
      <c r="C75" s="67">
        <v>2020</v>
      </c>
      <c r="D75" s="67" t="s">
        <v>92</v>
      </c>
      <c r="E75" s="67" t="s">
        <v>20</v>
      </c>
      <c r="F75" s="67" t="s">
        <v>21</v>
      </c>
      <c r="G75" s="67" t="s">
        <v>114</v>
      </c>
      <c r="H75" s="67" t="s">
        <v>98</v>
      </c>
      <c r="I75" s="67" t="s">
        <v>112</v>
      </c>
      <c r="J75" s="67">
        <v>200</v>
      </c>
      <c r="K75" s="530" t="s">
        <v>93</v>
      </c>
      <c r="L75" s="687"/>
    </row>
    <row r="76" spans="1:12" x14ac:dyDescent="0.2">
      <c r="A76" s="68" t="s">
        <v>17</v>
      </c>
      <c r="B76" s="67" t="s">
        <v>17</v>
      </c>
      <c r="C76" s="67">
        <v>2020</v>
      </c>
      <c r="D76" s="67" t="s">
        <v>92</v>
      </c>
      <c r="E76" s="67" t="s">
        <v>20</v>
      </c>
      <c r="F76" s="67" t="s">
        <v>21</v>
      </c>
      <c r="G76" s="67" t="s">
        <v>114</v>
      </c>
      <c r="H76" s="67" t="s">
        <v>99</v>
      </c>
      <c r="I76" s="67" t="s">
        <v>112</v>
      </c>
      <c r="J76" s="67">
        <v>200</v>
      </c>
      <c r="K76" s="530" t="s">
        <v>93</v>
      </c>
      <c r="L76" s="687"/>
    </row>
    <row r="77" spans="1:12" x14ac:dyDescent="0.2">
      <c r="A77" s="68" t="s">
        <v>17</v>
      </c>
      <c r="B77" s="67" t="s">
        <v>17</v>
      </c>
      <c r="C77" s="67">
        <v>2020</v>
      </c>
      <c r="D77" s="67" t="s">
        <v>92</v>
      </c>
      <c r="E77" s="67" t="s">
        <v>20</v>
      </c>
      <c r="F77" s="67" t="s">
        <v>21</v>
      </c>
      <c r="G77" s="67" t="s">
        <v>114</v>
      </c>
      <c r="H77" s="67" t="s">
        <v>100</v>
      </c>
      <c r="I77" s="67" t="s">
        <v>112</v>
      </c>
      <c r="J77" s="67">
        <v>200</v>
      </c>
      <c r="K77" s="530" t="s">
        <v>93</v>
      </c>
      <c r="L77" s="687"/>
    </row>
    <row r="78" spans="1:12" x14ac:dyDescent="0.2">
      <c r="A78" s="68" t="s">
        <v>17</v>
      </c>
      <c r="B78" s="67" t="s">
        <v>17</v>
      </c>
      <c r="C78" s="67">
        <v>2020</v>
      </c>
      <c r="D78" s="67" t="s">
        <v>92</v>
      </c>
      <c r="E78" s="67" t="s">
        <v>20</v>
      </c>
      <c r="F78" s="67" t="s">
        <v>21</v>
      </c>
      <c r="G78" s="67" t="s">
        <v>114</v>
      </c>
      <c r="H78" s="67" t="s">
        <v>101</v>
      </c>
      <c r="I78" s="67" t="s">
        <v>112</v>
      </c>
      <c r="J78" s="67">
        <v>200</v>
      </c>
      <c r="K78" s="530" t="s">
        <v>93</v>
      </c>
      <c r="L78" s="689"/>
    </row>
    <row r="79" spans="1:12" ht="15" customHeight="1" x14ac:dyDescent="0.2">
      <c r="A79" s="68" t="s">
        <v>17</v>
      </c>
      <c r="B79" s="67" t="s">
        <v>17</v>
      </c>
      <c r="C79" s="67">
        <v>2020</v>
      </c>
      <c r="D79" s="67" t="s">
        <v>92</v>
      </c>
      <c r="E79" s="67" t="s">
        <v>20</v>
      </c>
      <c r="F79" s="67" t="s">
        <v>21</v>
      </c>
      <c r="G79" s="67" t="s">
        <v>114</v>
      </c>
      <c r="H79" s="67" t="s">
        <v>97</v>
      </c>
      <c r="I79" s="67" t="s">
        <v>116</v>
      </c>
      <c r="J79" s="67">
        <v>400</v>
      </c>
      <c r="K79" s="530" t="s">
        <v>93</v>
      </c>
      <c r="L79" s="686" t="s">
        <v>117</v>
      </c>
    </row>
    <row r="80" spans="1:12" x14ac:dyDescent="0.2">
      <c r="A80" s="68" t="s">
        <v>17</v>
      </c>
      <c r="B80" s="67" t="s">
        <v>17</v>
      </c>
      <c r="C80" s="67">
        <v>2020</v>
      </c>
      <c r="D80" s="67" t="s">
        <v>92</v>
      </c>
      <c r="E80" s="67" t="s">
        <v>20</v>
      </c>
      <c r="F80" s="67" t="s">
        <v>21</v>
      </c>
      <c r="G80" s="67" t="s">
        <v>114</v>
      </c>
      <c r="H80" s="67" t="s">
        <v>99</v>
      </c>
      <c r="I80" s="67" t="s">
        <v>116</v>
      </c>
      <c r="J80" s="67">
        <v>200</v>
      </c>
      <c r="K80" s="530" t="s">
        <v>93</v>
      </c>
      <c r="L80" s="687"/>
    </row>
    <row r="81" spans="1:12" ht="15" customHeight="1" x14ac:dyDescent="0.2">
      <c r="A81" s="68" t="s">
        <v>17</v>
      </c>
      <c r="B81" s="67" t="s">
        <v>17</v>
      </c>
      <c r="C81" s="67">
        <v>2020</v>
      </c>
      <c r="D81" s="67" t="s">
        <v>94</v>
      </c>
      <c r="E81" s="67" t="s">
        <v>20</v>
      </c>
      <c r="F81" s="67" t="s">
        <v>21</v>
      </c>
      <c r="G81" s="67" t="s">
        <v>114</v>
      </c>
      <c r="H81" s="67" t="s">
        <v>97</v>
      </c>
      <c r="I81" s="67" t="s">
        <v>112</v>
      </c>
      <c r="J81" s="67">
        <v>400</v>
      </c>
      <c r="K81" s="530" t="s">
        <v>93</v>
      </c>
      <c r="L81" s="686" t="s">
        <v>115</v>
      </c>
    </row>
    <row r="82" spans="1:12" x14ac:dyDescent="0.2">
      <c r="A82" s="68" t="s">
        <v>17</v>
      </c>
      <c r="B82" s="67" t="s">
        <v>17</v>
      </c>
      <c r="C82" s="67">
        <v>2020</v>
      </c>
      <c r="D82" s="67" t="s">
        <v>94</v>
      </c>
      <c r="E82" s="67" t="s">
        <v>20</v>
      </c>
      <c r="F82" s="67" t="s">
        <v>21</v>
      </c>
      <c r="G82" s="67" t="s">
        <v>114</v>
      </c>
      <c r="H82" s="67" t="s">
        <v>98</v>
      </c>
      <c r="I82" s="67" t="s">
        <v>112</v>
      </c>
      <c r="J82" s="67">
        <v>200</v>
      </c>
      <c r="K82" s="530" t="s">
        <v>93</v>
      </c>
      <c r="L82" s="687"/>
    </row>
    <row r="83" spans="1:12" x14ac:dyDescent="0.2">
      <c r="A83" s="68" t="s">
        <v>17</v>
      </c>
      <c r="B83" s="67" t="s">
        <v>17</v>
      </c>
      <c r="C83" s="67">
        <v>2020</v>
      </c>
      <c r="D83" s="67" t="s">
        <v>94</v>
      </c>
      <c r="E83" s="67" t="s">
        <v>20</v>
      </c>
      <c r="F83" s="67" t="s">
        <v>21</v>
      </c>
      <c r="G83" s="67" t="s">
        <v>114</v>
      </c>
      <c r="H83" s="67" t="s">
        <v>99</v>
      </c>
      <c r="I83" s="67" t="s">
        <v>112</v>
      </c>
      <c r="J83" s="67">
        <v>200</v>
      </c>
      <c r="K83" s="530" t="s">
        <v>93</v>
      </c>
      <c r="L83" s="687"/>
    </row>
    <row r="84" spans="1:12" x14ac:dyDescent="0.2">
      <c r="A84" s="68" t="s">
        <v>17</v>
      </c>
      <c r="B84" s="67" t="s">
        <v>17</v>
      </c>
      <c r="C84" s="67">
        <v>2020</v>
      </c>
      <c r="D84" s="67" t="s">
        <v>94</v>
      </c>
      <c r="E84" s="67" t="s">
        <v>20</v>
      </c>
      <c r="F84" s="67" t="s">
        <v>21</v>
      </c>
      <c r="G84" s="67" t="s">
        <v>114</v>
      </c>
      <c r="H84" s="67" t="s">
        <v>100</v>
      </c>
      <c r="I84" s="67" t="s">
        <v>112</v>
      </c>
      <c r="J84" s="67">
        <v>200</v>
      </c>
      <c r="K84" s="530" t="s">
        <v>93</v>
      </c>
      <c r="L84" s="687"/>
    </row>
    <row r="85" spans="1:12" x14ac:dyDescent="0.2">
      <c r="A85" s="68" t="s">
        <v>17</v>
      </c>
      <c r="B85" s="67" t="s">
        <v>17</v>
      </c>
      <c r="C85" s="67">
        <v>2020</v>
      </c>
      <c r="D85" s="67" t="s">
        <v>94</v>
      </c>
      <c r="E85" s="67" t="s">
        <v>20</v>
      </c>
      <c r="F85" s="67" t="s">
        <v>21</v>
      </c>
      <c r="G85" s="67" t="s">
        <v>114</v>
      </c>
      <c r="H85" s="67" t="s">
        <v>101</v>
      </c>
      <c r="I85" s="67" t="s">
        <v>112</v>
      </c>
      <c r="J85" s="67">
        <v>200</v>
      </c>
      <c r="K85" s="530" t="s">
        <v>93</v>
      </c>
      <c r="L85" s="689"/>
    </row>
    <row r="86" spans="1:12" ht="25.5" x14ac:dyDescent="0.2">
      <c r="A86" s="68" t="s">
        <v>17</v>
      </c>
      <c r="B86" s="67" t="s">
        <v>17</v>
      </c>
      <c r="C86" s="67">
        <v>2020</v>
      </c>
      <c r="D86" s="67" t="s">
        <v>51</v>
      </c>
      <c r="E86" s="67" t="s">
        <v>47</v>
      </c>
      <c r="F86" s="67" t="s">
        <v>21</v>
      </c>
      <c r="G86" s="67" t="s">
        <v>48</v>
      </c>
      <c r="H86" s="67" t="s">
        <v>97</v>
      </c>
      <c r="I86" s="67" t="s">
        <v>112</v>
      </c>
      <c r="J86" s="67">
        <v>1000</v>
      </c>
      <c r="K86" s="530" t="s">
        <v>93</v>
      </c>
      <c r="L86" s="658"/>
    </row>
    <row r="87" spans="1:12" ht="25.5" x14ac:dyDescent="0.2">
      <c r="A87" s="68" t="s">
        <v>17</v>
      </c>
      <c r="B87" s="67" t="s">
        <v>17</v>
      </c>
      <c r="C87" s="67">
        <v>2020</v>
      </c>
      <c r="D87" s="67" t="s">
        <v>51</v>
      </c>
      <c r="E87" s="67" t="s">
        <v>47</v>
      </c>
      <c r="F87" s="67" t="s">
        <v>21</v>
      </c>
      <c r="G87" s="67" t="s">
        <v>48</v>
      </c>
      <c r="H87" s="67" t="s">
        <v>113</v>
      </c>
      <c r="I87" s="67" t="s">
        <v>112</v>
      </c>
      <c r="J87" s="67">
        <v>500</v>
      </c>
      <c r="K87" s="530" t="s">
        <v>93</v>
      </c>
      <c r="L87" s="658"/>
    </row>
    <row r="88" spans="1:12" ht="25.5" x14ac:dyDescent="0.2">
      <c r="A88" s="68" t="s">
        <v>17</v>
      </c>
      <c r="B88" s="67" t="s">
        <v>17</v>
      </c>
      <c r="C88" s="67">
        <v>2020</v>
      </c>
      <c r="D88" s="67" t="s">
        <v>58</v>
      </c>
      <c r="E88" s="67" t="s">
        <v>47</v>
      </c>
      <c r="F88" s="67" t="s">
        <v>21</v>
      </c>
      <c r="G88" s="67" t="s">
        <v>48</v>
      </c>
      <c r="H88" s="67" t="s">
        <v>97</v>
      </c>
      <c r="I88" s="67" t="s">
        <v>112</v>
      </c>
      <c r="J88" s="67">
        <v>2000</v>
      </c>
      <c r="K88" s="530" t="s">
        <v>93</v>
      </c>
      <c r="L88" s="658"/>
    </row>
    <row r="89" spans="1:12" ht="25.5" x14ac:dyDescent="0.2">
      <c r="A89" s="68" t="s">
        <v>17</v>
      </c>
      <c r="B89" s="67" t="s">
        <v>17</v>
      </c>
      <c r="C89" s="67">
        <v>2020</v>
      </c>
      <c r="D89" s="67" t="s">
        <v>58</v>
      </c>
      <c r="E89" s="67" t="s">
        <v>47</v>
      </c>
      <c r="F89" s="67" t="s">
        <v>21</v>
      </c>
      <c r="G89" s="67" t="s">
        <v>48</v>
      </c>
      <c r="H89" s="67" t="s">
        <v>98</v>
      </c>
      <c r="I89" s="67" t="s">
        <v>112</v>
      </c>
      <c r="J89" s="67">
        <v>200</v>
      </c>
      <c r="K89" s="530" t="s">
        <v>93</v>
      </c>
      <c r="L89" s="658"/>
    </row>
    <row r="90" spans="1:12" ht="25.5" x14ac:dyDescent="0.2">
      <c r="A90" s="68" t="s">
        <v>17</v>
      </c>
      <c r="B90" s="67" t="s">
        <v>17</v>
      </c>
      <c r="C90" s="67">
        <v>2020</v>
      </c>
      <c r="D90" s="67" t="s">
        <v>58</v>
      </c>
      <c r="E90" s="67" t="s">
        <v>47</v>
      </c>
      <c r="F90" s="67" t="s">
        <v>21</v>
      </c>
      <c r="G90" s="67"/>
      <c r="H90" s="67" t="s">
        <v>99</v>
      </c>
      <c r="I90" s="67" t="s">
        <v>112</v>
      </c>
      <c r="J90" s="67">
        <v>1000</v>
      </c>
      <c r="K90" s="530" t="s">
        <v>93</v>
      </c>
      <c r="L90" s="658"/>
    </row>
    <row r="91" spans="1:12" ht="38.25" x14ac:dyDescent="0.2">
      <c r="A91" s="68" t="s">
        <v>17</v>
      </c>
      <c r="B91" s="67" t="s">
        <v>17</v>
      </c>
      <c r="C91" s="67">
        <v>2020</v>
      </c>
      <c r="D91" s="67" t="s">
        <v>49</v>
      </c>
      <c r="E91" s="67" t="s">
        <v>60</v>
      </c>
      <c r="F91" s="67" t="s">
        <v>21</v>
      </c>
      <c r="G91" s="67" t="s">
        <v>62</v>
      </c>
      <c r="H91" s="67" t="s">
        <v>97</v>
      </c>
      <c r="I91" s="67" t="s">
        <v>112</v>
      </c>
      <c r="J91" s="67" t="s">
        <v>487</v>
      </c>
      <c r="K91" s="530" t="s">
        <v>93</v>
      </c>
      <c r="L91" s="686" t="s">
        <v>488</v>
      </c>
    </row>
    <row r="92" spans="1:12" ht="38.25" x14ac:dyDescent="0.2">
      <c r="A92" s="68" t="s">
        <v>17</v>
      </c>
      <c r="B92" s="67" t="s">
        <v>17</v>
      </c>
      <c r="C92" s="67">
        <v>2020</v>
      </c>
      <c r="D92" s="67" t="s">
        <v>54</v>
      </c>
      <c r="E92" s="67" t="s">
        <v>60</v>
      </c>
      <c r="F92" s="67" t="s">
        <v>21</v>
      </c>
      <c r="G92" s="67" t="s">
        <v>65</v>
      </c>
      <c r="H92" s="67" t="s">
        <v>97</v>
      </c>
      <c r="I92" s="67" t="s">
        <v>112</v>
      </c>
      <c r="J92" s="67" t="s">
        <v>487</v>
      </c>
      <c r="K92" s="530" t="s">
        <v>93</v>
      </c>
      <c r="L92" s="687"/>
    </row>
    <row r="93" spans="1:12" ht="38.25" x14ac:dyDescent="0.2">
      <c r="A93" s="68" t="s">
        <v>17</v>
      </c>
      <c r="B93" s="67" t="s">
        <v>17</v>
      </c>
      <c r="C93" s="67">
        <v>2020</v>
      </c>
      <c r="D93" s="67" t="s">
        <v>58</v>
      </c>
      <c r="E93" s="67" t="s">
        <v>60</v>
      </c>
      <c r="F93" s="67" t="s">
        <v>21</v>
      </c>
      <c r="G93" s="67" t="s">
        <v>66</v>
      </c>
      <c r="H93" s="67" t="s">
        <v>97</v>
      </c>
      <c r="I93" s="67" t="s">
        <v>112</v>
      </c>
      <c r="J93" s="67">
        <v>1000</v>
      </c>
      <c r="K93" s="530" t="s">
        <v>93</v>
      </c>
      <c r="L93" s="658"/>
    </row>
    <row r="94" spans="1:12" ht="38.25" x14ac:dyDescent="0.2">
      <c r="A94" s="68" t="s">
        <v>17</v>
      </c>
      <c r="B94" s="67" t="s">
        <v>17</v>
      </c>
      <c r="C94" s="67">
        <v>2020</v>
      </c>
      <c r="D94" s="67" t="s">
        <v>58</v>
      </c>
      <c r="E94" s="67" t="s">
        <v>60</v>
      </c>
      <c r="F94" s="67" t="s">
        <v>21</v>
      </c>
      <c r="G94" s="67" t="s">
        <v>66</v>
      </c>
      <c r="H94" s="67" t="s">
        <v>98</v>
      </c>
      <c r="I94" s="67" t="s">
        <v>112</v>
      </c>
      <c r="J94" s="67">
        <v>200</v>
      </c>
      <c r="K94" s="530" t="s">
        <v>93</v>
      </c>
      <c r="L94" s="658"/>
    </row>
    <row r="95" spans="1:12" ht="38.25" x14ac:dyDescent="0.2">
      <c r="A95" s="68" t="s">
        <v>17</v>
      </c>
      <c r="B95" s="67" t="s">
        <v>17</v>
      </c>
      <c r="C95" s="67">
        <v>2020</v>
      </c>
      <c r="D95" s="67" t="s">
        <v>58</v>
      </c>
      <c r="E95" s="67" t="s">
        <v>60</v>
      </c>
      <c r="F95" s="67" t="s">
        <v>21</v>
      </c>
      <c r="G95" s="67" t="s">
        <v>66</v>
      </c>
      <c r="H95" s="67" t="s">
        <v>99</v>
      </c>
      <c r="I95" s="67" t="s">
        <v>112</v>
      </c>
      <c r="J95" s="67">
        <v>1000</v>
      </c>
      <c r="K95" s="530" t="s">
        <v>93</v>
      </c>
      <c r="L95" s="658"/>
    </row>
    <row r="96" spans="1:12" x14ac:dyDescent="0.2">
      <c r="A96" s="143" t="s">
        <v>17</v>
      </c>
      <c r="B96" s="141" t="s">
        <v>110</v>
      </c>
      <c r="C96" s="67">
        <v>2020</v>
      </c>
      <c r="D96" s="142" t="s">
        <v>111</v>
      </c>
      <c r="E96" s="133" t="s">
        <v>69</v>
      </c>
      <c r="F96" s="141" t="s">
        <v>70</v>
      </c>
      <c r="G96" s="71" t="s">
        <v>109</v>
      </c>
      <c r="H96" s="71" t="s">
        <v>97</v>
      </c>
      <c r="I96" s="71" t="s">
        <v>105</v>
      </c>
      <c r="J96" s="470">
        <v>0</v>
      </c>
      <c r="K96" s="530" t="s">
        <v>93</v>
      </c>
      <c r="L96" s="690" t="s">
        <v>489</v>
      </c>
    </row>
    <row r="97" spans="1:12" x14ac:dyDescent="0.2">
      <c r="A97" s="143" t="s">
        <v>17</v>
      </c>
      <c r="B97" s="141" t="s">
        <v>110</v>
      </c>
      <c r="C97" s="67">
        <v>2020</v>
      </c>
      <c r="D97" s="142" t="s">
        <v>111</v>
      </c>
      <c r="E97" s="133" t="s">
        <v>69</v>
      </c>
      <c r="F97" s="141" t="s">
        <v>70</v>
      </c>
      <c r="G97" s="71" t="s">
        <v>109</v>
      </c>
      <c r="H97" s="71" t="s">
        <v>98</v>
      </c>
      <c r="I97" s="71" t="s">
        <v>105</v>
      </c>
      <c r="J97" s="470">
        <v>0</v>
      </c>
      <c r="K97" s="530" t="s">
        <v>93</v>
      </c>
      <c r="L97" s="690"/>
    </row>
    <row r="98" spans="1:12" x14ac:dyDescent="0.2">
      <c r="A98" s="143" t="s">
        <v>17</v>
      </c>
      <c r="B98" s="141" t="s">
        <v>110</v>
      </c>
      <c r="C98" s="67">
        <v>2020</v>
      </c>
      <c r="D98" s="142" t="s">
        <v>111</v>
      </c>
      <c r="E98" s="133" t="s">
        <v>69</v>
      </c>
      <c r="F98" s="141" t="s">
        <v>70</v>
      </c>
      <c r="G98" s="71" t="s">
        <v>109</v>
      </c>
      <c r="H98" s="71" t="s">
        <v>99</v>
      </c>
      <c r="I98" s="71" t="s">
        <v>105</v>
      </c>
      <c r="J98" s="470">
        <v>0</v>
      </c>
      <c r="K98" s="530" t="s">
        <v>93</v>
      </c>
      <c r="L98" s="690"/>
    </row>
    <row r="99" spans="1:12" x14ac:dyDescent="0.2">
      <c r="A99" s="143" t="s">
        <v>17</v>
      </c>
      <c r="B99" s="141" t="s">
        <v>110</v>
      </c>
      <c r="C99" s="67">
        <v>2020</v>
      </c>
      <c r="D99" s="142" t="s">
        <v>111</v>
      </c>
      <c r="E99" s="133" t="s">
        <v>69</v>
      </c>
      <c r="F99" s="141" t="s">
        <v>70</v>
      </c>
      <c r="G99" s="71" t="s">
        <v>109</v>
      </c>
      <c r="H99" s="71" t="s">
        <v>100</v>
      </c>
      <c r="I99" s="71" t="s">
        <v>105</v>
      </c>
      <c r="J99" s="470">
        <v>0</v>
      </c>
      <c r="K99" s="530" t="s">
        <v>93</v>
      </c>
      <c r="L99" s="690"/>
    </row>
    <row r="100" spans="1:12" x14ac:dyDescent="0.2">
      <c r="A100" s="143" t="s">
        <v>17</v>
      </c>
      <c r="B100" s="141" t="s">
        <v>110</v>
      </c>
      <c r="C100" s="67">
        <v>2020</v>
      </c>
      <c r="D100" s="142" t="s">
        <v>111</v>
      </c>
      <c r="E100" s="133" t="s">
        <v>69</v>
      </c>
      <c r="F100" s="141" t="s">
        <v>70</v>
      </c>
      <c r="G100" s="71" t="s">
        <v>109</v>
      </c>
      <c r="H100" s="71" t="s">
        <v>106</v>
      </c>
      <c r="I100" s="71" t="s">
        <v>105</v>
      </c>
      <c r="J100" s="470">
        <v>0</v>
      </c>
      <c r="K100" s="530" t="s">
        <v>93</v>
      </c>
      <c r="L100" s="690"/>
    </row>
    <row r="101" spans="1:12" x14ac:dyDescent="0.2">
      <c r="A101" s="143" t="s">
        <v>17</v>
      </c>
      <c r="B101" s="141" t="s">
        <v>110</v>
      </c>
      <c r="C101" s="67">
        <v>2020</v>
      </c>
      <c r="D101" s="142" t="s">
        <v>79</v>
      </c>
      <c r="E101" s="133" t="s">
        <v>69</v>
      </c>
      <c r="F101" s="141" t="s">
        <v>70</v>
      </c>
      <c r="G101" s="71" t="s">
        <v>109</v>
      </c>
      <c r="H101" s="71" t="s">
        <v>97</v>
      </c>
      <c r="I101" s="71" t="s">
        <v>105</v>
      </c>
      <c r="J101" s="470">
        <v>0</v>
      </c>
      <c r="K101" s="530" t="s">
        <v>93</v>
      </c>
      <c r="L101" s="690"/>
    </row>
    <row r="102" spans="1:12" x14ac:dyDescent="0.2">
      <c r="A102" s="143" t="s">
        <v>17</v>
      </c>
      <c r="B102" s="141" t="s">
        <v>110</v>
      </c>
      <c r="C102" s="67">
        <v>2020</v>
      </c>
      <c r="D102" s="142" t="s">
        <v>79</v>
      </c>
      <c r="E102" s="133" t="s">
        <v>69</v>
      </c>
      <c r="F102" s="141" t="s">
        <v>70</v>
      </c>
      <c r="G102" s="71" t="s">
        <v>109</v>
      </c>
      <c r="H102" s="71" t="s">
        <v>98</v>
      </c>
      <c r="I102" s="71" t="s">
        <v>105</v>
      </c>
      <c r="J102" s="470">
        <v>0</v>
      </c>
      <c r="K102" s="530" t="s">
        <v>93</v>
      </c>
      <c r="L102" s="690"/>
    </row>
    <row r="103" spans="1:12" x14ac:dyDescent="0.2">
      <c r="A103" s="143" t="s">
        <v>17</v>
      </c>
      <c r="B103" s="141" t="s">
        <v>110</v>
      </c>
      <c r="C103" s="67">
        <v>2020</v>
      </c>
      <c r="D103" s="142" t="s">
        <v>79</v>
      </c>
      <c r="E103" s="133" t="s">
        <v>69</v>
      </c>
      <c r="F103" s="141" t="s">
        <v>70</v>
      </c>
      <c r="G103" s="71" t="s">
        <v>109</v>
      </c>
      <c r="H103" s="71" t="s">
        <v>99</v>
      </c>
      <c r="I103" s="71" t="s">
        <v>105</v>
      </c>
      <c r="J103" s="470">
        <v>0</v>
      </c>
      <c r="K103" s="530" t="s">
        <v>93</v>
      </c>
      <c r="L103" s="690"/>
    </row>
    <row r="104" spans="1:12" x14ac:dyDescent="0.2">
      <c r="A104" s="143" t="s">
        <v>17</v>
      </c>
      <c r="B104" s="141" t="s">
        <v>110</v>
      </c>
      <c r="C104" s="67">
        <v>2020</v>
      </c>
      <c r="D104" s="142" t="s">
        <v>79</v>
      </c>
      <c r="E104" s="133" t="s">
        <v>69</v>
      </c>
      <c r="F104" s="141" t="s">
        <v>70</v>
      </c>
      <c r="G104" s="71" t="s">
        <v>109</v>
      </c>
      <c r="H104" s="71" t="s">
        <v>100</v>
      </c>
      <c r="I104" s="71" t="s">
        <v>105</v>
      </c>
      <c r="J104" s="470">
        <v>0</v>
      </c>
      <c r="K104" s="530" t="s">
        <v>93</v>
      </c>
      <c r="L104" s="690"/>
    </row>
    <row r="105" spans="1:12" x14ac:dyDescent="0.2">
      <c r="A105" s="143" t="s">
        <v>17</v>
      </c>
      <c r="B105" s="141" t="s">
        <v>110</v>
      </c>
      <c r="C105" s="67">
        <v>2020</v>
      </c>
      <c r="D105" s="142" t="s">
        <v>79</v>
      </c>
      <c r="E105" s="133" t="s">
        <v>69</v>
      </c>
      <c r="F105" s="141" t="s">
        <v>70</v>
      </c>
      <c r="G105" s="71" t="s">
        <v>109</v>
      </c>
      <c r="H105" s="71" t="s">
        <v>106</v>
      </c>
      <c r="I105" s="71" t="s">
        <v>105</v>
      </c>
      <c r="J105" s="470">
        <v>0</v>
      </c>
      <c r="K105" s="530" t="s">
        <v>93</v>
      </c>
      <c r="L105" s="690"/>
    </row>
    <row r="106" spans="1:12" x14ac:dyDescent="0.2">
      <c r="A106" s="143" t="s">
        <v>17</v>
      </c>
      <c r="B106" s="141" t="s">
        <v>110</v>
      </c>
      <c r="C106" s="67">
        <v>2020</v>
      </c>
      <c r="D106" s="142" t="s">
        <v>104</v>
      </c>
      <c r="E106" s="133" t="s">
        <v>69</v>
      </c>
      <c r="F106" s="141" t="s">
        <v>70</v>
      </c>
      <c r="G106" s="71" t="s">
        <v>109</v>
      </c>
      <c r="H106" s="71" t="s">
        <v>97</v>
      </c>
      <c r="I106" s="71" t="s">
        <v>105</v>
      </c>
      <c r="J106" s="470">
        <v>0</v>
      </c>
      <c r="K106" s="530" t="s">
        <v>93</v>
      </c>
      <c r="L106" s="690"/>
    </row>
    <row r="107" spans="1:12" x14ac:dyDescent="0.2">
      <c r="A107" s="143" t="s">
        <v>17</v>
      </c>
      <c r="B107" s="141" t="s">
        <v>110</v>
      </c>
      <c r="C107" s="67">
        <v>2020</v>
      </c>
      <c r="D107" s="142" t="s">
        <v>104</v>
      </c>
      <c r="E107" s="133" t="s">
        <v>69</v>
      </c>
      <c r="F107" s="141" t="s">
        <v>70</v>
      </c>
      <c r="G107" s="71" t="s">
        <v>109</v>
      </c>
      <c r="H107" s="71" t="s">
        <v>98</v>
      </c>
      <c r="I107" s="71" t="s">
        <v>105</v>
      </c>
      <c r="J107" s="470">
        <v>0</v>
      </c>
      <c r="K107" s="530" t="s">
        <v>93</v>
      </c>
      <c r="L107" s="690"/>
    </row>
    <row r="108" spans="1:12" x14ac:dyDescent="0.2">
      <c r="A108" s="143" t="s">
        <v>17</v>
      </c>
      <c r="B108" s="141" t="s">
        <v>110</v>
      </c>
      <c r="C108" s="67">
        <v>2020</v>
      </c>
      <c r="D108" s="142" t="s">
        <v>104</v>
      </c>
      <c r="E108" s="133" t="s">
        <v>69</v>
      </c>
      <c r="F108" s="141" t="s">
        <v>70</v>
      </c>
      <c r="G108" s="71" t="s">
        <v>109</v>
      </c>
      <c r="H108" s="71" t="s">
        <v>99</v>
      </c>
      <c r="I108" s="71" t="s">
        <v>105</v>
      </c>
      <c r="J108" s="470">
        <v>0</v>
      </c>
      <c r="K108" s="530" t="s">
        <v>93</v>
      </c>
      <c r="L108" s="690"/>
    </row>
    <row r="109" spans="1:12" x14ac:dyDescent="0.2">
      <c r="A109" s="143" t="s">
        <v>17</v>
      </c>
      <c r="B109" s="141" t="s">
        <v>110</v>
      </c>
      <c r="C109" s="67">
        <v>2020</v>
      </c>
      <c r="D109" s="142" t="s">
        <v>104</v>
      </c>
      <c r="E109" s="133" t="s">
        <v>69</v>
      </c>
      <c r="F109" s="141" t="s">
        <v>70</v>
      </c>
      <c r="G109" s="71" t="s">
        <v>109</v>
      </c>
      <c r="H109" s="71" t="s">
        <v>100</v>
      </c>
      <c r="I109" s="71" t="s">
        <v>105</v>
      </c>
      <c r="J109" s="470">
        <v>0</v>
      </c>
      <c r="K109" s="530" t="s">
        <v>93</v>
      </c>
      <c r="L109" s="690"/>
    </row>
    <row r="110" spans="1:12" x14ac:dyDescent="0.2">
      <c r="A110" s="143" t="s">
        <v>17</v>
      </c>
      <c r="B110" s="141" t="s">
        <v>110</v>
      </c>
      <c r="C110" s="67">
        <v>2020</v>
      </c>
      <c r="D110" s="142" t="s">
        <v>104</v>
      </c>
      <c r="E110" s="133" t="s">
        <v>69</v>
      </c>
      <c r="F110" s="141" t="s">
        <v>70</v>
      </c>
      <c r="G110" s="71" t="s">
        <v>109</v>
      </c>
      <c r="H110" s="71" t="s">
        <v>106</v>
      </c>
      <c r="I110" s="71" t="s">
        <v>105</v>
      </c>
      <c r="J110" s="470">
        <v>0</v>
      </c>
      <c r="K110" s="530" t="s">
        <v>93</v>
      </c>
      <c r="L110" s="690"/>
    </row>
    <row r="111" spans="1:12" x14ac:dyDescent="0.2">
      <c r="A111" s="143" t="s">
        <v>17</v>
      </c>
      <c r="B111" s="141" t="s">
        <v>110</v>
      </c>
      <c r="C111" s="67">
        <v>2020</v>
      </c>
      <c r="D111" s="142" t="s">
        <v>59</v>
      </c>
      <c r="E111" s="133" t="s">
        <v>69</v>
      </c>
      <c r="F111" s="141" t="s">
        <v>70</v>
      </c>
      <c r="G111" s="71" t="s">
        <v>109</v>
      </c>
      <c r="H111" s="71" t="s">
        <v>97</v>
      </c>
      <c r="I111" s="71" t="s">
        <v>105</v>
      </c>
      <c r="J111" s="470">
        <v>0</v>
      </c>
      <c r="K111" s="530" t="s">
        <v>93</v>
      </c>
      <c r="L111" s="690"/>
    </row>
    <row r="112" spans="1:12" x14ac:dyDescent="0.2">
      <c r="A112" s="143" t="s">
        <v>17</v>
      </c>
      <c r="B112" s="141" t="s">
        <v>110</v>
      </c>
      <c r="C112" s="67">
        <v>2020</v>
      </c>
      <c r="D112" s="142" t="s">
        <v>59</v>
      </c>
      <c r="E112" s="133" t="s">
        <v>69</v>
      </c>
      <c r="F112" s="141" t="s">
        <v>70</v>
      </c>
      <c r="G112" s="71" t="s">
        <v>109</v>
      </c>
      <c r="H112" s="71" t="s">
        <v>98</v>
      </c>
      <c r="I112" s="71" t="s">
        <v>105</v>
      </c>
      <c r="J112" s="470">
        <v>0</v>
      </c>
      <c r="K112" s="530" t="s">
        <v>93</v>
      </c>
      <c r="L112" s="690"/>
    </row>
    <row r="113" spans="1:12" x14ac:dyDescent="0.2">
      <c r="A113" s="143" t="s">
        <v>17</v>
      </c>
      <c r="B113" s="141" t="s">
        <v>110</v>
      </c>
      <c r="C113" s="67">
        <v>2020</v>
      </c>
      <c r="D113" s="142" t="s">
        <v>59</v>
      </c>
      <c r="E113" s="133" t="s">
        <v>69</v>
      </c>
      <c r="F113" s="141" t="s">
        <v>70</v>
      </c>
      <c r="G113" s="71" t="s">
        <v>109</v>
      </c>
      <c r="H113" s="71" t="s">
        <v>99</v>
      </c>
      <c r="I113" s="71" t="s">
        <v>105</v>
      </c>
      <c r="J113" s="470">
        <v>0</v>
      </c>
      <c r="K113" s="530" t="s">
        <v>93</v>
      </c>
      <c r="L113" s="690"/>
    </row>
    <row r="114" spans="1:12" x14ac:dyDescent="0.2">
      <c r="A114" s="143" t="s">
        <v>17</v>
      </c>
      <c r="B114" s="141" t="s">
        <v>110</v>
      </c>
      <c r="C114" s="67">
        <v>2020</v>
      </c>
      <c r="D114" s="142" t="s">
        <v>59</v>
      </c>
      <c r="E114" s="133" t="s">
        <v>69</v>
      </c>
      <c r="F114" s="141" t="s">
        <v>70</v>
      </c>
      <c r="G114" s="71" t="s">
        <v>109</v>
      </c>
      <c r="H114" s="71" t="s">
        <v>100</v>
      </c>
      <c r="I114" s="71" t="s">
        <v>105</v>
      </c>
      <c r="J114" s="470">
        <v>0</v>
      </c>
      <c r="K114" s="530" t="s">
        <v>93</v>
      </c>
      <c r="L114" s="690"/>
    </row>
    <row r="115" spans="1:12" x14ac:dyDescent="0.2">
      <c r="A115" s="143" t="s">
        <v>17</v>
      </c>
      <c r="B115" s="141" t="s">
        <v>110</v>
      </c>
      <c r="C115" s="67">
        <v>2020</v>
      </c>
      <c r="D115" s="142" t="s">
        <v>59</v>
      </c>
      <c r="E115" s="133" t="s">
        <v>69</v>
      </c>
      <c r="F115" s="141" t="s">
        <v>70</v>
      </c>
      <c r="G115" s="71" t="s">
        <v>109</v>
      </c>
      <c r="H115" s="71" t="s">
        <v>106</v>
      </c>
      <c r="I115" s="71" t="s">
        <v>105</v>
      </c>
      <c r="J115" s="470">
        <v>0</v>
      </c>
      <c r="K115" s="530" t="s">
        <v>93</v>
      </c>
      <c r="L115" s="690"/>
    </row>
    <row r="116" spans="1:12" x14ac:dyDescent="0.2">
      <c r="A116" s="143" t="s">
        <v>17</v>
      </c>
      <c r="B116" s="71" t="s">
        <v>108</v>
      </c>
      <c r="C116" s="67">
        <v>2020</v>
      </c>
      <c r="D116" s="142" t="s">
        <v>89</v>
      </c>
      <c r="E116" s="133" t="s">
        <v>69</v>
      </c>
      <c r="F116" s="141" t="s">
        <v>90</v>
      </c>
      <c r="G116" s="71" t="s">
        <v>107</v>
      </c>
      <c r="H116" s="71" t="s">
        <v>97</v>
      </c>
      <c r="I116" s="71" t="s">
        <v>105</v>
      </c>
      <c r="J116" s="470">
        <v>0</v>
      </c>
      <c r="K116" s="530" t="s">
        <v>93</v>
      </c>
      <c r="L116" s="686" t="s">
        <v>490</v>
      </c>
    </row>
    <row r="117" spans="1:12" x14ac:dyDescent="0.2">
      <c r="A117" s="143" t="s">
        <v>17</v>
      </c>
      <c r="B117" s="71" t="s">
        <v>108</v>
      </c>
      <c r="C117" s="67">
        <v>2020</v>
      </c>
      <c r="D117" s="142" t="s">
        <v>89</v>
      </c>
      <c r="E117" s="133" t="s">
        <v>69</v>
      </c>
      <c r="F117" s="141" t="s">
        <v>90</v>
      </c>
      <c r="G117" s="71" t="s">
        <v>107</v>
      </c>
      <c r="H117" s="71" t="s">
        <v>98</v>
      </c>
      <c r="I117" s="71" t="s">
        <v>105</v>
      </c>
      <c r="J117" s="470">
        <v>0</v>
      </c>
      <c r="K117" s="530" t="s">
        <v>93</v>
      </c>
      <c r="L117" s="687"/>
    </row>
    <row r="118" spans="1:12" x14ac:dyDescent="0.2">
      <c r="A118" s="143" t="s">
        <v>17</v>
      </c>
      <c r="B118" s="71" t="s">
        <v>108</v>
      </c>
      <c r="C118" s="67">
        <v>2020</v>
      </c>
      <c r="D118" s="142" t="s">
        <v>89</v>
      </c>
      <c r="E118" s="133" t="s">
        <v>69</v>
      </c>
      <c r="F118" s="141" t="s">
        <v>90</v>
      </c>
      <c r="G118" s="71" t="s">
        <v>107</v>
      </c>
      <c r="H118" s="71" t="s">
        <v>99</v>
      </c>
      <c r="I118" s="71" t="s">
        <v>105</v>
      </c>
      <c r="J118" s="470">
        <v>0</v>
      </c>
      <c r="K118" s="530" t="s">
        <v>93</v>
      </c>
      <c r="L118" s="687"/>
    </row>
    <row r="119" spans="1:12" x14ac:dyDescent="0.2">
      <c r="A119" s="143" t="s">
        <v>17</v>
      </c>
      <c r="B119" s="71" t="s">
        <v>108</v>
      </c>
      <c r="C119" s="67">
        <v>2020</v>
      </c>
      <c r="D119" s="142" t="s">
        <v>89</v>
      </c>
      <c r="E119" s="133" t="s">
        <v>69</v>
      </c>
      <c r="F119" s="141" t="s">
        <v>90</v>
      </c>
      <c r="G119" s="71" t="s">
        <v>107</v>
      </c>
      <c r="H119" s="71" t="s">
        <v>100</v>
      </c>
      <c r="I119" s="71" t="s">
        <v>105</v>
      </c>
      <c r="J119" s="470">
        <v>0</v>
      </c>
      <c r="K119" s="530" t="s">
        <v>93</v>
      </c>
      <c r="L119" s="687"/>
    </row>
    <row r="120" spans="1:12" x14ac:dyDescent="0.2">
      <c r="A120" s="141" t="s">
        <v>17</v>
      </c>
      <c r="B120" s="71" t="s">
        <v>108</v>
      </c>
      <c r="C120" s="67">
        <v>2020</v>
      </c>
      <c r="D120" s="142" t="s">
        <v>89</v>
      </c>
      <c r="E120" s="133" t="s">
        <v>69</v>
      </c>
      <c r="F120" s="141" t="s">
        <v>90</v>
      </c>
      <c r="G120" s="71" t="s">
        <v>107</v>
      </c>
      <c r="H120" s="71" t="s">
        <v>106</v>
      </c>
      <c r="I120" s="71" t="s">
        <v>105</v>
      </c>
      <c r="J120" s="470">
        <v>0</v>
      </c>
      <c r="K120" s="530" t="s">
        <v>93</v>
      </c>
      <c r="L120" s="689"/>
    </row>
    <row r="121" spans="1:12" x14ac:dyDescent="0.2">
      <c r="A121" s="488" t="s">
        <v>17</v>
      </c>
      <c r="B121" s="140" t="s">
        <v>17</v>
      </c>
      <c r="C121" s="67">
        <v>2021</v>
      </c>
      <c r="D121" s="140" t="s">
        <v>19</v>
      </c>
      <c r="E121" s="140" t="s">
        <v>20</v>
      </c>
      <c r="F121" s="140" t="s">
        <v>21</v>
      </c>
      <c r="G121" s="140" t="s">
        <v>22</v>
      </c>
      <c r="H121" s="140" t="s">
        <v>97</v>
      </c>
      <c r="I121" s="140" t="s">
        <v>112</v>
      </c>
      <c r="J121" s="140">
        <v>100</v>
      </c>
      <c r="K121" s="530" t="s">
        <v>93</v>
      </c>
      <c r="L121" s="687" t="s">
        <v>119</v>
      </c>
    </row>
    <row r="122" spans="1:12" x14ac:dyDescent="0.2">
      <c r="A122" s="68" t="s">
        <v>17</v>
      </c>
      <c r="B122" s="67" t="s">
        <v>17</v>
      </c>
      <c r="C122" s="67">
        <v>2021</v>
      </c>
      <c r="D122" s="67" t="s">
        <v>19</v>
      </c>
      <c r="E122" s="67" t="s">
        <v>20</v>
      </c>
      <c r="F122" s="67" t="s">
        <v>21</v>
      </c>
      <c r="G122" s="67" t="s">
        <v>22</v>
      </c>
      <c r="H122" s="67" t="s">
        <v>98</v>
      </c>
      <c r="I122" s="67" t="s">
        <v>112</v>
      </c>
      <c r="J122" s="67">
        <v>100</v>
      </c>
      <c r="K122" s="530" t="s">
        <v>93</v>
      </c>
      <c r="L122" s="687"/>
    </row>
    <row r="123" spans="1:12" x14ac:dyDescent="0.2">
      <c r="A123" s="68" t="s">
        <v>17</v>
      </c>
      <c r="B123" s="67" t="s">
        <v>17</v>
      </c>
      <c r="C123" s="67">
        <v>2021</v>
      </c>
      <c r="D123" s="67" t="s">
        <v>19</v>
      </c>
      <c r="E123" s="67" t="s">
        <v>20</v>
      </c>
      <c r="F123" s="67" t="s">
        <v>21</v>
      </c>
      <c r="G123" s="67" t="s">
        <v>22</v>
      </c>
      <c r="H123" s="67" t="s">
        <v>99</v>
      </c>
      <c r="I123" s="67" t="s">
        <v>112</v>
      </c>
      <c r="J123" s="67">
        <v>100</v>
      </c>
      <c r="K123" s="530" t="s">
        <v>93</v>
      </c>
      <c r="L123" s="687"/>
    </row>
    <row r="124" spans="1:12" x14ac:dyDescent="0.2">
      <c r="A124" s="68" t="s">
        <v>17</v>
      </c>
      <c r="B124" s="67" t="s">
        <v>17</v>
      </c>
      <c r="C124" s="67">
        <v>2021</v>
      </c>
      <c r="D124" s="67" t="s">
        <v>19</v>
      </c>
      <c r="E124" s="67" t="s">
        <v>20</v>
      </c>
      <c r="F124" s="67" t="s">
        <v>21</v>
      </c>
      <c r="G124" s="67" t="s">
        <v>22</v>
      </c>
      <c r="H124" s="67" t="s">
        <v>100</v>
      </c>
      <c r="I124" s="67" t="s">
        <v>112</v>
      </c>
      <c r="J124" s="67">
        <v>100</v>
      </c>
      <c r="K124" s="530" t="s">
        <v>93</v>
      </c>
      <c r="L124" s="687"/>
    </row>
    <row r="125" spans="1:12" x14ac:dyDescent="0.2">
      <c r="A125" s="68" t="s">
        <v>17</v>
      </c>
      <c r="B125" s="67" t="s">
        <v>17</v>
      </c>
      <c r="C125" s="67">
        <v>2021</v>
      </c>
      <c r="D125" s="67" t="s">
        <v>19</v>
      </c>
      <c r="E125" s="67" t="s">
        <v>20</v>
      </c>
      <c r="F125" s="67" t="s">
        <v>21</v>
      </c>
      <c r="G125" s="67" t="s">
        <v>22</v>
      </c>
      <c r="H125" s="67" t="s">
        <v>101</v>
      </c>
      <c r="I125" s="67" t="s">
        <v>112</v>
      </c>
      <c r="J125" s="67">
        <v>100</v>
      </c>
      <c r="K125" s="530" t="s">
        <v>93</v>
      </c>
      <c r="L125" s="689"/>
    </row>
    <row r="126" spans="1:12" x14ac:dyDescent="0.2">
      <c r="A126" s="68" t="s">
        <v>17</v>
      </c>
      <c r="B126" s="67" t="s">
        <v>17</v>
      </c>
      <c r="C126" s="67">
        <v>2021</v>
      </c>
      <c r="D126" s="67" t="s">
        <v>28</v>
      </c>
      <c r="E126" s="67" t="s">
        <v>20</v>
      </c>
      <c r="F126" s="67" t="s">
        <v>21</v>
      </c>
      <c r="G126" s="67" t="s">
        <v>29</v>
      </c>
      <c r="H126" s="67" t="s">
        <v>97</v>
      </c>
      <c r="I126" s="67" t="s">
        <v>112</v>
      </c>
      <c r="J126" s="67">
        <v>1800</v>
      </c>
      <c r="K126" s="530" t="s">
        <v>93</v>
      </c>
      <c r="L126" s="686" t="s">
        <v>825</v>
      </c>
    </row>
    <row r="127" spans="1:12" x14ac:dyDescent="0.2">
      <c r="A127" s="68" t="s">
        <v>17</v>
      </c>
      <c r="B127" s="67" t="s">
        <v>17</v>
      </c>
      <c r="C127" s="67">
        <v>2021</v>
      </c>
      <c r="D127" s="67" t="s">
        <v>28</v>
      </c>
      <c r="E127" s="67" t="s">
        <v>20</v>
      </c>
      <c r="F127" s="67" t="s">
        <v>21</v>
      </c>
      <c r="G127" s="67" t="s">
        <v>29</v>
      </c>
      <c r="H127" s="67" t="s">
        <v>98</v>
      </c>
      <c r="I127" s="67" t="s">
        <v>112</v>
      </c>
      <c r="J127" s="67">
        <v>1100</v>
      </c>
      <c r="K127" s="530" t="s">
        <v>93</v>
      </c>
      <c r="L127" s="687"/>
    </row>
    <row r="128" spans="1:12" x14ac:dyDescent="0.2">
      <c r="A128" s="68" t="s">
        <v>17</v>
      </c>
      <c r="B128" s="67" t="s">
        <v>17</v>
      </c>
      <c r="C128" s="67">
        <v>2021</v>
      </c>
      <c r="D128" s="67" t="s">
        <v>28</v>
      </c>
      <c r="E128" s="67" t="s">
        <v>20</v>
      </c>
      <c r="F128" s="67" t="s">
        <v>21</v>
      </c>
      <c r="G128" s="67" t="s">
        <v>29</v>
      </c>
      <c r="H128" s="67" t="s">
        <v>99</v>
      </c>
      <c r="I128" s="67" t="s">
        <v>112</v>
      </c>
      <c r="J128" s="67">
        <v>1100</v>
      </c>
      <c r="K128" s="530" t="s">
        <v>93</v>
      </c>
      <c r="L128" s="687"/>
    </row>
    <row r="129" spans="1:12" x14ac:dyDescent="0.2">
      <c r="A129" s="68" t="s">
        <v>17</v>
      </c>
      <c r="B129" s="67" t="s">
        <v>17</v>
      </c>
      <c r="C129" s="67">
        <v>2021</v>
      </c>
      <c r="D129" s="67" t="s">
        <v>28</v>
      </c>
      <c r="E129" s="67" t="s">
        <v>20</v>
      </c>
      <c r="F129" s="67" t="s">
        <v>21</v>
      </c>
      <c r="G129" s="67" t="s">
        <v>29</v>
      </c>
      <c r="H129" s="67" t="s">
        <v>100</v>
      </c>
      <c r="I129" s="67" t="s">
        <v>112</v>
      </c>
      <c r="J129" s="67">
        <v>1100</v>
      </c>
      <c r="K129" s="530" t="s">
        <v>93</v>
      </c>
      <c r="L129" s="687"/>
    </row>
    <row r="130" spans="1:12" x14ac:dyDescent="0.2">
      <c r="A130" s="68" t="s">
        <v>17</v>
      </c>
      <c r="B130" s="67" t="s">
        <v>17</v>
      </c>
      <c r="C130" s="67">
        <v>2021</v>
      </c>
      <c r="D130" s="67" t="s">
        <v>28</v>
      </c>
      <c r="E130" s="67" t="s">
        <v>20</v>
      </c>
      <c r="F130" s="67" t="s">
        <v>21</v>
      </c>
      <c r="G130" s="67" t="s">
        <v>29</v>
      </c>
      <c r="H130" s="67" t="s">
        <v>101</v>
      </c>
      <c r="I130" s="67" t="s">
        <v>112</v>
      </c>
      <c r="J130" s="67">
        <v>1100</v>
      </c>
      <c r="K130" s="530" t="s">
        <v>93</v>
      </c>
      <c r="L130" s="689"/>
    </row>
    <row r="131" spans="1:12" x14ac:dyDescent="0.2">
      <c r="A131" s="68" t="s">
        <v>17</v>
      </c>
      <c r="B131" s="67" t="s">
        <v>17</v>
      </c>
      <c r="C131" s="67">
        <v>2021</v>
      </c>
      <c r="D131" s="67" t="s">
        <v>28</v>
      </c>
      <c r="E131" s="67" t="s">
        <v>20</v>
      </c>
      <c r="F131" s="67" t="s">
        <v>21</v>
      </c>
      <c r="G131" s="67" t="s">
        <v>29</v>
      </c>
      <c r="H131" s="67" t="s">
        <v>97</v>
      </c>
      <c r="I131" s="67" t="s">
        <v>116</v>
      </c>
      <c r="J131" s="604" t="s">
        <v>484</v>
      </c>
      <c r="K131" s="530" t="s">
        <v>93</v>
      </c>
      <c r="L131" s="686" t="s">
        <v>118</v>
      </c>
    </row>
    <row r="132" spans="1:12" x14ac:dyDescent="0.2">
      <c r="A132" s="68" t="s">
        <v>17</v>
      </c>
      <c r="B132" s="67" t="s">
        <v>17</v>
      </c>
      <c r="C132" s="67">
        <v>2021</v>
      </c>
      <c r="D132" s="67" t="s">
        <v>28</v>
      </c>
      <c r="E132" s="67" t="s">
        <v>20</v>
      </c>
      <c r="F132" s="67" t="s">
        <v>21</v>
      </c>
      <c r="G132" s="67" t="s">
        <v>29</v>
      </c>
      <c r="H132" s="67" t="s">
        <v>98</v>
      </c>
      <c r="I132" s="67" t="s">
        <v>116</v>
      </c>
      <c r="J132" s="604" t="s">
        <v>484</v>
      </c>
      <c r="K132" s="530" t="s">
        <v>93</v>
      </c>
      <c r="L132" s="687"/>
    </row>
    <row r="133" spans="1:12" x14ac:dyDescent="0.2">
      <c r="A133" s="68" t="s">
        <v>17</v>
      </c>
      <c r="B133" s="67" t="s">
        <v>17</v>
      </c>
      <c r="C133" s="67">
        <v>2021</v>
      </c>
      <c r="D133" s="67" t="s">
        <v>28</v>
      </c>
      <c r="E133" s="67" t="s">
        <v>20</v>
      </c>
      <c r="F133" s="67" t="s">
        <v>21</v>
      </c>
      <c r="G133" s="67" t="s">
        <v>29</v>
      </c>
      <c r="H133" s="67" t="s">
        <v>99</v>
      </c>
      <c r="I133" s="67" t="s">
        <v>116</v>
      </c>
      <c r="J133" s="604" t="s">
        <v>484</v>
      </c>
      <c r="K133" s="530" t="s">
        <v>93</v>
      </c>
      <c r="L133" s="687"/>
    </row>
    <row r="134" spans="1:12" x14ac:dyDescent="0.2">
      <c r="A134" s="68" t="s">
        <v>17</v>
      </c>
      <c r="B134" s="67" t="s">
        <v>17</v>
      </c>
      <c r="C134" s="67">
        <v>2021</v>
      </c>
      <c r="D134" s="67" t="s">
        <v>28</v>
      </c>
      <c r="E134" s="67" t="s">
        <v>20</v>
      </c>
      <c r="F134" s="67" t="s">
        <v>21</v>
      </c>
      <c r="G134" s="67" t="s">
        <v>29</v>
      </c>
      <c r="H134" s="67" t="s">
        <v>100</v>
      </c>
      <c r="I134" s="67" t="s">
        <v>116</v>
      </c>
      <c r="J134" s="604" t="s">
        <v>484</v>
      </c>
      <c r="K134" s="530" t="s">
        <v>93</v>
      </c>
      <c r="L134" s="687"/>
    </row>
    <row r="135" spans="1:12" x14ac:dyDescent="0.2">
      <c r="A135" s="68" t="s">
        <v>17</v>
      </c>
      <c r="B135" s="67" t="s">
        <v>17</v>
      </c>
      <c r="C135" s="67">
        <v>2021</v>
      </c>
      <c r="D135" s="67" t="s">
        <v>28</v>
      </c>
      <c r="E135" s="67" t="s">
        <v>20</v>
      </c>
      <c r="F135" s="67" t="s">
        <v>21</v>
      </c>
      <c r="G135" s="67" t="s">
        <v>29</v>
      </c>
      <c r="H135" s="67" t="s">
        <v>101</v>
      </c>
      <c r="I135" s="67" t="s">
        <v>116</v>
      </c>
      <c r="J135" s="604" t="s">
        <v>484</v>
      </c>
      <c r="K135" s="530" t="s">
        <v>93</v>
      </c>
      <c r="L135" s="689"/>
    </row>
    <row r="136" spans="1:12" x14ac:dyDescent="0.2">
      <c r="A136" s="68" t="s">
        <v>17</v>
      </c>
      <c r="B136" s="67" t="s">
        <v>17</v>
      </c>
      <c r="C136" s="67">
        <v>2021</v>
      </c>
      <c r="D136" s="67" t="s">
        <v>33</v>
      </c>
      <c r="E136" s="67" t="s">
        <v>20</v>
      </c>
      <c r="F136" s="67" t="s">
        <v>21</v>
      </c>
      <c r="G136" s="67" t="s">
        <v>34</v>
      </c>
      <c r="H136" s="67" t="s">
        <v>97</v>
      </c>
      <c r="I136" s="67" t="s">
        <v>112</v>
      </c>
      <c r="J136" s="659">
        <v>200</v>
      </c>
      <c r="K136" s="530" t="s">
        <v>93</v>
      </c>
      <c r="L136" s="686" t="s">
        <v>485</v>
      </c>
    </row>
    <row r="137" spans="1:12" x14ac:dyDescent="0.2">
      <c r="A137" s="68" t="s">
        <v>17</v>
      </c>
      <c r="B137" s="67" t="s">
        <v>17</v>
      </c>
      <c r="C137" s="67">
        <v>2021</v>
      </c>
      <c r="D137" s="67" t="s">
        <v>33</v>
      </c>
      <c r="E137" s="67" t="s">
        <v>20</v>
      </c>
      <c r="F137" s="67" t="s">
        <v>21</v>
      </c>
      <c r="G137" s="67" t="s">
        <v>34</v>
      </c>
      <c r="H137" s="67" t="s">
        <v>98</v>
      </c>
      <c r="I137" s="67" t="s">
        <v>112</v>
      </c>
      <c r="J137" s="659">
        <v>100</v>
      </c>
      <c r="K137" s="530" t="s">
        <v>93</v>
      </c>
      <c r="L137" s="687"/>
    </row>
    <row r="138" spans="1:12" x14ac:dyDescent="0.2">
      <c r="A138" s="68" t="s">
        <v>17</v>
      </c>
      <c r="B138" s="67" t="s">
        <v>17</v>
      </c>
      <c r="C138" s="67">
        <v>2021</v>
      </c>
      <c r="D138" s="67" t="s">
        <v>33</v>
      </c>
      <c r="E138" s="67" t="s">
        <v>20</v>
      </c>
      <c r="F138" s="67" t="s">
        <v>21</v>
      </c>
      <c r="G138" s="67" t="s">
        <v>34</v>
      </c>
      <c r="H138" s="67" t="s">
        <v>99</v>
      </c>
      <c r="I138" s="67" t="s">
        <v>112</v>
      </c>
      <c r="J138" s="659">
        <v>200</v>
      </c>
      <c r="K138" s="530" t="s">
        <v>93</v>
      </c>
      <c r="L138" s="687"/>
    </row>
    <row r="139" spans="1:12" x14ac:dyDescent="0.2">
      <c r="A139" s="68" t="s">
        <v>17</v>
      </c>
      <c r="B139" s="67" t="s">
        <v>17</v>
      </c>
      <c r="C139" s="67">
        <v>2021</v>
      </c>
      <c r="D139" s="67" t="s">
        <v>33</v>
      </c>
      <c r="E139" s="67" t="s">
        <v>20</v>
      </c>
      <c r="F139" s="67" t="s">
        <v>21</v>
      </c>
      <c r="G139" s="67" t="s">
        <v>34</v>
      </c>
      <c r="H139" s="67" t="s">
        <v>100</v>
      </c>
      <c r="I139" s="67" t="s">
        <v>112</v>
      </c>
      <c r="J139" s="659">
        <v>100</v>
      </c>
      <c r="K139" s="530" t="s">
        <v>93</v>
      </c>
      <c r="L139" s="687"/>
    </row>
    <row r="140" spans="1:12" x14ac:dyDescent="0.2">
      <c r="A140" s="68" t="s">
        <v>17</v>
      </c>
      <c r="B140" s="67" t="s">
        <v>17</v>
      </c>
      <c r="C140" s="67">
        <v>2021</v>
      </c>
      <c r="D140" s="67" t="s">
        <v>33</v>
      </c>
      <c r="E140" s="67" t="s">
        <v>20</v>
      </c>
      <c r="F140" s="67" t="s">
        <v>21</v>
      </c>
      <c r="G140" s="67" t="s">
        <v>34</v>
      </c>
      <c r="H140" s="67" t="s">
        <v>101</v>
      </c>
      <c r="I140" s="67" t="s">
        <v>112</v>
      </c>
      <c r="J140" s="659">
        <v>100</v>
      </c>
      <c r="K140" s="530" t="s">
        <v>93</v>
      </c>
      <c r="L140" s="689"/>
    </row>
    <row r="141" spans="1:12" x14ac:dyDescent="0.2">
      <c r="A141" s="68" t="s">
        <v>17</v>
      </c>
      <c r="B141" s="67" t="s">
        <v>17</v>
      </c>
      <c r="C141" s="67">
        <v>2021</v>
      </c>
      <c r="D141" s="67" t="s">
        <v>33</v>
      </c>
      <c r="E141" s="67" t="s">
        <v>20</v>
      </c>
      <c r="F141" s="67" t="s">
        <v>21</v>
      </c>
      <c r="G141" s="67" t="s">
        <v>34</v>
      </c>
      <c r="H141" s="67" t="s">
        <v>97</v>
      </c>
      <c r="I141" s="67" t="s">
        <v>116</v>
      </c>
      <c r="J141" s="604" t="s">
        <v>484</v>
      </c>
      <c r="K141" s="530" t="s">
        <v>93</v>
      </c>
      <c r="L141" s="686" t="s">
        <v>118</v>
      </c>
    </row>
    <row r="142" spans="1:12" x14ac:dyDescent="0.2">
      <c r="A142" s="68" t="s">
        <v>17</v>
      </c>
      <c r="B142" s="67" t="s">
        <v>17</v>
      </c>
      <c r="C142" s="67">
        <v>2021</v>
      </c>
      <c r="D142" s="67" t="s">
        <v>33</v>
      </c>
      <c r="E142" s="67" t="s">
        <v>20</v>
      </c>
      <c r="F142" s="67" t="s">
        <v>21</v>
      </c>
      <c r="G142" s="67" t="s">
        <v>34</v>
      </c>
      <c r="H142" s="67" t="s">
        <v>98</v>
      </c>
      <c r="I142" s="67" t="s">
        <v>116</v>
      </c>
      <c r="J142" s="604" t="s">
        <v>484</v>
      </c>
      <c r="K142" s="530" t="s">
        <v>93</v>
      </c>
      <c r="L142" s="687"/>
    </row>
    <row r="143" spans="1:12" x14ac:dyDescent="0.2">
      <c r="A143" s="68" t="s">
        <v>17</v>
      </c>
      <c r="B143" s="67" t="s">
        <v>17</v>
      </c>
      <c r="C143" s="67">
        <v>2021</v>
      </c>
      <c r="D143" s="67" t="s">
        <v>33</v>
      </c>
      <c r="E143" s="67" t="s">
        <v>20</v>
      </c>
      <c r="F143" s="67" t="s">
        <v>21</v>
      </c>
      <c r="G143" s="67" t="s">
        <v>34</v>
      </c>
      <c r="H143" s="67" t="s">
        <v>99</v>
      </c>
      <c r="I143" s="67" t="s">
        <v>116</v>
      </c>
      <c r="J143" s="604" t="s">
        <v>484</v>
      </c>
      <c r="K143" s="530" t="s">
        <v>93</v>
      </c>
      <c r="L143" s="687"/>
    </row>
    <row r="144" spans="1:12" x14ac:dyDescent="0.2">
      <c r="A144" s="68" t="s">
        <v>17</v>
      </c>
      <c r="B144" s="67" t="s">
        <v>17</v>
      </c>
      <c r="C144" s="67">
        <v>2021</v>
      </c>
      <c r="D144" s="67" t="s">
        <v>33</v>
      </c>
      <c r="E144" s="67" t="s">
        <v>20</v>
      </c>
      <c r="F144" s="67" t="s">
        <v>21</v>
      </c>
      <c r="G144" s="67" t="s">
        <v>34</v>
      </c>
      <c r="H144" s="67" t="s">
        <v>100</v>
      </c>
      <c r="I144" s="67" t="s">
        <v>116</v>
      </c>
      <c r="J144" s="604" t="s">
        <v>484</v>
      </c>
      <c r="K144" s="530" t="s">
        <v>93</v>
      </c>
      <c r="L144" s="687"/>
    </row>
    <row r="145" spans="1:12" x14ac:dyDescent="0.2">
      <c r="A145" s="68" t="s">
        <v>17</v>
      </c>
      <c r="B145" s="67" t="s">
        <v>17</v>
      </c>
      <c r="C145" s="67">
        <v>2021</v>
      </c>
      <c r="D145" s="67" t="s">
        <v>33</v>
      </c>
      <c r="E145" s="67" t="s">
        <v>20</v>
      </c>
      <c r="F145" s="67" t="s">
        <v>21</v>
      </c>
      <c r="G145" s="67" t="s">
        <v>34</v>
      </c>
      <c r="H145" s="67" t="s">
        <v>101</v>
      </c>
      <c r="I145" s="67" t="s">
        <v>116</v>
      </c>
      <c r="J145" s="604" t="s">
        <v>484</v>
      </c>
      <c r="K145" s="530" t="s">
        <v>93</v>
      </c>
      <c r="L145" s="689"/>
    </row>
    <row r="146" spans="1:12" x14ac:dyDescent="0.2">
      <c r="A146" s="68" t="s">
        <v>17</v>
      </c>
      <c r="B146" s="67" t="s">
        <v>17</v>
      </c>
      <c r="C146" s="67">
        <v>2021</v>
      </c>
      <c r="D146" s="67" t="s">
        <v>35</v>
      </c>
      <c r="E146" s="67" t="s">
        <v>20</v>
      </c>
      <c r="F146" s="67" t="s">
        <v>21</v>
      </c>
      <c r="G146" s="67" t="s">
        <v>32</v>
      </c>
      <c r="H146" s="67" t="s">
        <v>97</v>
      </c>
      <c r="I146" s="67" t="s">
        <v>112</v>
      </c>
      <c r="J146" s="67">
        <v>600</v>
      </c>
      <c r="K146" s="530" t="s">
        <v>93</v>
      </c>
      <c r="L146" s="686" t="s">
        <v>115</v>
      </c>
    </row>
    <row r="147" spans="1:12" x14ac:dyDescent="0.2">
      <c r="A147" s="68" t="s">
        <v>17</v>
      </c>
      <c r="B147" s="67" t="s">
        <v>17</v>
      </c>
      <c r="C147" s="67">
        <v>2021</v>
      </c>
      <c r="D147" s="67" t="s">
        <v>35</v>
      </c>
      <c r="E147" s="67" t="s">
        <v>20</v>
      </c>
      <c r="F147" s="67" t="s">
        <v>21</v>
      </c>
      <c r="G147" s="67" t="s">
        <v>32</v>
      </c>
      <c r="H147" s="67" t="s">
        <v>98</v>
      </c>
      <c r="I147" s="67" t="s">
        <v>120</v>
      </c>
      <c r="J147" s="67">
        <v>200</v>
      </c>
      <c r="K147" s="530" t="s">
        <v>93</v>
      </c>
      <c r="L147" s="687"/>
    </row>
    <row r="148" spans="1:12" x14ac:dyDescent="0.2">
      <c r="A148" s="68" t="s">
        <v>17</v>
      </c>
      <c r="B148" s="67" t="s">
        <v>17</v>
      </c>
      <c r="C148" s="67">
        <v>2021</v>
      </c>
      <c r="D148" s="67" t="s">
        <v>35</v>
      </c>
      <c r="E148" s="67" t="s">
        <v>20</v>
      </c>
      <c r="F148" s="67" t="s">
        <v>21</v>
      </c>
      <c r="G148" s="67" t="s">
        <v>32</v>
      </c>
      <c r="H148" s="67" t="s">
        <v>99</v>
      </c>
      <c r="I148" s="67" t="s">
        <v>112</v>
      </c>
      <c r="J148" s="67">
        <v>200</v>
      </c>
      <c r="K148" s="530" t="s">
        <v>93</v>
      </c>
      <c r="L148" s="687"/>
    </row>
    <row r="149" spans="1:12" x14ac:dyDescent="0.2">
      <c r="A149" s="68" t="s">
        <v>17</v>
      </c>
      <c r="B149" s="67" t="s">
        <v>17</v>
      </c>
      <c r="C149" s="67">
        <v>2021</v>
      </c>
      <c r="D149" s="67" t="s">
        <v>35</v>
      </c>
      <c r="E149" s="67" t="s">
        <v>20</v>
      </c>
      <c r="F149" s="67" t="s">
        <v>21</v>
      </c>
      <c r="G149" s="67" t="s">
        <v>32</v>
      </c>
      <c r="H149" s="67" t="s">
        <v>100</v>
      </c>
      <c r="I149" s="67" t="s">
        <v>112</v>
      </c>
      <c r="J149" s="67">
        <v>200</v>
      </c>
      <c r="K149" s="530" t="s">
        <v>93</v>
      </c>
      <c r="L149" s="687"/>
    </row>
    <row r="150" spans="1:12" x14ac:dyDescent="0.2">
      <c r="A150" s="68" t="s">
        <v>17</v>
      </c>
      <c r="B150" s="67" t="s">
        <v>17</v>
      </c>
      <c r="C150" s="67">
        <v>2021</v>
      </c>
      <c r="D150" s="67" t="s">
        <v>35</v>
      </c>
      <c r="E150" s="67" t="s">
        <v>20</v>
      </c>
      <c r="F150" s="67" t="s">
        <v>21</v>
      </c>
      <c r="G150" s="67" t="s">
        <v>32</v>
      </c>
      <c r="H150" s="67" t="s">
        <v>101</v>
      </c>
      <c r="I150" s="67" t="s">
        <v>112</v>
      </c>
      <c r="J150" s="67">
        <v>200</v>
      </c>
      <c r="K150" s="530" t="s">
        <v>93</v>
      </c>
      <c r="L150" s="689"/>
    </row>
    <row r="151" spans="1:12" x14ac:dyDescent="0.2">
      <c r="A151" s="68" t="s">
        <v>17</v>
      </c>
      <c r="B151" s="67" t="s">
        <v>17</v>
      </c>
      <c r="C151" s="67">
        <v>2021</v>
      </c>
      <c r="D151" s="67" t="s">
        <v>35</v>
      </c>
      <c r="E151" s="67" t="s">
        <v>20</v>
      </c>
      <c r="F151" s="67" t="s">
        <v>21</v>
      </c>
      <c r="G151" s="67" t="s">
        <v>32</v>
      </c>
      <c r="H151" s="67" t="s">
        <v>97</v>
      </c>
      <c r="I151" s="67" t="s">
        <v>116</v>
      </c>
      <c r="J151" s="67">
        <v>100</v>
      </c>
      <c r="K151" s="530" t="s">
        <v>93</v>
      </c>
      <c r="L151" s="686" t="s">
        <v>117</v>
      </c>
    </row>
    <row r="152" spans="1:12" x14ac:dyDescent="0.2">
      <c r="A152" s="68" t="s">
        <v>17</v>
      </c>
      <c r="B152" s="67" t="s">
        <v>17</v>
      </c>
      <c r="C152" s="67">
        <v>2021</v>
      </c>
      <c r="D152" s="67" t="s">
        <v>35</v>
      </c>
      <c r="E152" s="67" t="s">
        <v>20</v>
      </c>
      <c r="F152" s="67" t="s">
        <v>21</v>
      </c>
      <c r="G152" s="67" t="s">
        <v>32</v>
      </c>
      <c r="H152" s="67" t="s">
        <v>99</v>
      </c>
      <c r="I152" s="67" t="s">
        <v>116</v>
      </c>
      <c r="J152" s="67">
        <v>100</v>
      </c>
      <c r="K152" s="530" t="s">
        <v>93</v>
      </c>
      <c r="L152" s="687"/>
    </row>
    <row r="153" spans="1:12" x14ac:dyDescent="0.2">
      <c r="A153" s="68" t="s">
        <v>17</v>
      </c>
      <c r="B153" s="67" t="s">
        <v>17</v>
      </c>
      <c r="C153" s="67">
        <v>2021</v>
      </c>
      <c r="D153" s="67" t="s">
        <v>37</v>
      </c>
      <c r="E153" s="67" t="s">
        <v>20</v>
      </c>
      <c r="F153" s="67" t="s">
        <v>21</v>
      </c>
      <c r="G153" s="67" t="s">
        <v>22</v>
      </c>
      <c r="H153" s="67" t="s">
        <v>97</v>
      </c>
      <c r="I153" s="67" t="s">
        <v>112</v>
      </c>
      <c r="J153" s="67">
        <v>2000</v>
      </c>
      <c r="K153" s="530" t="s">
        <v>93</v>
      </c>
      <c r="L153" s="660"/>
    </row>
    <row r="154" spans="1:12" x14ac:dyDescent="0.2">
      <c r="A154" s="68" t="s">
        <v>17</v>
      </c>
      <c r="B154" s="67" t="s">
        <v>17</v>
      </c>
      <c r="C154" s="67">
        <v>2021</v>
      </c>
      <c r="D154" s="67" t="s">
        <v>37</v>
      </c>
      <c r="E154" s="67" t="s">
        <v>20</v>
      </c>
      <c r="F154" s="67" t="s">
        <v>21</v>
      </c>
      <c r="G154" s="67" t="s">
        <v>22</v>
      </c>
      <c r="H154" s="67" t="s">
        <v>99</v>
      </c>
      <c r="I154" s="67" t="s">
        <v>112</v>
      </c>
      <c r="J154" s="67">
        <v>1200</v>
      </c>
      <c r="K154" s="530" t="s">
        <v>93</v>
      </c>
      <c r="L154" s="661"/>
    </row>
    <row r="155" spans="1:12" x14ac:dyDescent="0.2">
      <c r="A155" s="68" t="s">
        <v>17</v>
      </c>
      <c r="B155" s="67" t="s">
        <v>17</v>
      </c>
      <c r="C155" s="67">
        <v>2021</v>
      </c>
      <c r="D155" s="67" t="s">
        <v>37</v>
      </c>
      <c r="E155" s="67" t="s">
        <v>20</v>
      </c>
      <c r="F155" s="67" t="s">
        <v>21</v>
      </c>
      <c r="G155" s="67" t="s">
        <v>22</v>
      </c>
      <c r="H155" s="67" t="s">
        <v>98</v>
      </c>
      <c r="I155" s="67" t="s">
        <v>112</v>
      </c>
      <c r="J155" s="67">
        <v>1200</v>
      </c>
      <c r="K155" s="530" t="s">
        <v>93</v>
      </c>
      <c r="L155" s="661"/>
    </row>
    <row r="156" spans="1:12" ht="13.5" customHeight="1" x14ac:dyDescent="0.2">
      <c r="A156" s="68" t="s">
        <v>17</v>
      </c>
      <c r="B156" s="67" t="s">
        <v>17</v>
      </c>
      <c r="C156" s="67">
        <v>2021</v>
      </c>
      <c r="D156" s="67" t="s">
        <v>37</v>
      </c>
      <c r="E156" s="67" t="s">
        <v>20</v>
      </c>
      <c r="F156" s="67" t="s">
        <v>21</v>
      </c>
      <c r="G156" s="67" t="s">
        <v>22</v>
      </c>
      <c r="H156" s="67" t="s">
        <v>100</v>
      </c>
      <c r="I156" s="67" t="s">
        <v>112</v>
      </c>
      <c r="J156" s="67">
        <v>1200</v>
      </c>
      <c r="K156" s="530" t="s">
        <v>93</v>
      </c>
      <c r="L156" s="661"/>
    </row>
    <row r="157" spans="1:12" x14ac:dyDescent="0.2">
      <c r="A157" s="68" t="s">
        <v>17</v>
      </c>
      <c r="B157" s="67" t="s">
        <v>17</v>
      </c>
      <c r="C157" s="67">
        <v>2021</v>
      </c>
      <c r="D157" s="67" t="s">
        <v>37</v>
      </c>
      <c r="E157" s="67" t="s">
        <v>20</v>
      </c>
      <c r="F157" s="67" t="s">
        <v>21</v>
      </c>
      <c r="G157" s="67" t="s">
        <v>22</v>
      </c>
      <c r="H157" s="67" t="s">
        <v>101</v>
      </c>
      <c r="I157" s="67" t="s">
        <v>112</v>
      </c>
      <c r="J157" s="67">
        <v>1200</v>
      </c>
      <c r="K157" s="530" t="s">
        <v>93</v>
      </c>
      <c r="L157" s="662"/>
    </row>
    <row r="158" spans="1:12" x14ac:dyDescent="0.2">
      <c r="A158" s="68" t="s">
        <v>17</v>
      </c>
      <c r="B158" s="67" t="s">
        <v>17</v>
      </c>
      <c r="C158" s="67">
        <v>2021</v>
      </c>
      <c r="D158" s="67" t="s">
        <v>37</v>
      </c>
      <c r="E158" s="67" t="s">
        <v>20</v>
      </c>
      <c r="F158" s="67" t="s">
        <v>21</v>
      </c>
      <c r="G158" s="67" t="s">
        <v>22</v>
      </c>
      <c r="H158" s="67" t="s">
        <v>97</v>
      </c>
      <c r="I158" s="67" t="s">
        <v>116</v>
      </c>
      <c r="J158" s="604" t="s">
        <v>484</v>
      </c>
      <c r="K158" s="530" t="s">
        <v>93</v>
      </c>
      <c r="L158" s="686" t="s">
        <v>118</v>
      </c>
    </row>
    <row r="159" spans="1:12" x14ac:dyDescent="0.2">
      <c r="A159" s="68" t="s">
        <v>17</v>
      </c>
      <c r="B159" s="67" t="s">
        <v>17</v>
      </c>
      <c r="C159" s="67">
        <v>2021</v>
      </c>
      <c r="D159" s="67" t="s">
        <v>37</v>
      </c>
      <c r="E159" s="67" t="s">
        <v>20</v>
      </c>
      <c r="F159" s="67" t="s">
        <v>21</v>
      </c>
      <c r="G159" s="67" t="s">
        <v>22</v>
      </c>
      <c r="H159" s="67" t="s">
        <v>98</v>
      </c>
      <c r="I159" s="67" t="s">
        <v>116</v>
      </c>
      <c r="J159" s="604" t="s">
        <v>484</v>
      </c>
      <c r="K159" s="530" t="s">
        <v>93</v>
      </c>
      <c r="L159" s="687"/>
    </row>
    <row r="160" spans="1:12" x14ac:dyDescent="0.2">
      <c r="A160" s="68" t="s">
        <v>17</v>
      </c>
      <c r="B160" s="67" t="s">
        <v>17</v>
      </c>
      <c r="C160" s="67">
        <v>2021</v>
      </c>
      <c r="D160" s="67" t="s">
        <v>37</v>
      </c>
      <c r="E160" s="67" t="s">
        <v>20</v>
      </c>
      <c r="F160" s="67" t="s">
        <v>21</v>
      </c>
      <c r="G160" s="67" t="s">
        <v>22</v>
      </c>
      <c r="H160" s="67" t="s">
        <v>99</v>
      </c>
      <c r="I160" s="67" t="s">
        <v>116</v>
      </c>
      <c r="J160" s="604" t="s">
        <v>484</v>
      </c>
      <c r="K160" s="530" t="s">
        <v>93</v>
      </c>
      <c r="L160" s="687"/>
    </row>
    <row r="161" spans="1:12" x14ac:dyDescent="0.2">
      <c r="A161" s="68" t="s">
        <v>17</v>
      </c>
      <c r="B161" s="67" t="s">
        <v>17</v>
      </c>
      <c r="C161" s="67">
        <v>2021</v>
      </c>
      <c r="D161" s="67" t="s">
        <v>37</v>
      </c>
      <c r="E161" s="67" t="s">
        <v>20</v>
      </c>
      <c r="F161" s="67" t="s">
        <v>21</v>
      </c>
      <c r="G161" s="67" t="s">
        <v>22</v>
      </c>
      <c r="H161" s="67" t="s">
        <v>100</v>
      </c>
      <c r="I161" s="67" t="s">
        <v>116</v>
      </c>
      <c r="J161" s="604" t="s">
        <v>484</v>
      </c>
      <c r="K161" s="530" t="s">
        <v>93</v>
      </c>
      <c r="L161" s="687"/>
    </row>
    <row r="162" spans="1:12" x14ac:dyDescent="0.2">
      <c r="A162" s="68" t="s">
        <v>17</v>
      </c>
      <c r="B162" s="67" t="s">
        <v>17</v>
      </c>
      <c r="C162" s="67">
        <v>2021</v>
      </c>
      <c r="D162" s="67" t="s">
        <v>37</v>
      </c>
      <c r="E162" s="67" t="s">
        <v>20</v>
      </c>
      <c r="F162" s="67" t="s">
        <v>21</v>
      </c>
      <c r="G162" s="67" t="s">
        <v>22</v>
      </c>
      <c r="H162" s="67" t="s">
        <v>101</v>
      </c>
      <c r="I162" s="67" t="s">
        <v>116</v>
      </c>
      <c r="J162" s="604" t="s">
        <v>484</v>
      </c>
      <c r="K162" s="530" t="s">
        <v>93</v>
      </c>
      <c r="L162" s="689"/>
    </row>
    <row r="163" spans="1:12" x14ac:dyDescent="0.2">
      <c r="A163" s="68" t="s">
        <v>17</v>
      </c>
      <c r="B163" s="67" t="s">
        <v>17</v>
      </c>
      <c r="C163" s="67">
        <v>2021</v>
      </c>
      <c r="D163" s="67" t="s">
        <v>38</v>
      </c>
      <c r="E163" s="67" t="s">
        <v>20</v>
      </c>
      <c r="F163" s="67" t="s">
        <v>21</v>
      </c>
      <c r="G163" s="67" t="s">
        <v>22</v>
      </c>
      <c r="H163" s="67" t="s">
        <v>97</v>
      </c>
      <c r="I163" s="67" t="s">
        <v>112</v>
      </c>
      <c r="J163" s="67">
        <v>200</v>
      </c>
      <c r="K163" s="530" t="s">
        <v>93</v>
      </c>
      <c r="L163" s="686" t="s">
        <v>486</v>
      </c>
    </row>
    <row r="164" spans="1:12" x14ac:dyDescent="0.2">
      <c r="A164" s="68" t="s">
        <v>17</v>
      </c>
      <c r="B164" s="67" t="s">
        <v>17</v>
      </c>
      <c r="C164" s="67">
        <v>2021</v>
      </c>
      <c r="D164" s="67" t="s">
        <v>38</v>
      </c>
      <c r="E164" s="67" t="s">
        <v>20</v>
      </c>
      <c r="F164" s="67" t="s">
        <v>21</v>
      </c>
      <c r="G164" s="67" t="s">
        <v>22</v>
      </c>
      <c r="H164" s="67" t="s">
        <v>99</v>
      </c>
      <c r="I164" s="67" t="s">
        <v>112</v>
      </c>
      <c r="J164" s="67">
        <v>100</v>
      </c>
      <c r="K164" s="530" t="s">
        <v>93</v>
      </c>
      <c r="L164" s="687"/>
    </row>
    <row r="165" spans="1:12" x14ac:dyDescent="0.2">
      <c r="A165" s="68" t="s">
        <v>17</v>
      </c>
      <c r="B165" s="67" t="s">
        <v>17</v>
      </c>
      <c r="C165" s="67">
        <v>2021</v>
      </c>
      <c r="D165" s="67" t="s">
        <v>38</v>
      </c>
      <c r="E165" s="67" t="s">
        <v>20</v>
      </c>
      <c r="F165" s="67" t="s">
        <v>21</v>
      </c>
      <c r="G165" s="67" t="s">
        <v>22</v>
      </c>
      <c r="H165" s="67" t="s">
        <v>100</v>
      </c>
      <c r="I165" s="67" t="s">
        <v>112</v>
      </c>
      <c r="J165" s="67">
        <v>100</v>
      </c>
      <c r="K165" s="530" t="s">
        <v>93</v>
      </c>
      <c r="L165" s="687"/>
    </row>
    <row r="166" spans="1:12" x14ac:dyDescent="0.2">
      <c r="A166" s="68" t="s">
        <v>17</v>
      </c>
      <c r="B166" s="67" t="s">
        <v>17</v>
      </c>
      <c r="C166" s="67">
        <v>2021</v>
      </c>
      <c r="D166" s="67" t="s">
        <v>38</v>
      </c>
      <c r="E166" s="67" t="s">
        <v>20</v>
      </c>
      <c r="F166" s="67" t="s">
        <v>21</v>
      </c>
      <c r="G166" s="67" t="s">
        <v>22</v>
      </c>
      <c r="H166" s="67" t="s">
        <v>101</v>
      </c>
      <c r="I166" s="67" t="s">
        <v>112</v>
      </c>
      <c r="J166" s="67">
        <v>100</v>
      </c>
      <c r="K166" s="530" t="s">
        <v>93</v>
      </c>
      <c r="L166" s="689"/>
    </row>
    <row r="167" spans="1:12" x14ac:dyDescent="0.2">
      <c r="A167" s="68" t="s">
        <v>17</v>
      </c>
      <c r="B167" s="67" t="s">
        <v>17</v>
      </c>
      <c r="C167" s="67">
        <v>2021</v>
      </c>
      <c r="D167" s="67" t="s">
        <v>40</v>
      </c>
      <c r="E167" s="67" t="s">
        <v>20</v>
      </c>
      <c r="F167" s="67" t="s">
        <v>21</v>
      </c>
      <c r="G167" s="67" t="s">
        <v>41</v>
      </c>
      <c r="H167" s="67" t="s">
        <v>97</v>
      </c>
      <c r="I167" s="67" t="s">
        <v>112</v>
      </c>
      <c r="J167" s="67">
        <v>50</v>
      </c>
      <c r="K167" s="530" t="s">
        <v>93</v>
      </c>
      <c r="L167" s="686" t="s">
        <v>119</v>
      </c>
    </row>
    <row r="168" spans="1:12" x14ac:dyDescent="0.2">
      <c r="A168" s="68" t="s">
        <v>17</v>
      </c>
      <c r="B168" s="67" t="s">
        <v>17</v>
      </c>
      <c r="C168" s="67">
        <v>2021</v>
      </c>
      <c r="D168" s="67" t="s">
        <v>40</v>
      </c>
      <c r="E168" s="67" t="s">
        <v>20</v>
      </c>
      <c r="F168" s="67" t="s">
        <v>21</v>
      </c>
      <c r="G168" s="67" t="s">
        <v>41</v>
      </c>
      <c r="H168" s="67" t="s">
        <v>98</v>
      </c>
      <c r="I168" s="67" t="s">
        <v>112</v>
      </c>
      <c r="J168" s="67">
        <v>50</v>
      </c>
      <c r="K168" s="530" t="s">
        <v>93</v>
      </c>
      <c r="L168" s="687"/>
    </row>
    <row r="169" spans="1:12" x14ac:dyDescent="0.2">
      <c r="A169" s="68" t="s">
        <v>17</v>
      </c>
      <c r="B169" s="67" t="s">
        <v>17</v>
      </c>
      <c r="C169" s="67">
        <v>2021</v>
      </c>
      <c r="D169" s="67" t="s">
        <v>40</v>
      </c>
      <c r="E169" s="67" t="s">
        <v>20</v>
      </c>
      <c r="F169" s="67" t="s">
        <v>21</v>
      </c>
      <c r="G169" s="67" t="s">
        <v>41</v>
      </c>
      <c r="H169" s="67" t="s">
        <v>99</v>
      </c>
      <c r="I169" s="67" t="s">
        <v>112</v>
      </c>
      <c r="J169" s="67">
        <v>50</v>
      </c>
      <c r="K169" s="530" t="s">
        <v>93</v>
      </c>
      <c r="L169" s="687"/>
    </row>
    <row r="170" spans="1:12" x14ac:dyDescent="0.2">
      <c r="A170" s="68" t="s">
        <v>17</v>
      </c>
      <c r="B170" s="67" t="s">
        <v>17</v>
      </c>
      <c r="C170" s="67">
        <v>2021</v>
      </c>
      <c r="D170" s="67" t="s">
        <v>42</v>
      </c>
      <c r="E170" s="67" t="s">
        <v>20</v>
      </c>
      <c r="F170" s="67" t="s">
        <v>21</v>
      </c>
      <c r="G170" s="67" t="s">
        <v>22</v>
      </c>
      <c r="H170" s="67" t="s">
        <v>97</v>
      </c>
      <c r="I170" s="67" t="s">
        <v>112</v>
      </c>
      <c r="J170" s="67">
        <v>50</v>
      </c>
      <c r="K170" s="530" t="s">
        <v>93</v>
      </c>
      <c r="L170" s="687"/>
    </row>
    <row r="171" spans="1:12" x14ac:dyDescent="0.2">
      <c r="A171" s="68" t="s">
        <v>17</v>
      </c>
      <c r="B171" s="67" t="s">
        <v>17</v>
      </c>
      <c r="C171" s="67">
        <v>2021</v>
      </c>
      <c r="D171" s="67" t="s">
        <v>42</v>
      </c>
      <c r="E171" s="67" t="s">
        <v>20</v>
      </c>
      <c r="F171" s="67" t="s">
        <v>21</v>
      </c>
      <c r="G171" s="67" t="s">
        <v>22</v>
      </c>
      <c r="H171" s="67" t="s">
        <v>98</v>
      </c>
      <c r="I171" s="67" t="s">
        <v>112</v>
      </c>
      <c r="J171" s="67">
        <v>50</v>
      </c>
      <c r="K171" s="530" t="s">
        <v>93</v>
      </c>
      <c r="L171" s="687"/>
    </row>
    <row r="172" spans="1:12" x14ac:dyDescent="0.2">
      <c r="A172" s="68" t="s">
        <v>17</v>
      </c>
      <c r="B172" s="67" t="s">
        <v>17</v>
      </c>
      <c r="C172" s="67">
        <v>2021</v>
      </c>
      <c r="D172" s="67" t="s">
        <v>42</v>
      </c>
      <c r="E172" s="67" t="s">
        <v>20</v>
      </c>
      <c r="F172" s="67" t="s">
        <v>21</v>
      </c>
      <c r="G172" s="67" t="s">
        <v>22</v>
      </c>
      <c r="H172" s="67" t="s">
        <v>99</v>
      </c>
      <c r="I172" s="67" t="s">
        <v>112</v>
      </c>
      <c r="J172" s="67">
        <v>50</v>
      </c>
      <c r="K172" s="530" t="s">
        <v>93</v>
      </c>
      <c r="L172" s="689"/>
    </row>
    <row r="173" spans="1:12" x14ac:dyDescent="0.2">
      <c r="A173" s="68" t="s">
        <v>17</v>
      </c>
      <c r="B173" s="67" t="s">
        <v>17</v>
      </c>
      <c r="C173" s="67">
        <v>2021</v>
      </c>
      <c r="D173" s="67" t="s">
        <v>43</v>
      </c>
      <c r="E173" s="67" t="s">
        <v>20</v>
      </c>
      <c r="F173" s="67" t="s">
        <v>21</v>
      </c>
      <c r="G173" s="67" t="s">
        <v>32</v>
      </c>
      <c r="H173" s="67" t="s">
        <v>97</v>
      </c>
      <c r="I173" s="67" t="s">
        <v>112</v>
      </c>
      <c r="J173" s="67">
        <v>600</v>
      </c>
      <c r="K173" s="530" t="s">
        <v>93</v>
      </c>
      <c r="L173" s="686" t="s">
        <v>115</v>
      </c>
    </row>
    <row r="174" spans="1:12" x14ac:dyDescent="0.2">
      <c r="A174" s="68" t="s">
        <v>17</v>
      </c>
      <c r="B174" s="67" t="s">
        <v>17</v>
      </c>
      <c r="C174" s="67">
        <v>2021</v>
      </c>
      <c r="D174" s="67" t="s">
        <v>43</v>
      </c>
      <c r="E174" s="67" t="s">
        <v>20</v>
      </c>
      <c r="F174" s="67" t="s">
        <v>21</v>
      </c>
      <c r="G174" s="67" t="s">
        <v>32</v>
      </c>
      <c r="H174" s="67" t="s">
        <v>98</v>
      </c>
      <c r="I174" s="67" t="s">
        <v>112</v>
      </c>
      <c r="J174" s="67">
        <v>200</v>
      </c>
      <c r="K174" s="530" t="s">
        <v>93</v>
      </c>
      <c r="L174" s="687"/>
    </row>
    <row r="175" spans="1:12" x14ac:dyDescent="0.2">
      <c r="A175" s="68" t="s">
        <v>17</v>
      </c>
      <c r="B175" s="67" t="s">
        <v>17</v>
      </c>
      <c r="C175" s="67">
        <v>2021</v>
      </c>
      <c r="D175" s="67" t="s">
        <v>43</v>
      </c>
      <c r="E175" s="67" t="s">
        <v>20</v>
      </c>
      <c r="F175" s="67" t="s">
        <v>21</v>
      </c>
      <c r="G175" s="67" t="s">
        <v>32</v>
      </c>
      <c r="H175" s="67" t="s">
        <v>99</v>
      </c>
      <c r="I175" s="67" t="s">
        <v>112</v>
      </c>
      <c r="J175" s="67">
        <v>200</v>
      </c>
      <c r="K175" s="530" t="s">
        <v>93</v>
      </c>
      <c r="L175" s="687"/>
    </row>
    <row r="176" spans="1:12" x14ac:dyDescent="0.2">
      <c r="A176" s="68" t="s">
        <v>17</v>
      </c>
      <c r="B176" s="67" t="s">
        <v>17</v>
      </c>
      <c r="C176" s="67">
        <v>2021</v>
      </c>
      <c r="D176" s="67" t="s">
        <v>43</v>
      </c>
      <c r="E176" s="67" t="s">
        <v>20</v>
      </c>
      <c r="F176" s="67" t="s">
        <v>21</v>
      </c>
      <c r="G176" s="67" t="s">
        <v>32</v>
      </c>
      <c r="H176" s="67" t="s">
        <v>100</v>
      </c>
      <c r="I176" s="67" t="s">
        <v>112</v>
      </c>
      <c r="J176" s="67">
        <v>200</v>
      </c>
      <c r="K176" s="530" t="s">
        <v>93</v>
      </c>
      <c r="L176" s="687"/>
    </row>
    <row r="177" spans="1:12" x14ac:dyDescent="0.2">
      <c r="A177" s="68" t="s">
        <v>17</v>
      </c>
      <c r="B177" s="67" t="s">
        <v>17</v>
      </c>
      <c r="C177" s="67">
        <v>2021</v>
      </c>
      <c r="D177" s="67" t="s">
        <v>43</v>
      </c>
      <c r="E177" s="67" t="s">
        <v>20</v>
      </c>
      <c r="F177" s="67" t="s">
        <v>21</v>
      </c>
      <c r="G177" s="67" t="s">
        <v>32</v>
      </c>
      <c r="H177" s="67" t="s">
        <v>101</v>
      </c>
      <c r="I177" s="67" t="s">
        <v>112</v>
      </c>
      <c r="J177" s="67">
        <v>200</v>
      </c>
      <c r="K177" s="530" t="s">
        <v>93</v>
      </c>
      <c r="L177" s="689"/>
    </row>
    <row r="178" spans="1:12" x14ac:dyDescent="0.2">
      <c r="A178" s="68" t="s">
        <v>17</v>
      </c>
      <c r="B178" s="67" t="s">
        <v>17</v>
      </c>
      <c r="C178" s="67">
        <v>2021</v>
      </c>
      <c r="D178" s="67" t="s">
        <v>43</v>
      </c>
      <c r="E178" s="67" t="s">
        <v>20</v>
      </c>
      <c r="F178" s="67" t="s">
        <v>21</v>
      </c>
      <c r="G178" s="67" t="s">
        <v>32</v>
      </c>
      <c r="H178" s="67" t="s">
        <v>97</v>
      </c>
      <c r="I178" s="67" t="s">
        <v>116</v>
      </c>
      <c r="J178" s="67">
        <v>100</v>
      </c>
      <c r="K178" s="530" t="s">
        <v>93</v>
      </c>
      <c r="L178" s="686" t="s">
        <v>117</v>
      </c>
    </row>
    <row r="179" spans="1:12" x14ac:dyDescent="0.2">
      <c r="A179" s="68" t="s">
        <v>17</v>
      </c>
      <c r="B179" s="67" t="s">
        <v>17</v>
      </c>
      <c r="C179" s="67">
        <v>2021</v>
      </c>
      <c r="D179" s="67" t="s">
        <v>43</v>
      </c>
      <c r="E179" s="67" t="s">
        <v>20</v>
      </c>
      <c r="F179" s="67" t="s">
        <v>21</v>
      </c>
      <c r="G179" s="67" t="s">
        <v>32</v>
      </c>
      <c r="H179" s="67" t="s">
        <v>99</v>
      </c>
      <c r="I179" s="67" t="s">
        <v>116</v>
      </c>
      <c r="J179" s="67">
        <v>100</v>
      </c>
      <c r="K179" s="530" t="s">
        <v>93</v>
      </c>
      <c r="L179" s="687"/>
    </row>
    <row r="180" spans="1:12" x14ac:dyDescent="0.2">
      <c r="A180" s="68" t="s">
        <v>17</v>
      </c>
      <c r="B180" s="67" t="s">
        <v>17</v>
      </c>
      <c r="C180" s="67">
        <v>2021</v>
      </c>
      <c r="D180" s="67" t="s">
        <v>45</v>
      </c>
      <c r="E180" s="67" t="s">
        <v>20</v>
      </c>
      <c r="F180" s="67" t="s">
        <v>21</v>
      </c>
      <c r="G180" s="67" t="s">
        <v>22</v>
      </c>
      <c r="H180" s="67" t="s">
        <v>97</v>
      </c>
      <c r="I180" s="67" t="s">
        <v>112</v>
      </c>
      <c r="J180" s="67">
        <v>200</v>
      </c>
      <c r="K180" s="530" t="s">
        <v>93</v>
      </c>
      <c r="L180" s="686" t="s">
        <v>496</v>
      </c>
    </row>
    <row r="181" spans="1:12" x14ac:dyDescent="0.2">
      <c r="A181" s="68" t="s">
        <v>17</v>
      </c>
      <c r="B181" s="67" t="s">
        <v>17</v>
      </c>
      <c r="C181" s="67">
        <v>2021</v>
      </c>
      <c r="D181" s="67" t="s">
        <v>45</v>
      </c>
      <c r="E181" s="67" t="s">
        <v>20</v>
      </c>
      <c r="F181" s="67" t="s">
        <v>21</v>
      </c>
      <c r="G181" s="67" t="s">
        <v>22</v>
      </c>
      <c r="H181" s="67" t="s">
        <v>98</v>
      </c>
      <c r="I181" s="67" t="s">
        <v>112</v>
      </c>
      <c r="J181" s="67">
        <v>70</v>
      </c>
      <c r="K181" s="530" t="s">
        <v>93</v>
      </c>
      <c r="L181" s="687"/>
    </row>
    <row r="182" spans="1:12" x14ac:dyDescent="0.2">
      <c r="A182" s="68" t="s">
        <v>17</v>
      </c>
      <c r="B182" s="67" t="s">
        <v>17</v>
      </c>
      <c r="C182" s="67">
        <v>2021</v>
      </c>
      <c r="D182" s="67" t="s">
        <v>45</v>
      </c>
      <c r="E182" s="67" t="s">
        <v>20</v>
      </c>
      <c r="F182" s="67" t="s">
        <v>21</v>
      </c>
      <c r="G182" s="67" t="s">
        <v>22</v>
      </c>
      <c r="H182" s="67" t="s">
        <v>99</v>
      </c>
      <c r="I182" s="67" t="s">
        <v>112</v>
      </c>
      <c r="J182" s="67">
        <v>200</v>
      </c>
      <c r="K182" s="530" t="s">
        <v>93</v>
      </c>
      <c r="L182" s="687"/>
    </row>
    <row r="183" spans="1:12" x14ac:dyDescent="0.2">
      <c r="A183" s="68" t="s">
        <v>17</v>
      </c>
      <c r="B183" s="67" t="s">
        <v>17</v>
      </c>
      <c r="C183" s="67">
        <v>2021</v>
      </c>
      <c r="D183" s="67" t="s">
        <v>45</v>
      </c>
      <c r="E183" s="67" t="s">
        <v>20</v>
      </c>
      <c r="F183" s="67" t="s">
        <v>21</v>
      </c>
      <c r="G183" s="67" t="s">
        <v>22</v>
      </c>
      <c r="H183" s="67" t="s">
        <v>100</v>
      </c>
      <c r="I183" s="67" t="s">
        <v>112</v>
      </c>
      <c r="J183" s="67">
        <v>0</v>
      </c>
      <c r="K183" s="530" t="s">
        <v>93</v>
      </c>
      <c r="L183" s="687"/>
    </row>
    <row r="184" spans="1:12" x14ac:dyDescent="0.2">
      <c r="A184" s="68" t="s">
        <v>17</v>
      </c>
      <c r="B184" s="67" t="s">
        <v>17</v>
      </c>
      <c r="C184" s="67">
        <v>2021</v>
      </c>
      <c r="D184" s="67" t="s">
        <v>45</v>
      </c>
      <c r="E184" s="67" t="s">
        <v>20</v>
      </c>
      <c r="F184" s="67" t="s">
        <v>21</v>
      </c>
      <c r="G184" s="67" t="s">
        <v>22</v>
      </c>
      <c r="H184" s="67" t="s">
        <v>101</v>
      </c>
      <c r="I184" s="67" t="s">
        <v>112</v>
      </c>
      <c r="J184" s="67">
        <v>0</v>
      </c>
      <c r="K184" s="530" t="s">
        <v>93</v>
      </c>
      <c r="L184" s="689"/>
    </row>
    <row r="185" spans="1:12" x14ac:dyDescent="0.2">
      <c r="A185" s="68" t="s">
        <v>17</v>
      </c>
      <c r="B185" s="67" t="s">
        <v>17</v>
      </c>
      <c r="C185" s="67">
        <v>2021</v>
      </c>
      <c r="D185" s="67" t="s">
        <v>45</v>
      </c>
      <c r="E185" s="67" t="s">
        <v>20</v>
      </c>
      <c r="F185" s="67" t="s">
        <v>21</v>
      </c>
      <c r="G185" s="67" t="s">
        <v>22</v>
      </c>
      <c r="H185" s="67" t="s">
        <v>97</v>
      </c>
      <c r="I185" s="67" t="s">
        <v>116</v>
      </c>
      <c r="J185" s="659" t="s">
        <v>484</v>
      </c>
      <c r="K185" s="530" t="s">
        <v>93</v>
      </c>
      <c r="L185" s="686" t="s">
        <v>118</v>
      </c>
    </row>
    <row r="186" spans="1:12" x14ac:dyDescent="0.2">
      <c r="A186" s="68" t="s">
        <v>17</v>
      </c>
      <c r="B186" s="67" t="s">
        <v>17</v>
      </c>
      <c r="C186" s="67">
        <v>2021</v>
      </c>
      <c r="D186" s="67" t="s">
        <v>45</v>
      </c>
      <c r="E186" s="67" t="s">
        <v>20</v>
      </c>
      <c r="F186" s="67" t="s">
        <v>21</v>
      </c>
      <c r="G186" s="67" t="s">
        <v>22</v>
      </c>
      <c r="H186" s="67" t="s">
        <v>98</v>
      </c>
      <c r="I186" s="67" t="s">
        <v>116</v>
      </c>
      <c r="J186" s="659" t="s">
        <v>484</v>
      </c>
      <c r="K186" s="530" t="s">
        <v>93</v>
      </c>
      <c r="L186" s="687"/>
    </row>
    <row r="187" spans="1:12" x14ac:dyDescent="0.2">
      <c r="A187" s="68" t="s">
        <v>17</v>
      </c>
      <c r="B187" s="67" t="s">
        <v>17</v>
      </c>
      <c r="C187" s="67">
        <v>2021</v>
      </c>
      <c r="D187" s="67" t="s">
        <v>45</v>
      </c>
      <c r="E187" s="67" t="s">
        <v>20</v>
      </c>
      <c r="F187" s="67" t="s">
        <v>21</v>
      </c>
      <c r="G187" s="67" t="s">
        <v>22</v>
      </c>
      <c r="H187" s="67" t="s">
        <v>99</v>
      </c>
      <c r="I187" s="67" t="s">
        <v>116</v>
      </c>
      <c r="J187" s="659" t="s">
        <v>484</v>
      </c>
      <c r="K187" s="530" t="s">
        <v>93</v>
      </c>
      <c r="L187" s="687"/>
    </row>
    <row r="188" spans="1:12" x14ac:dyDescent="0.2">
      <c r="A188" s="68" t="s">
        <v>17</v>
      </c>
      <c r="B188" s="67" t="s">
        <v>17</v>
      </c>
      <c r="C188" s="67">
        <v>2021</v>
      </c>
      <c r="D188" s="67" t="s">
        <v>45</v>
      </c>
      <c r="E188" s="67" t="s">
        <v>20</v>
      </c>
      <c r="F188" s="67" t="s">
        <v>21</v>
      </c>
      <c r="G188" s="67" t="s">
        <v>22</v>
      </c>
      <c r="H188" s="67" t="s">
        <v>100</v>
      </c>
      <c r="I188" s="67" t="s">
        <v>116</v>
      </c>
      <c r="J188" s="659" t="s">
        <v>484</v>
      </c>
      <c r="K188" s="530" t="s">
        <v>93</v>
      </c>
      <c r="L188" s="687"/>
    </row>
    <row r="189" spans="1:12" x14ac:dyDescent="0.2">
      <c r="A189" s="68" t="s">
        <v>17</v>
      </c>
      <c r="B189" s="67" t="s">
        <v>17</v>
      </c>
      <c r="C189" s="67">
        <v>2021</v>
      </c>
      <c r="D189" s="67" t="s">
        <v>45</v>
      </c>
      <c r="E189" s="67" t="s">
        <v>20</v>
      </c>
      <c r="F189" s="67" t="s">
        <v>21</v>
      </c>
      <c r="G189" s="67" t="s">
        <v>22</v>
      </c>
      <c r="H189" s="67" t="s">
        <v>101</v>
      </c>
      <c r="I189" s="67" t="s">
        <v>116</v>
      </c>
      <c r="J189" s="659" t="s">
        <v>484</v>
      </c>
      <c r="K189" s="530" t="s">
        <v>93</v>
      </c>
      <c r="L189" s="689"/>
    </row>
    <row r="190" spans="1:12" x14ac:dyDescent="0.2">
      <c r="A190" s="68" t="s">
        <v>17</v>
      </c>
      <c r="B190" s="67" t="s">
        <v>17</v>
      </c>
      <c r="C190" s="67">
        <v>2021</v>
      </c>
      <c r="D190" s="67" t="s">
        <v>92</v>
      </c>
      <c r="E190" s="67" t="s">
        <v>20</v>
      </c>
      <c r="F190" s="67" t="s">
        <v>21</v>
      </c>
      <c r="G190" s="67" t="s">
        <v>114</v>
      </c>
      <c r="H190" s="67" t="s">
        <v>97</v>
      </c>
      <c r="I190" s="67" t="s">
        <v>112</v>
      </c>
      <c r="J190" s="67">
        <v>800</v>
      </c>
      <c r="K190" s="530" t="s">
        <v>93</v>
      </c>
      <c r="L190" s="686" t="s">
        <v>115</v>
      </c>
    </row>
    <row r="191" spans="1:12" x14ac:dyDescent="0.2">
      <c r="A191" s="68" t="s">
        <v>17</v>
      </c>
      <c r="B191" s="67" t="s">
        <v>17</v>
      </c>
      <c r="C191" s="67">
        <v>2021</v>
      </c>
      <c r="D191" s="67" t="s">
        <v>92</v>
      </c>
      <c r="E191" s="67" t="s">
        <v>20</v>
      </c>
      <c r="F191" s="67" t="s">
        <v>21</v>
      </c>
      <c r="G191" s="67" t="s">
        <v>114</v>
      </c>
      <c r="H191" s="67" t="s">
        <v>98</v>
      </c>
      <c r="I191" s="67" t="s">
        <v>112</v>
      </c>
      <c r="J191" s="67">
        <v>200</v>
      </c>
      <c r="K191" s="530" t="s">
        <v>93</v>
      </c>
      <c r="L191" s="687"/>
    </row>
    <row r="192" spans="1:12" x14ac:dyDescent="0.2">
      <c r="A192" s="68" t="s">
        <v>17</v>
      </c>
      <c r="B192" s="67" t="s">
        <v>17</v>
      </c>
      <c r="C192" s="67">
        <v>2021</v>
      </c>
      <c r="D192" s="67" t="s">
        <v>92</v>
      </c>
      <c r="E192" s="67" t="s">
        <v>20</v>
      </c>
      <c r="F192" s="67" t="s">
        <v>21</v>
      </c>
      <c r="G192" s="67" t="s">
        <v>114</v>
      </c>
      <c r="H192" s="67" t="s">
        <v>99</v>
      </c>
      <c r="I192" s="67" t="s">
        <v>112</v>
      </c>
      <c r="J192" s="67">
        <v>200</v>
      </c>
      <c r="K192" s="530" t="s">
        <v>93</v>
      </c>
      <c r="L192" s="687"/>
    </row>
    <row r="193" spans="1:12" x14ac:dyDescent="0.2">
      <c r="A193" s="68" t="s">
        <v>17</v>
      </c>
      <c r="B193" s="67" t="s">
        <v>17</v>
      </c>
      <c r="C193" s="67">
        <v>2021</v>
      </c>
      <c r="D193" s="67" t="s">
        <v>92</v>
      </c>
      <c r="E193" s="67" t="s">
        <v>20</v>
      </c>
      <c r="F193" s="67" t="s">
        <v>21</v>
      </c>
      <c r="G193" s="67" t="s">
        <v>114</v>
      </c>
      <c r="H193" s="67" t="s">
        <v>100</v>
      </c>
      <c r="I193" s="67" t="s">
        <v>112</v>
      </c>
      <c r="J193" s="67">
        <v>200</v>
      </c>
      <c r="K193" s="530" t="s">
        <v>93</v>
      </c>
      <c r="L193" s="687"/>
    </row>
    <row r="194" spans="1:12" x14ac:dyDescent="0.2">
      <c r="A194" s="68" t="s">
        <v>17</v>
      </c>
      <c r="B194" s="67" t="s">
        <v>17</v>
      </c>
      <c r="C194" s="67">
        <v>2021</v>
      </c>
      <c r="D194" s="67" t="s">
        <v>92</v>
      </c>
      <c r="E194" s="67" t="s">
        <v>20</v>
      </c>
      <c r="F194" s="67" t="s">
        <v>21</v>
      </c>
      <c r="G194" s="67" t="s">
        <v>114</v>
      </c>
      <c r="H194" s="67" t="s">
        <v>101</v>
      </c>
      <c r="I194" s="67" t="s">
        <v>112</v>
      </c>
      <c r="J194" s="67">
        <v>200</v>
      </c>
      <c r="K194" s="530" t="s">
        <v>93</v>
      </c>
      <c r="L194" s="689"/>
    </row>
    <row r="195" spans="1:12" x14ac:dyDescent="0.2">
      <c r="A195" s="68" t="s">
        <v>17</v>
      </c>
      <c r="B195" s="67" t="s">
        <v>17</v>
      </c>
      <c r="C195" s="67">
        <v>2021</v>
      </c>
      <c r="D195" s="67" t="s">
        <v>92</v>
      </c>
      <c r="E195" s="67" t="s">
        <v>20</v>
      </c>
      <c r="F195" s="67" t="s">
        <v>21</v>
      </c>
      <c r="G195" s="67" t="s">
        <v>114</v>
      </c>
      <c r="H195" s="67" t="s">
        <v>97</v>
      </c>
      <c r="I195" s="67" t="s">
        <v>116</v>
      </c>
      <c r="J195" s="67">
        <v>400</v>
      </c>
      <c r="K195" s="530" t="s">
        <v>93</v>
      </c>
      <c r="L195" s="686" t="s">
        <v>117</v>
      </c>
    </row>
    <row r="196" spans="1:12" x14ac:dyDescent="0.2">
      <c r="A196" s="68" t="s">
        <v>17</v>
      </c>
      <c r="B196" s="67" t="s">
        <v>17</v>
      </c>
      <c r="C196" s="67">
        <v>2021</v>
      </c>
      <c r="D196" s="67" t="s">
        <v>92</v>
      </c>
      <c r="E196" s="67" t="s">
        <v>20</v>
      </c>
      <c r="F196" s="67" t="s">
        <v>21</v>
      </c>
      <c r="G196" s="67" t="s">
        <v>114</v>
      </c>
      <c r="H196" s="67" t="s">
        <v>99</v>
      </c>
      <c r="I196" s="67" t="s">
        <v>116</v>
      </c>
      <c r="J196" s="67">
        <v>200</v>
      </c>
      <c r="K196" s="530" t="s">
        <v>93</v>
      </c>
      <c r="L196" s="687"/>
    </row>
    <row r="197" spans="1:12" x14ac:dyDescent="0.2">
      <c r="A197" s="68" t="s">
        <v>17</v>
      </c>
      <c r="B197" s="67" t="s">
        <v>17</v>
      </c>
      <c r="C197" s="67">
        <v>2021</v>
      </c>
      <c r="D197" s="67" t="s">
        <v>94</v>
      </c>
      <c r="E197" s="67" t="s">
        <v>20</v>
      </c>
      <c r="F197" s="67" t="s">
        <v>21</v>
      </c>
      <c r="G197" s="67" t="s">
        <v>114</v>
      </c>
      <c r="H197" s="67" t="s">
        <v>97</v>
      </c>
      <c r="I197" s="67" t="s">
        <v>112</v>
      </c>
      <c r="J197" s="67">
        <v>400</v>
      </c>
      <c r="K197" s="530" t="s">
        <v>93</v>
      </c>
      <c r="L197" s="686" t="s">
        <v>115</v>
      </c>
    </row>
    <row r="198" spans="1:12" x14ac:dyDescent="0.2">
      <c r="A198" s="68" t="s">
        <v>17</v>
      </c>
      <c r="B198" s="67" t="s">
        <v>17</v>
      </c>
      <c r="C198" s="67">
        <v>2021</v>
      </c>
      <c r="D198" s="67" t="s">
        <v>94</v>
      </c>
      <c r="E198" s="67" t="s">
        <v>20</v>
      </c>
      <c r="F198" s="67" t="s">
        <v>21</v>
      </c>
      <c r="G198" s="67" t="s">
        <v>114</v>
      </c>
      <c r="H198" s="67" t="s">
        <v>98</v>
      </c>
      <c r="I198" s="67" t="s">
        <v>112</v>
      </c>
      <c r="J198" s="67">
        <v>200</v>
      </c>
      <c r="K198" s="530" t="s">
        <v>93</v>
      </c>
      <c r="L198" s="687"/>
    </row>
    <row r="199" spans="1:12" x14ac:dyDescent="0.2">
      <c r="A199" s="68" t="s">
        <v>17</v>
      </c>
      <c r="B199" s="67" t="s">
        <v>17</v>
      </c>
      <c r="C199" s="67">
        <v>2021</v>
      </c>
      <c r="D199" s="67" t="s">
        <v>94</v>
      </c>
      <c r="E199" s="67" t="s">
        <v>20</v>
      </c>
      <c r="F199" s="67" t="s">
        <v>21</v>
      </c>
      <c r="G199" s="67" t="s">
        <v>114</v>
      </c>
      <c r="H199" s="67" t="s">
        <v>99</v>
      </c>
      <c r="I199" s="67" t="s">
        <v>112</v>
      </c>
      <c r="J199" s="67">
        <v>200</v>
      </c>
      <c r="K199" s="530" t="s">
        <v>93</v>
      </c>
      <c r="L199" s="687"/>
    </row>
    <row r="200" spans="1:12" x14ac:dyDescent="0.2">
      <c r="A200" s="68" t="s">
        <v>17</v>
      </c>
      <c r="B200" s="67" t="s">
        <v>17</v>
      </c>
      <c r="C200" s="67">
        <v>2021</v>
      </c>
      <c r="D200" s="67" t="s">
        <v>94</v>
      </c>
      <c r="E200" s="67" t="s">
        <v>20</v>
      </c>
      <c r="F200" s="67" t="s">
        <v>21</v>
      </c>
      <c r="G200" s="67" t="s">
        <v>114</v>
      </c>
      <c r="H200" s="67" t="s">
        <v>100</v>
      </c>
      <c r="I200" s="67" t="s">
        <v>112</v>
      </c>
      <c r="J200" s="67">
        <v>200</v>
      </c>
      <c r="K200" s="530" t="s">
        <v>93</v>
      </c>
      <c r="L200" s="687"/>
    </row>
    <row r="201" spans="1:12" x14ac:dyDescent="0.2">
      <c r="A201" s="68" t="s">
        <v>17</v>
      </c>
      <c r="B201" s="67" t="s">
        <v>17</v>
      </c>
      <c r="C201" s="67">
        <v>2021</v>
      </c>
      <c r="D201" s="67" t="s">
        <v>94</v>
      </c>
      <c r="E201" s="67" t="s">
        <v>20</v>
      </c>
      <c r="F201" s="67" t="s">
        <v>21</v>
      </c>
      <c r="G201" s="67" t="s">
        <v>114</v>
      </c>
      <c r="H201" s="67" t="s">
        <v>101</v>
      </c>
      <c r="I201" s="67" t="s">
        <v>112</v>
      </c>
      <c r="J201" s="67">
        <v>200</v>
      </c>
      <c r="K201" s="530" t="s">
        <v>93</v>
      </c>
      <c r="L201" s="689"/>
    </row>
    <row r="202" spans="1:12" ht="25.5" x14ac:dyDescent="0.2">
      <c r="A202" s="68" t="s">
        <v>17</v>
      </c>
      <c r="B202" s="67" t="s">
        <v>17</v>
      </c>
      <c r="C202" s="67">
        <v>2021</v>
      </c>
      <c r="D202" s="67" t="s">
        <v>51</v>
      </c>
      <c r="E202" s="67" t="s">
        <v>47</v>
      </c>
      <c r="F202" s="67" t="s">
        <v>21</v>
      </c>
      <c r="G202" s="67" t="s">
        <v>48</v>
      </c>
      <c r="H202" s="67" t="s">
        <v>97</v>
      </c>
      <c r="I202" s="67" t="s">
        <v>112</v>
      </c>
      <c r="J202" s="67">
        <v>1000</v>
      </c>
      <c r="K202" s="530" t="s">
        <v>93</v>
      </c>
      <c r="L202" s="658"/>
    </row>
    <row r="203" spans="1:12" ht="25.5" x14ac:dyDescent="0.2">
      <c r="A203" s="68" t="s">
        <v>17</v>
      </c>
      <c r="B203" s="67" t="s">
        <v>17</v>
      </c>
      <c r="C203" s="67">
        <v>2021</v>
      </c>
      <c r="D203" s="67" t="s">
        <v>51</v>
      </c>
      <c r="E203" s="67" t="s">
        <v>47</v>
      </c>
      <c r="F203" s="67" t="s">
        <v>21</v>
      </c>
      <c r="G203" s="67" t="s">
        <v>48</v>
      </c>
      <c r="H203" s="67" t="s">
        <v>113</v>
      </c>
      <c r="I203" s="67" t="s">
        <v>112</v>
      </c>
      <c r="J203" s="67">
        <v>500</v>
      </c>
      <c r="K203" s="530" t="s">
        <v>93</v>
      </c>
      <c r="L203" s="658"/>
    </row>
    <row r="204" spans="1:12" ht="25.5" x14ac:dyDescent="0.2">
      <c r="A204" s="68" t="s">
        <v>17</v>
      </c>
      <c r="B204" s="67" t="s">
        <v>17</v>
      </c>
      <c r="C204" s="67">
        <v>2021</v>
      </c>
      <c r="D204" s="67" t="s">
        <v>58</v>
      </c>
      <c r="E204" s="67" t="s">
        <v>47</v>
      </c>
      <c r="F204" s="67" t="s">
        <v>21</v>
      </c>
      <c r="G204" s="67" t="s">
        <v>48</v>
      </c>
      <c r="H204" s="67" t="s">
        <v>97</v>
      </c>
      <c r="I204" s="67" t="s">
        <v>112</v>
      </c>
      <c r="J204" s="67">
        <v>2000</v>
      </c>
      <c r="K204" s="530" t="s">
        <v>93</v>
      </c>
      <c r="L204" s="658"/>
    </row>
    <row r="205" spans="1:12" ht="25.5" x14ac:dyDescent="0.2">
      <c r="A205" s="68" t="s">
        <v>17</v>
      </c>
      <c r="B205" s="67" t="s">
        <v>17</v>
      </c>
      <c r="C205" s="67">
        <v>2021</v>
      </c>
      <c r="D205" s="67" t="s">
        <v>58</v>
      </c>
      <c r="E205" s="67" t="s">
        <v>47</v>
      </c>
      <c r="F205" s="67" t="s">
        <v>21</v>
      </c>
      <c r="G205" s="67" t="s">
        <v>48</v>
      </c>
      <c r="H205" s="67" t="s">
        <v>98</v>
      </c>
      <c r="I205" s="67" t="s">
        <v>112</v>
      </c>
      <c r="J205" s="67">
        <v>200</v>
      </c>
      <c r="K205" s="530" t="s">
        <v>93</v>
      </c>
      <c r="L205" s="658"/>
    </row>
    <row r="206" spans="1:12" ht="25.5" x14ac:dyDescent="0.2">
      <c r="A206" s="68" t="s">
        <v>17</v>
      </c>
      <c r="B206" s="67" t="s">
        <v>17</v>
      </c>
      <c r="C206" s="67">
        <v>2021</v>
      </c>
      <c r="D206" s="67" t="s">
        <v>58</v>
      </c>
      <c r="E206" s="67" t="s">
        <v>47</v>
      </c>
      <c r="F206" s="67" t="s">
        <v>21</v>
      </c>
      <c r="G206" s="67"/>
      <c r="H206" s="67" t="s">
        <v>99</v>
      </c>
      <c r="I206" s="67" t="s">
        <v>112</v>
      </c>
      <c r="J206" s="67">
        <v>1000</v>
      </c>
      <c r="K206" s="530" t="s">
        <v>93</v>
      </c>
      <c r="L206" s="658"/>
    </row>
    <row r="207" spans="1:12" ht="38.25" x14ac:dyDescent="0.2">
      <c r="A207" s="68" t="s">
        <v>17</v>
      </c>
      <c r="B207" s="67" t="s">
        <v>17</v>
      </c>
      <c r="C207" s="67">
        <v>2021</v>
      </c>
      <c r="D207" s="67" t="s">
        <v>49</v>
      </c>
      <c r="E207" s="67" t="s">
        <v>60</v>
      </c>
      <c r="F207" s="67" t="s">
        <v>21</v>
      </c>
      <c r="G207" s="67" t="s">
        <v>62</v>
      </c>
      <c r="H207" s="67" t="s">
        <v>97</v>
      </c>
      <c r="I207" s="67" t="s">
        <v>112</v>
      </c>
      <c r="J207" s="67" t="s">
        <v>487</v>
      </c>
      <c r="K207" s="530" t="s">
        <v>93</v>
      </c>
      <c r="L207" s="686" t="s">
        <v>488</v>
      </c>
    </row>
    <row r="208" spans="1:12" ht="38.25" x14ac:dyDescent="0.2">
      <c r="A208" s="68" t="s">
        <v>17</v>
      </c>
      <c r="B208" s="67" t="s">
        <v>17</v>
      </c>
      <c r="C208" s="67">
        <v>2021</v>
      </c>
      <c r="D208" s="67" t="s">
        <v>54</v>
      </c>
      <c r="E208" s="67" t="s">
        <v>60</v>
      </c>
      <c r="F208" s="67" t="s">
        <v>21</v>
      </c>
      <c r="G208" s="67" t="s">
        <v>65</v>
      </c>
      <c r="H208" s="67" t="s">
        <v>97</v>
      </c>
      <c r="I208" s="67" t="s">
        <v>112</v>
      </c>
      <c r="J208" s="659" t="s">
        <v>487</v>
      </c>
      <c r="K208" s="530" t="s">
        <v>93</v>
      </c>
      <c r="L208" s="687"/>
    </row>
    <row r="209" spans="1:12" ht="38.25" x14ac:dyDescent="0.2">
      <c r="A209" s="68" t="s">
        <v>17</v>
      </c>
      <c r="B209" s="67" t="s">
        <v>17</v>
      </c>
      <c r="C209" s="67">
        <v>2021</v>
      </c>
      <c r="D209" s="67" t="s">
        <v>58</v>
      </c>
      <c r="E209" s="67" t="s">
        <v>60</v>
      </c>
      <c r="F209" s="67" t="s">
        <v>21</v>
      </c>
      <c r="G209" s="67" t="s">
        <v>66</v>
      </c>
      <c r="H209" s="67" t="s">
        <v>97</v>
      </c>
      <c r="I209" s="67" t="s">
        <v>112</v>
      </c>
      <c r="J209" s="67">
        <v>1000</v>
      </c>
      <c r="K209" s="530" t="s">
        <v>93</v>
      </c>
      <c r="L209" s="658"/>
    </row>
    <row r="210" spans="1:12" ht="38.25" x14ac:dyDescent="0.2">
      <c r="A210" s="68" t="s">
        <v>17</v>
      </c>
      <c r="B210" s="67" t="s">
        <v>17</v>
      </c>
      <c r="C210" s="67">
        <v>2021</v>
      </c>
      <c r="D210" s="67" t="s">
        <v>58</v>
      </c>
      <c r="E210" s="67" t="s">
        <v>60</v>
      </c>
      <c r="F210" s="67" t="s">
        <v>21</v>
      </c>
      <c r="G210" s="67" t="s">
        <v>66</v>
      </c>
      <c r="H210" s="67" t="s">
        <v>98</v>
      </c>
      <c r="I210" s="67" t="s">
        <v>112</v>
      </c>
      <c r="J210" s="67">
        <v>200</v>
      </c>
      <c r="K210" s="530" t="s">
        <v>93</v>
      </c>
      <c r="L210" s="658"/>
    </row>
    <row r="211" spans="1:12" ht="38.25" x14ac:dyDescent="0.2">
      <c r="A211" s="68" t="s">
        <v>17</v>
      </c>
      <c r="B211" s="67" t="s">
        <v>17</v>
      </c>
      <c r="C211" s="67">
        <v>2021</v>
      </c>
      <c r="D211" s="67" t="s">
        <v>58</v>
      </c>
      <c r="E211" s="67" t="s">
        <v>60</v>
      </c>
      <c r="F211" s="67" t="s">
        <v>21</v>
      </c>
      <c r="G211" s="67" t="s">
        <v>66</v>
      </c>
      <c r="H211" s="67" t="s">
        <v>99</v>
      </c>
      <c r="I211" s="67" t="s">
        <v>112</v>
      </c>
      <c r="J211" s="67">
        <v>1000</v>
      </c>
      <c r="K211" s="530" t="s">
        <v>93</v>
      </c>
      <c r="L211" s="658"/>
    </row>
    <row r="212" spans="1:12" x14ac:dyDescent="0.2">
      <c r="A212" s="143" t="s">
        <v>17</v>
      </c>
      <c r="B212" s="141" t="s">
        <v>110</v>
      </c>
      <c r="C212" s="67">
        <v>2021</v>
      </c>
      <c r="D212" s="142" t="s">
        <v>111</v>
      </c>
      <c r="E212" s="133" t="s">
        <v>69</v>
      </c>
      <c r="F212" s="141" t="s">
        <v>70</v>
      </c>
      <c r="G212" s="71" t="s">
        <v>109</v>
      </c>
      <c r="H212" s="71" t="s">
        <v>97</v>
      </c>
      <c r="I212" s="71" t="s">
        <v>105</v>
      </c>
      <c r="J212" s="470">
        <v>0</v>
      </c>
      <c r="K212" s="530" t="s">
        <v>93</v>
      </c>
      <c r="L212" s="690" t="s">
        <v>489</v>
      </c>
    </row>
    <row r="213" spans="1:12" x14ac:dyDescent="0.2">
      <c r="A213" s="143" t="s">
        <v>17</v>
      </c>
      <c r="B213" s="141" t="s">
        <v>110</v>
      </c>
      <c r="C213" s="67">
        <v>2021</v>
      </c>
      <c r="D213" s="142" t="s">
        <v>111</v>
      </c>
      <c r="E213" s="133" t="s">
        <v>69</v>
      </c>
      <c r="F213" s="141" t="s">
        <v>70</v>
      </c>
      <c r="G213" s="71" t="s">
        <v>109</v>
      </c>
      <c r="H213" s="71" t="s">
        <v>98</v>
      </c>
      <c r="I213" s="71" t="s">
        <v>105</v>
      </c>
      <c r="J213" s="470">
        <v>0</v>
      </c>
      <c r="K213" s="530" t="s">
        <v>93</v>
      </c>
      <c r="L213" s="690"/>
    </row>
    <row r="214" spans="1:12" x14ac:dyDescent="0.2">
      <c r="A214" s="143" t="s">
        <v>17</v>
      </c>
      <c r="B214" s="141" t="s">
        <v>110</v>
      </c>
      <c r="C214" s="67">
        <v>2021</v>
      </c>
      <c r="D214" s="142" t="s">
        <v>111</v>
      </c>
      <c r="E214" s="133" t="s">
        <v>69</v>
      </c>
      <c r="F214" s="141" t="s">
        <v>70</v>
      </c>
      <c r="G214" s="71" t="s">
        <v>109</v>
      </c>
      <c r="H214" s="71" t="s">
        <v>99</v>
      </c>
      <c r="I214" s="71" t="s">
        <v>105</v>
      </c>
      <c r="J214" s="470">
        <v>0</v>
      </c>
      <c r="K214" s="530" t="s">
        <v>93</v>
      </c>
      <c r="L214" s="690"/>
    </row>
    <row r="215" spans="1:12" x14ac:dyDescent="0.2">
      <c r="A215" s="143" t="s">
        <v>17</v>
      </c>
      <c r="B215" s="141" t="s">
        <v>110</v>
      </c>
      <c r="C215" s="67">
        <v>2021</v>
      </c>
      <c r="D215" s="142" t="s">
        <v>111</v>
      </c>
      <c r="E215" s="133" t="s">
        <v>69</v>
      </c>
      <c r="F215" s="141" t="s">
        <v>70</v>
      </c>
      <c r="G215" s="71" t="s">
        <v>109</v>
      </c>
      <c r="H215" s="71" t="s">
        <v>100</v>
      </c>
      <c r="I215" s="71" t="s">
        <v>105</v>
      </c>
      <c r="J215" s="470">
        <v>0</v>
      </c>
      <c r="K215" s="530" t="s">
        <v>93</v>
      </c>
      <c r="L215" s="690"/>
    </row>
    <row r="216" spans="1:12" x14ac:dyDescent="0.2">
      <c r="A216" s="143" t="s">
        <v>17</v>
      </c>
      <c r="B216" s="141" t="s">
        <v>110</v>
      </c>
      <c r="C216" s="67">
        <v>2021</v>
      </c>
      <c r="D216" s="142" t="s">
        <v>111</v>
      </c>
      <c r="E216" s="133" t="s">
        <v>69</v>
      </c>
      <c r="F216" s="141" t="s">
        <v>70</v>
      </c>
      <c r="G216" s="71" t="s">
        <v>109</v>
      </c>
      <c r="H216" s="71" t="s">
        <v>106</v>
      </c>
      <c r="I216" s="71" t="s">
        <v>105</v>
      </c>
      <c r="J216" s="470">
        <v>0</v>
      </c>
      <c r="K216" s="530" t="s">
        <v>93</v>
      </c>
      <c r="L216" s="690"/>
    </row>
    <row r="217" spans="1:12" x14ac:dyDescent="0.2">
      <c r="A217" s="143" t="s">
        <v>17</v>
      </c>
      <c r="B217" s="141" t="s">
        <v>110</v>
      </c>
      <c r="C217" s="67">
        <v>2021</v>
      </c>
      <c r="D217" s="142" t="s">
        <v>79</v>
      </c>
      <c r="E217" s="133" t="s">
        <v>69</v>
      </c>
      <c r="F217" s="141" t="s">
        <v>70</v>
      </c>
      <c r="G217" s="71" t="s">
        <v>109</v>
      </c>
      <c r="H217" s="71" t="s">
        <v>97</v>
      </c>
      <c r="I217" s="71" t="s">
        <v>105</v>
      </c>
      <c r="J217" s="470">
        <v>0</v>
      </c>
      <c r="K217" s="530" t="s">
        <v>93</v>
      </c>
      <c r="L217" s="690"/>
    </row>
    <row r="218" spans="1:12" x14ac:dyDescent="0.2">
      <c r="A218" s="143" t="s">
        <v>17</v>
      </c>
      <c r="B218" s="141" t="s">
        <v>110</v>
      </c>
      <c r="C218" s="67">
        <v>2021</v>
      </c>
      <c r="D218" s="142" t="s">
        <v>79</v>
      </c>
      <c r="E218" s="133" t="s">
        <v>69</v>
      </c>
      <c r="F218" s="141" t="s">
        <v>70</v>
      </c>
      <c r="G218" s="71" t="s">
        <v>109</v>
      </c>
      <c r="H218" s="71" t="s">
        <v>98</v>
      </c>
      <c r="I218" s="71" t="s">
        <v>105</v>
      </c>
      <c r="J218" s="470">
        <v>0</v>
      </c>
      <c r="K218" s="530" t="s">
        <v>93</v>
      </c>
      <c r="L218" s="690"/>
    </row>
    <row r="219" spans="1:12" x14ac:dyDescent="0.2">
      <c r="A219" s="143" t="s">
        <v>17</v>
      </c>
      <c r="B219" s="141" t="s">
        <v>110</v>
      </c>
      <c r="C219" s="67">
        <v>2021</v>
      </c>
      <c r="D219" s="142" t="s">
        <v>79</v>
      </c>
      <c r="E219" s="133" t="s">
        <v>69</v>
      </c>
      <c r="F219" s="141" t="s">
        <v>70</v>
      </c>
      <c r="G219" s="71" t="s">
        <v>109</v>
      </c>
      <c r="H219" s="71" t="s">
        <v>99</v>
      </c>
      <c r="I219" s="71" t="s">
        <v>105</v>
      </c>
      <c r="J219" s="470">
        <v>0</v>
      </c>
      <c r="K219" s="530" t="s">
        <v>93</v>
      </c>
      <c r="L219" s="690"/>
    </row>
    <row r="220" spans="1:12" x14ac:dyDescent="0.2">
      <c r="A220" s="143" t="s">
        <v>17</v>
      </c>
      <c r="B220" s="141" t="s">
        <v>110</v>
      </c>
      <c r="C220" s="67">
        <v>2021</v>
      </c>
      <c r="D220" s="142" t="s">
        <v>79</v>
      </c>
      <c r="E220" s="133" t="s">
        <v>69</v>
      </c>
      <c r="F220" s="141" t="s">
        <v>70</v>
      </c>
      <c r="G220" s="71" t="s">
        <v>109</v>
      </c>
      <c r="H220" s="71" t="s">
        <v>100</v>
      </c>
      <c r="I220" s="71" t="s">
        <v>105</v>
      </c>
      <c r="J220" s="470">
        <v>0</v>
      </c>
      <c r="K220" s="530" t="s">
        <v>93</v>
      </c>
      <c r="L220" s="690"/>
    </row>
    <row r="221" spans="1:12" x14ac:dyDescent="0.2">
      <c r="A221" s="143" t="s">
        <v>17</v>
      </c>
      <c r="B221" s="141" t="s">
        <v>110</v>
      </c>
      <c r="C221" s="67">
        <v>2021</v>
      </c>
      <c r="D221" s="142" t="s">
        <v>79</v>
      </c>
      <c r="E221" s="133" t="s">
        <v>69</v>
      </c>
      <c r="F221" s="141" t="s">
        <v>70</v>
      </c>
      <c r="G221" s="71" t="s">
        <v>109</v>
      </c>
      <c r="H221" s="71" t="s">
        <v>106</v>
      </c>
      <c r="I221" s="71" t="s">
        <v>105</v>
      </c>
      <c r="J221" s="470">
        <v>0</v>
      </c>
      <c r="K221" s="530" t="s">
        <v>93</v>
      </c>
      <c r="L221" s="690"/>
    </row>
    <row r="222" spans="1:12" x14ac:dyDescent="0.2">
      <c r="A222" s="143" t="s">
        <v>17</v>
      </c>
      <c r="B222" s="141" t="s">
        <v>110</v>
      </c>
      <c r="C222" s="67">
        <v>2021</v>
      </c>
      <c r="D222" s="142" t="s">
        <v>104</v>
      </c>
      <c r="E222" s="133" t="s">
        <v>69</v>
      </c>
      <c r="F222" s="141" t="s">
        <v>70</v>
      </c>
      <c r="G222" s="71" t="s">
        <v>109</v>
      </c>
      <c r="H222" s="71" t="s">
        <v>97</v>
      </c>
      <c r="I222" s="71" t="s">
        <v>105</v>
      </c>
      <c r="J222" s="470">
        <v>0</v>
      </c>
      <c r="K222" s="530" t="s">
        <v>93</v>
      </c>
      <c r="L222" s="690"/>
    </row>
    <row r="223" spans="1:12" x14ac:dyDescent="0.2">
      <c r="A223" s="143" t="s">
        <v>17</v>
      </c>
      <c r="B223" s="141" t="s">
        <v>110</v>
      </c>
      <c r="C223" s="67">
        <v>2021</v>
      </c>
      <c r="D223" s="142" t="s">
        <v>104</v>
      </c>
      <c r="E223" s="133" t="s">
        <v>69</v>
      </c>
      <c r="F223" s="141" t="s">
        <v>70</v>
      </c>
      <c r="G223" s="71" t="s">
        <v>109</v>
      </c>
      <c r="H223" s="71" t="s">
        <v>98</v>
      </c>
      <c r="I223" s="71" t="s">
        <v>105</v>
      </c>
      <c r="J223" s="470">
        <v>0</v>
      </c>
      <c r="K223" s="530" t="s">
        <v>93</v>
      </c>
      <c r="L223" s="690"/>
    </row>
    <row r="224" spans="1:12" x14ac:dyDescent="0.2">
      <c r="A224" s="143" t="s">
        <v>17</v>
      </c>
      <c r="B224" s="141" t="s">
        <v>110</v>
      </c>
      <c r="C224" s="67">
        <v>2021</v>
      </c>
      <c r="D224" s="142" t="s">
        <v>104</v>
      </c>
      <c r="E224" s="133" t="s">
        <v>69</v>
      </c>
      <c r="F224" s="141" t="s">
        <v>70</v>
      </c>
      <c r="G224" s="71" t="s">
        <v>109</v>
      </c>
      <c r="H224" s="71" t="s">
        <v>99</v>
      </c>
      <c r="I224" s="71" t="s">
        <v>105</v>
      </c>
      <c r="J224" s="470">
        <v>0</v>
      </c>
      <c r="K224" s="530" t="s">
        <v>93</v>
      </c>
      <c r="L224" s="690"/>
    </row>
    <row r="225" spans="1:12" x14ac:dyDescent="0.2">
      <c r="A225" s="143" t="s">
        <v>17</v>
      </c>
      <c r="B225" s="141" t="s">
        <v>110</v>
      </c>
      <c r="C225" s="67">
        <v>2021</v>
      </c>
      <c r="D225" s="142" t="s">
        <v>104</v>
      </c>
      <c r="E225" s="133" t="s">
        <v>69</v>
      </c>
      <c r="F225" s="141" t="s">
        <v>70</v>
      </c>
      <c r="G225" s="71" t="s">
        <v>109</v>
      </c>
      <c r="H225" s="71" t="s">
        <v>100</v>
      </c>
      <c r="I225" s="71" t="s">
        <v>105</v>
      </c>
      <c r="J225" s="470">
        <v>0</v>
      </c>
      <c r="K225" s="530" t="s">
        <v>93</v>
      </c>
      <c r="L225" s="690"/>
    </row>
    <row r="226" spans="1:12" x14ac:dyDescent="0.2">
      <c r="A226" s="143" t="s">
        <v>17</v>
      </c>
      <c r="B226" s="141" t="s">
        <v>110</v>
      </c>
      <c r="C226" s="67">
        <v>2021</v>
      </c>
      <c r="D226" s="142" t="s">
        <v>104</v>
      </c>
      <c r="E226" s="133" t="s">
        <v>69</v>
      </c>
      <c r="F226" s="141" t="s">
        <v>70</v>
      </c>
      <c r="G226" s="71" t="s">
        <v>109</v>
      </c>
      <c r="H226" s="71" t="s">
        <v>106</v>
      </c>
      <c r="I226" s="71" t="s">
        <v>105</v>
      </c>
      <c r="J226" s="470">
        <v>0</v>
      </c>
      <c r="K226" s="530" t="s">
        <v>93</v>
      </c>
      <c r="L226" s="690"/>
    </row>
    <row r="227" spans="1:12" x14ac:dyDescent="0.2">
      <c r="A227" s="143" t="s">
        <v>17</v>
      </c>
      <c r="B227" s="141" t="s">
        <v>110</v>
      </c>
      <c r="C227" s="67">
        <v>2021</v>
      </c>
      <c r="D227" s="142" t="s">
        <v>59</v>
      </c>
      <c r="E227" s="133" t="s">
        <v>69</v>
      </c>
      <c r="F227" s="141" t="s">
        <v>70</v>
      </c>
      <c r="G227" s="71" t="s">
        <v>109</v>
      </c>
      <c r="H227" s="71" t="s">
        <v>97</v>
      </c>
      <c r="I227" s="71" t="s">
        <v>105</v>
      </c>
      <c r="J227" s="470">
        <v>0</v>
      </c>
      <c r="K227" s="530" t="s">
        <v>93</v>
      </c>
      <c r="L227" s="690"/>
    </row>
    <row r="228" spans="1:12" x14ac:dyDescent="0.2">
      <c r="A228" s="143" t="s">
        <v>17</v>
      </c>
      <c r="B228" s="141" t="s">
        <v>110</v>
      </c>
      <c r="C228" s="67">
        <v>2021</v>
      </c>
      <c r="D228" s="142" t="s">
        <v>59</v>
      </c>
      <c r="E228" s="133" t="s">
        <v>69</v>
      </c>
      <c r="F228" s="141" t="s">
        <v>70</v>
      </c>
      <c r="G228" s="71" t="s">
        <v>109</v>
      </c>
      <c r="H228" s="71" t="s">
        <v>98</v>
      </c>
      <c r="I228" s="71" t="s">
        <v>105</v>
      </c>
      <c r="J228" s="470">
        <v>0</v>
      </c>
      <c r="K228" s="530" t="s">
        <v>93</v>
      </c>
      <c r="L228" s="690"/>
    </row>
    <row r="229" spans="1:12" x14ac:dyDescent="0.2">
      <c r="A229" s="143" t="s">
        <v>17</v>
      </c>
      <c r="B229" s="141" t="s">
        <v>110</v>
      </c>
      <c r="C229" s="67">
        <v>2021</v>
      </c>
      <c r="D229" s="142" t="s">
        <v>59</v>
      </c>
      <c r="E229" s="133" t="s">
        <v>69</v>
      </c>
      <c r="F229" s="141" t="s">
        <v>70</v>
      </c>
      <c r="G229" s="71" t="s">
        <v>109</v>
      </c>
      <c r="H229" s="71" t="s">
        <v>99</v>
      </c>
      <c r="I229" s="71" t="s">
        <v>105</v>
      </c>
      <c r="J229" s="470">
        <v>0</v>
      </c>
      <c r="K229" s="530" t="s">
        <v>93</v>
      </c>
      <c r="L229" s="690"/>
    </row>
    <row r="230" spans="1:12" x14ac:dyDescent="0.2">
      <c r="A230" s="143" t="s">
        <v>17</v>
      </c>
      <c r="B230" s="141" t="s">
        <v>110</v>
      </c>
      <c r="C230" s="67">
        <v>2021</v>
      </c>
      <c r="D230" s="142" t="s">
        <v>59</v>
      </c>
      <c r="E230" s="133" t="s">
        <v>69</v>
      </c>
      <c r="F230" s="141" t="s">
        <v>70</v>
      </c>
      <c r="G230" s="71" t="s">
        <v>109</v>
      </c>
      <c r="H230" s="71" t="s">
        <v>100</v>
      </c>
      <c r="I230" s="71" t="s">
        <v>105</v>
      </c>
      <c r="J230" s="470">
        <v>0</v>
      </c>
      <c r="K230" s="530" t="s">
        <v>93</v>
      </c>
      <c r="L230" s="690"/>
    </row>
    <row r="231" spans="1:12" x14ac:dyDescent="0.2">
      <c r="A231" s="143" t="s">
        <v>17</v>
      </c>
      <c r="B231" s="141" t="s">
        <v>110</v>
      </c>
      <c r="C231" s="67">
        <v>2021</v>
      </c>
      <c r="D231" s="142" t="s">
        <v>59</v>
      </c>
      <c r="E231" s="133" t="s">
        <v>69</v>
      </c>
      <c r="F231" s="141" t="s">
        <v>70</v>
      </c>
      <c r="G231" s="71" t="s">
        <v>109</v>
      </c>
      <c r="H231" s="71" t="s">
        <v>106</v>
      </c>
      <c r="I231" s="71" t="s">
        <v>105</v>
      </c>
      <c r="J231" s="470">
        <v>0</v>
      </c>
      <c r="K231" s="530" t="s">
        <v>93</v>
      </c>
      <c r="L231" s="690"/>
    </row>
    <row r="232" spans="1:12" x14ac:dyDescent="0.2">
      <c r="A232" s="143" t="s">
        <v>17</v>
      </c>
      <c r="B232" s="71" t="s">
        <v>108</v>
      </c>
      <c r="C232" s="67">
        <v>2021</v>
      </c>
      <c r="D232" s="142" t="s">
        <v>89</v>
      </c>
      <c r="E232" s="133" t="s">
        <v>69</v>
      </c>
      <c r="F232" s="141" t="s">
        <v>90</v>
      </c>
      <c r="G232" s="71" t="s">
        <v>107</v>
      </c>
      <c r="H232" s="71" t="s">
        <v>97</v>
      </c>
      <c r="I232" s="71" t="s">
        <v>105</v>
      </c>
      <c r="J232" s="470">
        <v>0</v>
      </c>
      <c r="K232" s="530" t="s">
        <v>93</v>
      </c>
      <c r="L232" s="686" t="s">
        <v>490</v>
      </c>
    </row>
    <row r="233" spans="1:12" x14ac:dyDescent="0.2">
      <c r="A233" s="143" t="s">
        <v>17</v>
      </c>
      <c r="B233" s="71" t="s">
        <v>108</v>
      </c>
      <c r="C233" s="67">
        <v>2021</v>
      </c>
      <c r="D233" s="142" t="s">
        <v>89</v>
      </c>
      <c r="E233" s="133" t="s">
        <v>69</v>
      </c>
      <c r="F233" s="141" t="s">
        <v>90</v>
      </c>
      <c r="G233" s="71" t="s">
        <v>107</v>
      </c>
      <c r="H233" s="71" t="s">
        <v>98</v>
      </c>
      <c r="I233" s="71" t="s">
        <v>105</v>
      </c>
      <c r="J233" s="470">
        <v>0</v>
      </c>
      <c r="K233" s="530" t="s">
        <v>93</v>
      </c>
      <c r="L233" s="687"/>
    </row>
    <row r="234" spans="1:12" x14ac:dyDescent="0.2">
      <c r="A234" s="143" t="s">
        <v>17</v>
      </c>
      <c r="B234" s="71" t="s">
        <v>108</v>
      </c>
      <c r="C234" s="67">
        <v>2021</v>
      </c>
      <c r="D234" s="142" t="s">
        <v>89</v>
      </c>
      <c r="E234" s="133" t="s">
        <v>69</v>
      </c>
      <c r="F234" s="141" t="s">
        <v>90</v>
      </c>
      <c r="G234" s="71" t="s">
        <v>107</v>
      </c>
      <c r="H234" s="71" t="s">
        <v>99</v>
      </c>
      <c r="I234" s="71" t="s">
        <v>105</v>
      </c>
      <c r="J234" s="470">
        <v>0</v>
      </c>
      <c r="K234" s="530" t="s">
        <v>93</v>
      </c>
      <c r="L234" s="687"/>
    </row>
    <row r="235" spans="1:12" x14ac:dyDescent="0.2">
      <c r="A235" s="143" t="s">
        <v>17</v>
      </c>
      <c r="B235" s="71" t="s">
        <v>108</v>
      </c>
      <c r="C235" s="67">
        <v>2021</v>
      </c>
      <c r="D235" s="142" t="s">
        <v>89</v>
      </c>
      <c r="E235" s="133" t="s">
        <v>69</v>
      </c>
      <c r="F235" s="141" t="s">
        <v>90</v>
      </c>
      <c r="G235" s="71" t="s">
        <v>107</v>
      </c>
      <c r="H235" s="71" t="s">
        <v>100</v>
      </c>
      <c r="I235" s="71" t="s">
        <v>105</v>
      </c>
      <c r="J235" s="470">
        <v>0</v>
      </c>
      <c r="K235" s="530" t="s">
        <v>93</v>
      </c>
      <c r="L235" s="687"/>
    </row>
    <row r="236" spans="1:12" ht="13.5" thickBot="1" x14ac:dyDescent="0.25">
      <c r="A236" s="144" t="s">
        <v>17</v>
      </c>
      <c r="B236" s="145" t="s">
        <v>108</v>
      </c>
      <c r="C236" s="256">
        <v>2021</v>
      </c>
      <c r="D236" s="146" t="s">
        <v>89</v>
      </c>
      <c r="E236" s="147" t="s">
        <v>69</v>
      </c>
      <c r="F236" s="148" t="s">
        <v>90</v>
      </c>
      <c r="G236" s="145" t="s">
        <v>107</v>
      </c>
      <c r="H236" s="145" t="s">
        <v>106</v>
      </c>
      <c r="I236" s="145" t="s">
        <v>105</v>
      </c>
      <c r="J236" s="481">
        <v>0</v>
      </c>
      <c r="K236" s="530" t="s">
        <v>93</v>
      </c>
      <c r="L236" s="688"/>
    </row>
  </sheetData>
  <mergeCells count="41">
    <mergeCell ref="L116:L120"/>
    <mergeCell ref="L96:L115"/>
    <mergeCell ref="L81:L85"/>
    <mergeCell ref="L91:L92"/>
    <mergeCell ref="L5:L9"/>
    <mergeCell ref="L51:L56"/>
    <mergeCell ref="L10:L14"/>
    <mergeCell ref="L15:L19"/>
    <mergeCell ref="L20:L24"/>
    <mergeCell ref="L25:L29"/>
    <mergeCell ref="L74:L78"/>
    <mergeCell ref="L79:L80"/>
    <mergeCell ref="L47:L50"/>
    <mergeCell ref="L57:L61"/>
    <mergeCell ref="L62:L63"/>
    <mergeCell ref="L64:L68"/>
    <mergeCell ref="L69:L73"/>
    <mergeCell ref="L30:L34"/>
    <mergeCell ref="L35:L36"/>
    <mergeCell ref="L37:L41"/>
    <mergeCell ref="L42:L46"/>
    <mergeCell ref="L146:L150"/>
    <mergeCell ref="L151:L152"/>
    <mergeCell ref="L158:L162"/>
    <mergeCell ref="L163:L166"/>
    <mergeCell ref="L121:L125"/>
    <mergeCell ref="L126:L130"/>
    <mergeCell ref="L131:L135"/>
    <mergeCell ref="L136:L140"/>
    <mergeCell ref="L141:L145"/>
    <mergeCell ref="L167:L172"/>
    <mergeCell ref="L173:L177"/>
    <mergeCell ref="L178:L179"/>
    <mergeCell ref="L180:L184"/>
    <mergeCell ref="L185:L189"/>
    <mergeCell ref="L232:L236"/>
    <mergeCell ref="L190:L194"/>
    <mergeCell ref="L195:L196"/>
    <mergeCell ref="L197:L201"/>
    <mergeCell ref="L207:L208"/>
    <mergeCell ref="L212:L231"/>
  </mergeCells>
  <pageMargins left="0.70866141732283472" right="0.70866141732283472" top="0.74803149606299213" bottom="0.74803149606299213" header="0.31496062992125984" footer="0.31496062992125984"/>
  <pageSetup paperSize="9" scale="52" fitToHeight="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tabColor theme="9" tint="-0.499984740745262"/>
    <pageSetUpPr fitToPage="1"/>
  </sheetPr>
  <dimension ref="A1:N11"/>
  <sheetViews>
    <sheetView zoomScaleNormal="100" workbookViewId="0">
      <pane ySplit="4" topLeftCell="A5" activePane="bottomLeft" state="frozen"/>
      <selection activeCell="U6" sqref="U6"/>
      <selection pane="bottomLeft" activeCell="U6" sqref="U6"/>
    </sheetView>
  </sheetViews>
  <sheetFormatPr defaultColWidth="8.85546875" defaultRowHeight="12.75" x14ac:dyDescent="0.2"/>
  <cols>
    <col min="1" max="1" width="8.85546875" style="185"/>
    <col min="2" max="2" width="12" style="185" customWidth="1"/>
    <col min="3" max="3" width="42" style="185" customWidth="1"/>
    <col min="4" max="4" width="12.42578125" style="185" customWidth="1"/>
    <col min="5" max="5" width="27.28515625" style="185" customWidth="1"/>
    <col min="6" max="6" width="15" style="185" customWidth="1"/>
    <col min="7" max="7" width="15.42578125" style="185" customWidth="1"/>
    <col min="8" max="8" width="13.28515625" style="185" customWidth="1"/>
    <col min="9" max="10" width="11.42578125" style="185" customWidth="1"/>
    <col min="11" max="11" width="13.42578125" style="185" customWidth="1"/>
    <col min="12" max="12" width="23.85546875" style="185" customWidth="1"/>
    <col min="13" max="13" width="21.42578125" style="185" customWidth="1"/>
    <col min="14" max="16384" width="8.85546875" style="185"/>
  </cols>
  <sheetData>
    <row r="1" spans="1:14" ht="13.5" thickBot="1" x14ac:dyDescent="0.25">
      <c r="A1" s="183" t="s">
        <v>499</v>
      </c>
      <c r="B1" s="184"/>
      <c r="C1" s="184"/>
      <c r="D1" s="184"/>
      <c r="E1" s="184"/>
      <c r="F1" s="184"/>
      <c r="G1" s="184"/>
      <c r="H1" s="184"/>
      <c r="I1" s="184"/>
      <c r="J1" s="184"/>
      <c r="K1" s="184"/>
      <c r="L1" s="184"/>
      <c r="M1" s="184"/>
    </row>
    <row r="2" spans="1:14" x14ac:dyDescent="0.2">
      <c r="A2" s="184"/>
      <c r="B2" s="184"/>
      <c r="C2" s="184"/>
      <c r="D2" s="184"/>
      <c r="E2" s="184"/>
      <c r="F2" s="184"/>
      <c r="G2" s="184"/>
      <c r="H2" s="184"/>
      <c r="I2" s="184"/>
      <c r="J2" s="184"/>
      <c r="K2" s="186"/>
      <c r="L2" s="187" t="s">
        <v>1</v>
      </c>
      <c r="M2" s="188" t="s">
        <v>2</v>
      </c>
    </row>
    <row r="3" spans="1:14" ht="13.5" thickBot="1" x14ac:dyDescent="0.25">
      <c r="A3" s="184"/>
      <c r="B3" s="184"/>
      <c r="C3" s="184"/>
      <c r="D3" s="184"/>
      <c r="E3" s="184"/>
      <c r="F3" s="184"/>
      <c r="G3" s="184"/>
      <c r="H3" s="184"/>
      <c r="I3" s="184"/>
      <c r="J3" s="184"/>
      <c r="K3" s="186"/>
      <c r="L3" s="189" t="s">
        <v>3</v>
      </c>
      <c r="M3" s="190" t="s">
        <v>4</v>
      </c>
      <c r="N3" s="191"/>
    </row>
    <row r="4" spans="1:14" ht="64.5" thickBot="1" x14ac:dyDescent="0.25">
      <c r="A4" s="192" t="s">
        <v>5</v>
      </c>
      <c r="B4" s="193" t="s">
        <v>125</v>
      </c>
      <c r="C4" s="193" t="s">
        <v>500</v>
      </c>
      <c r="D4" s="194" t="s">
        <v>9</v>
      </c>
      <c r="E4" s="193" t="s">
        <v>7</v>
      </c>
      <c r="F4" s="193" t="s">
        <v>501</v>
      </c>
      <c r="G4" s="193" t="s">
        <v>132</v>
      </c>
      <c r="H4" s="193" t="s">
        <v>217</v>
      </c>
      <c r="I4" s="193" t="s">
        <v>502</v>
      </c>
      <c r="J4" s="193" t="s">
        <v>503</v>
      </c>
      <c r="K4" s="193" t="s">
        <v>504</v>
      </c>
      <c r="L4" s="193" t="s">
        <v>505</v>
      </c>
      <c r="M4" s="195" t="s">
        <v>16</v>
      </c>
    </row>
    <row r="5" spans="1:14" ht="89.25" x14ac:dyDescent="0.2">
      <c r="A5" s="196" t="s">
        <v>17</v>
      </c>
      <c r="B5" s="197" t="s">
        <v>2</v>
      </c>
      <c r="C5" s="198" t="s">
        <v>834</v>
      </c>
      <c r="D5" s="197" t="s">
        <v>21</v>
      </c>
      <c r="E5" s="197" t="s">
        <v>33</v>
      </c>
      <c r="F5" s="197" t="s">
        <v>23</v>
      </c>
      <c r="G5" s="197"/>
      <c r="H5" s="197" t="s">
        <v>26</v>
      </c>
      <c r="I5" s="197" t="s">
        <v>23</v>
      </c>
      <c r="J5" s="197" t="s">
        <v>23</v>
      </c>
      <c r="K5" s="199" t="s">
        <v>23</v>
      </c>
      <c r="L5" s="199" t="s">
        <v>506</v>
      </c>
      <c r="M5" s="602" t="s">
        <v>779</v>
      </c>
    </row>
    <row r="6" spans="1:14" ht="21.75" customHeight="1" x14ac:dyDescent="0.2">
      <c r="A6" s="200" t="s">
        <v>17</v>
      </c>
      <c r="B6" s="201" t="s">
        <v>2</v>
      </c>
      <c r="C6" s="202" t="s">
        <v>834</v>
      </c>
      <c r="D6" s="201" t="s">
        <v>21</v>
      </c>
      <c r="E6" s="201" t="s">
        <v>19</v>
      </c>
      <c r="F6" s="201" t="s">
        <v>23</v>
      </c>
      <c r="G6" s="201"/>
      <c r="H6" s="201" t="s">
        <v>26</v>
      </c>
      <c r="I6" s="201" t="s">
        <v>23</v>
      </c>
      <c r="J6" s="201" t="s">
        <v>23</v>
      </c>
      <c r="K6" s="203" t="s">
        <v>23</v>
      </c>
      <c r="L6" s="203" t="s">
        <v>507</v>
      </c>
      <c r="M6" s="603"/>
    </row>
    <row r="7" spans="1:14" ht="33.75" customHeight="1" x14ac:dyDescent="0.2">
      <c r="A7" s="200" t="s">
        <v>17</v>
      </c>
      <c r="B7" s="201" t="s">
        <v>2</v>
      </c>
      <c r="C7" s="202" t="s">
        <v>834</v>
      </c>
      <c r="D7" s="201" t="s">
        <v>21</v>
      </c>
      <c r="E7" s="447" t="s">
        <v>508</v>
      </c>
      <c r="F7" s="201" t="s">
        <v>23</v>
      </c>
      <c r="G7" s="201"/>
      <c r="H7" s="201" t="s">
        <v>26</v>
      </c>
      <c r="I7" s="201" t="s">
        <v>23</v>
      </c>
      <c r="J7" s="203" t="s">
        <v>23</v>
      </c>
      <c r="K7" s="203" t="s">
        <v>23</v>
      </c>
      <c r="L7" s="203" t="s">
        <v>506</v>
      </c>
      <c r="M7" s="603"/>
    </row>
    <row r="8" spans="1:14" ht="30" customHeight="1" x14ac:dyDescent="0.2">
      <c r="A8" s="200" t="s">
        <v>17</v>
      </c>
      <c r="B8" s="201" t="s">
        <v>2</v>
      </c>
      <c r="C8" s="202" t="s">
        <v>834</v>
      </c>
      <c r="D8" s="201" t="s">
        <v>21</v>
      </c>
      <c r="E8" s="447" t="s">
        <v>42</v>
      </c>
      <c r="F8" s="201" t="s">
        <v>23</v>
      </c>
      <c r="G8" s="201"/>
      <c r="H8" s="201" t="s">
        <v>26</v>
      </c>
      <c r="I8" s="201" t="s">
        <v>23</v>
      </c>
      <c r="J8" s="203" t="s">
        <v>23</v>
      </c>
      <c r="K8" s="203" t="s">
        <v>23</v>
      </c>
      <c r="L8" s="203" t="s">
        <v>506</v>
      </c>
      <c r="M8" s="603"/>
    </row>
    <row r="9" spans="1:14" ht="21" customHeight="1" x14ac:dyDescent="0.2">
      <c r="A9" s="200" t="s">
        <v>17</v>
      </c>
      <c r="B9" s="201" t="s">
        <v>2</v>
      </c>
      <c r="C9" s="202" t="s">
        <v>835</v>
      </c>
      <c r="D9" s="201" t="s">
        <v>21</v>
      </c>
      <c r="E9" s="447" t="s">
        <v>19</v>
      </c>
      <c r="F9" s="201" t="s">
        <v>23</v>
      </c>
      <c r="G9" s="201"/>
      <c r="H9" s="201" t="s">
        <v>26</v>
      </c>
      <c r="I9" s="201" t="s">
        <v>23</v>
      </c>
      <c r="J9" s="201" t="s">
        <v>23</v>
      </c>
      <c r="K9" s="201" t="s">
        <v>23</v>
      </c>
      <c r="L9" s="203" t="s">
        <v>507</v>
      </c>
      <c r="M9" s="670"/>
    </row>
    <row r="10" spans="1:14" ht="36.75" customHeight="1" x14ac:dyDescent="0.2">
      <c r="A10" s="200" t="s">
        <v>17</v>
      </c>
      <c r="B10" s="201" t="s">
        <v>2</v>
      </c>
      <c r="C10" s="202" t="s">
        <v>837</v>
      </c>
      <c r="D10" s="201" t="s">
        <v>21</v>
      </c>
      <c r="E10" s="201" t="s">
        <v>508</v>
      </c>
      <c r="F10" s="201" t="s">
        <v>23</v>
      </c>
      <c r="G10" s="201"/>
      <c r="H10" s="201" t="s">
        <v>26</v>
      </c>
      <c r="I10" s="201" t="s">
        <v>23</v>
      </c>
      <c r="J10" s="201" t="s">
        <v>23</v>
      </c>
      <c r="K10" s="201" t="s">
        <v>23</v>
      </c>
      <c r="L10" s="203" t="s">
        <v>506</v>
      </c>
      <c r="M10" s="670"/>
    </row>
    <row r="11" spans="1:14" ht="32.25" customHeight="1" thickBot="1" x14ac:dyDescent="0.25">
      <c r="A11" s="204" t="s">
        <v>17</v>
      </c>
      <c r="B11" s="205" t="s">
        <v>2</v>
      </c>
      <c r="C11" s="669" t="s">
        <v>837</v>
      </c>
      <c r="D11" s="205" t="s">
        <v>21</v>
      </c>
      <c r="E11" s="205" t="s">
        <v>42</v>
      </c>
      <c r="F11" s="205" t="s">
        <v>23</v>
      </c>
      <c r="G11" s="205"/>
      <c r="H11" s="205" t="s">
        <v>26</v>
      </c>
      <c r="I11" s="205" t="s">
        <v>23</v>
      </c>
      <c r="J11" s="205" t="s">
        <v>23</v>
      </c>
      <c r="K11" s="205" t="s">
        <v>23</v>
      </c>
      <c r="L11" s="206" t="s">
        <v>506</v>
      </c>
      <c r="M11" s="671"/>
    </row>
  </sheetData>
  <pageMargins left="0.70866141732283472" right="0.70866141732283472" top="0.74803149606299213" bottom="0.74803149606299213" header="0.31496062992125984" footer="0.31496062992125984"/>
  <pageSetup paperSize="9" scale="57"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499984740745262"/>
    <pageSetUpPr fitToPage="1"/>
  </sheetPr>
  <dimension ref="A1:P33"/>
  <sheetViews>
    <sheetView zoomScaleNormal="100" workbookViewId="0">
      <pane ySplit="4" topLeftCell="A5" activePane="bottomLeft" state="frozen"/>
      <selection activeCell="Q1" sqref="Q1:BQ1048576"/>
      <selection pane="bottomLeft" activeCell="U6" sqref="U6"/>
    </sheetView>
  </sheetViews>
  <sheetFormatPr defaultColWidth="8.85546875" defaultRowHeight="12.75" x14ac:dyDescent="0.2"/>
  <cols>
    <col min="1" max="1" width="9" style="127" customWidth="1"/>
    <col min="2" max="2" width="18.7109375" style="127" customWidth="1"/>
    <col min="3" max="3" width="10" style="127" customWidth="1"/>
    <col min="4" max="4" width="13.5703125" style="127" bestFit="1" customWidth="1"/>
    <col min="5" max="5" width="14.7109375" style="127" customWidth="1"/>
    <col min="6" max="6" width="15.85546875" style="127" customWidth="1"/>
    <col min="7" max="7" width="18.85546875" style="127" customWidth="1"/>
    <col min="8" max="8" width="18" style="127" customWidth="1"/>
    <col min="9" max="9" width="11" style="127" bestFit="1" customWidth="1"/>
    <col min="10" max="10" width="28" style="127" bestFit="1" customWidth="1"/>
    <col min="11" max="11" width="12.85546875" style="127" bestFit="1" customWidth="1"/>
    <col min="12" max="12" width="17.140625" style="127" customWidth="1"/>
    <col min="13" max="13" width="14" style="127" customWidth="1"/>
    <col min="14" max="14" width="22.5703125" style="127" customWidth="1"/>
    <col min="15" max="15" width="20.5703125" style="127" customWidth="1"/>
    <col min="16" max="16" width="8.85546875" style="129"/>
    <col min="17" max="16384" width="8.85546875" style="127"/>
  </cols>
  <sheetData>
    <row r="1" spans="1:16" ht="25.5" customHeight="1" thickBot="1" x14ac:dyDescent="0.25">
      <c r="A1" s="150" t="s">
        <v>128</v>
      </c>
      <c r="B1" s="151"/>
      <c r="C1" s="151"/>
      <c r="D1" s="151"/>
      <c r="E1" s="151"/>
      <c r="F1" s="151"/>
      <c r="G1" s="151"/>
      <c r="H1" s="151"/>
      <c r="I1" s="151"/>
      <c r="J1" s="152"/>
      <c r="K1" s="153"/>
      <c r="L1" s="153"/>
      <c r="M1" s="153"/>
      <c r="N1" s="153"/>
      <c r="O1" s="151"/>
    </row>
    <row r="2" spans="1:16" x14ac:dyDescent="0.2">
      <c r="A2" s="154"/>
      <c r="B2" s="130"/>
      <c r="C2" s="130"/>
      <c r="D2" s="130"/>
      <c r="E2" s="130"/>
      <c r="F2" s="130"/>
      <c r="G2" s="130"/>
      <c r="H2" s="130"/>
      <c r="I2" s="130"/>
      <c r="J2" s="130"/>
      <c r="K2" s="130"/>
      <c r="L2" s="130"/>
      <c r="M2" s="155"/>
      <c r="N2" s="156" t="s">
        <v>1</v>
      </c>
      <c r="O2" s="157" t="s">
        <v>2</v>
      </c>
      <c r="P2" s="158"/>
    </row>
    <row r="3" spans="1:16" ht="13.5" thickBot="1" x14ac:dyDescent="0.25">
      <c r="A3" s="130"/>
      <c r="B3" s="130"/>
      <c r="C3" s="130"/>
      <c r="D3" s="130"/>
      <c r="E3" s="130"/>
      <c r="F3" s="130"/>
      <c r="G3" s="130"/>
      <c r="H3" s="130"/>
      <c r="I3" s="130"/>
      <c r="J3" s="130"/>
      <c r="K3" s="130"/>
      <c r="L3" s="130"/>
      <c r="M3" s="155"/>
      <c r="N3" s="159" t="s">
        <v>3</v>
      </c>
      <c r="O3" s="160" t="s">
        <v>4</v>
      </c>
      <c r="P3" s="158"/>
    </row>
    <row r="4" spans="1:16" ht="46.5" customHeight="1" thickBot="1" x14ac:dyDescent="0.25">
      <c r="A4" s="216" t="s">
        <v>5</v>
      </c>
      <c r="B4" s="217" t="s">
        <v>129</v>
      </c>
      <c r="C4" s="216" t="s">
        <v>130</v>
      </c>
      <c r="D4" s="217" t="s">
        <v>9</v>
      </c>
      <c r="E4" s="217" t="s">
        <v>7</v>
      </c>
      <c r="F4" s="216" t="s">
        <v>131</v>
      </c>
      <c r="G4" s="216" t="s">
        <v>132</v>
      </c>
      <c r="H4" s="217" t="s">
        <v>133</v>
      </c>
      <c r="I4" s="217" t="s">
        <v>134</v>
      </c>
      <c r="J4" s="218" t="s">
        <v>135</v>
      </c>
      <c r="K4" s="219" t="s">
        <v>136</v>
      </c>
      <c r="L4" s="219" t="s">
        <v>137</v>
      </c>
      <c r="M4" s="219" t="s">
        <v>138</v>
      </c>
      <c r="N4" s="219" t="s">
        <v>96</v>
      </c>
      <c r="O4" s="220" t="s">
        <v>16</v>
      </c>
      <c r="P4" s="161"/>
    </row>
    <row r="5" spans="1:16" s="138" customFormat="1" ht="49.5" customHeight="1" x14ac:dyDescent="0.2">
      <c r="A5" s="605" t="s">
        <v>17</v>
      </c>
      <c r="B5" s="606" t="s">
        <v>2</v>
      </c>
      <c r="C5" s="607" t="s">
        <v>836</v>
      </c>
      <c r="D5" s="607" t="s">
        <v>21</v>
      </c>
      <c r="E5" s="607" t="s">
        <v>19</v>
      </c>
      <c r="F5" s="607" t="s">
        <v>26</v>
      </c>
      <c r="G5" s="606" t="s">
        <v>817</v>
      </c>
      <c r="H5" s="606" t="s">
        <v>823</v>
      </c>
      <c r="I5" s="606" t="s">
        <v>140</v>
      </c>
      <c r="J5" s="608" t="s">
        <v>823</v>
      </c>
      <c r="K5" s="608" t="s">
        <v>823</v>
      </c>
      <c r="L5" s="608" t="s">
        <v>823</v>
      </c>
      <c r="M5" s="608" t="s">
        <v>823</v>
      </c>
      <c r="N5" s="608" t="s">
        <v>823</v>
      </c>
      <c r="O5" s="609"/>
      <c r="P5" s="610"/>
    </row>
    <row r="6" spans="1:16" s="138" customFormat="1" ht="85.5" customHeight="1" x14ac:dyDescent="0.2">
      <c r="A6" s="164" t="s">
        <v>17</v>
      </c>
      <c r="B6" s="165" t="s">
        <v>2</v>
      </c>
      <c r="C6" s="607" t="s">
        <v>836</v>
      </c>
      <c r="D6" s="166" t="s">
        <v>21</v>
      </c>
      <c r="E6" s="71" t="s">
        <v>19</v>
      </c>
      <c r="F6" s="167" t="s">
        <v>23</v>
      </c>
      <c r="G6" s="166"/>
      <c r="H6" s="168" t="s">
        <v>497</v>
      </c>
      <c r="I6" s="168" t="s">
        <v>141</v>
      </c>
      <c r="J6" s="169" t="s">
        <v>142</v>
      </c>
      <c r="K6" s="169" t="s">
        <v>143</v>
      </c>
      <c r="L6" s="170" t="s">
        <v>144</v>
      </c>
      <c r="M6" s="171" t="s">
        <v>819</v>
      </c>
      <c r="N6" s="170" t="s">
        <v>145</v>
      </c>
      <c r="O6" s="172" t="s">
        <v>146</v>
      </c>
      <c r="P6" s="162"/>
    </row>
    <row r="7" spans="1:16" s="138" customFormat="1" ht="38.25" x14ac:dyDescent="0.2">
      <c r="A7" s="164" t="s">
        <v>17</v>
      </c>
      <c r="B7" s="165" t="s">
        <v>2</v>
      </c>
      <c r="C7" s="607" t="s">
        <v>836</v>
      </c>
      <c r="D7" s="166" t="s">
        <v>21</v>
      </c>
      <c r="E7" s="71" t="s">
        <v>19</v>
      </c>
      <c r="F7" s="167" t="s">
        <v>23</v>
      </c>
      <c r="G7" s="166"/>
      <c r="H7" s="168" t="s">
        <v>147</v>
      </c>
      <c r="I7" s="168" t="s">
        <v>141</v>
      </c>
      <c r="J7" s="169" t="s">
        <v>142</v>
      </c>
      <c r="K7" s="169" t="s">
        <v>148</v>
      </c>
      <c r="L7" s="170" t="s">
        <v>149</v>
      </c>
      <c r="M7" s="170">
        <v>2</v>
      </c>
      <c r="N7" s="170" t="s">
        <v>145</v>
      </c>
      <c r="O7" s="172" t="s">
        <v>150</v>
      </c>
      <c r="P7" s="162"/>
    </row>
    <row r="8" spans="1:16" s="138" customFormat="1" ht="25.5" x14ac:dyDescent="0.2">
      <c r="A8" s="207" t="s">
        <v>17</v>
      </c>
      <c r="B8" s="168" t="s">
        <v>2</v>
      </c>
      <c r="C8" s="607" t="s">
        <v>836</v>
      </c>
      <c r="D8" s="166" t="s">
        <v>21</v>
      </c>
      <c r="E8" s="71" t="s">
        <v>19</v>
      </c>
      <c r="F8" s="166" t="s">
        <v>23</v>
      </c>
      <c r="G8" s="166"/>
      <c r="H8" s="168" t="s">
        <v>498</v>
      </c>
      <c r="I8" s="168" t="s">
        <v>151</v>
      </c>
      <c r="J8" s="169" t="s">
        <v>142</v>
      </c>
      <c r="K8" s="169" t="s">
        <v>143</v>
      </c>
      <c r="L8" s="170" t="s">
        <v>144</v>
      </c>
      <c r="M8" s="171" t="s">
        <v>819</v>
      </c>
      <c r="N8" s="170" t="s">
        <v>145</v>
      </c>
      <c r="O8" s="172" t="s">
        <v>146</v>
      </c>
      <c r="P8" s="162"/>
    </row>
    <row r="9" spans="1:16" ht="38.25" x14ac:dyDescent="0.2">
      <c r="A9" s="207" t="s">
        <v>17</v>
      </c>
      <c r="B9" s="168" t="s">
        <v>2</v>
      </c>
      <c r="C9" s="607" t="s">
        <v>836</v>
      </c>
      <c r="D9" s="166" t="s">
        <v>21</v>
      </c>
      <c r="E9" s="71" t="s">
        <v>19</v>
      </c>
      <c r="F9" s="166" t="s">
        <v>23</v>
      </c>
      <c r="G9" s="166"/>
      <c r="H9" s="168" t="s">
        <v>152</v>
      </c>
      <c r="I9" s="168" t="s">
        <v>151</v>
      </c>
      <c r="J9" s="169" t="s">
        <v>142</v>
      </c>
      <c r="K9" s="169" t="s">
        <v>148</v>
      </c>
      <c r="L9" s="170" t="s">
        <v>149</v>
      </c>
      <c r="M9" s="170">
        <v>2</v>
      </c>
      <c r="N9" s="170" t="s">
        <v>145</v>
      </c>
      <c r="O9" s="172" t="s">
        <v>153</v>
      </c>
      <c r="P9" s="161"/>
    </row>
    <row r="10" spans="1:16" ht="38.25" x14ac:dyDescent="0.2">
      <c r="A10" s="207" t="s">
        <v>17</v>
      </c>
      <c r="B10" s="168" t="s">
        <v>2</v>
      </c>
      <c r="C10" s="166" t="s">
        <v>139</v>
      </c>
      <c r="D10" s="166" t="s">
        <v>154</v>
      </c>
      <c r="E10" s="166" t="s">
        <v>40</v>
      </c>
      <c r="F10" s="166" t="s">
        <v>23</v>
      </c>
      <c r="G10" s="166"/>
      <c r="H10" s="168" t="s">
        <v>155</v>
      </c>
      <c r="I10" s="168" t="s">
        <v>156</v>
      </c>
      <c r="J10" s="169" t="s">
        <v>157</v>
      </c>
      <c r="K10" s="133" t="s">
        <v>158</v>
      </c>
      <c r="L10" s="170" t="s">
        <v>159</v>
      </c>
      <c r="M10" s="170">
        <v>100</v>
      </c>
      <c r="N10" s="170" t="s">
        <v>145</v>
      </c>
      <c r="O10" s="173"/>
      <c r="P10" s="162"/>
    </row>
    <row r="11" spans="1:16" ht="38.25" x14ac:dyDescent="0.2">
      <c r="A11" s="164" t="s">
        <v>17</v>
      </c>
      <c r="B11" s="165" t="s">
        <v>2</v>
      </c>
      <c r="C11" s="166" t="s">
        <v>139</v>
      </c>
      <c r="D11" s="166" t="s">
        <v>154</v>
      </c>
      <c r="E11" s="166" t="s">
        <v>40</v>
      </c>
      <c r="F11" s="167" t="s">
        <v>23</v>
      </c>
      <c r="G11" s="166"/>
      <c r="H11" s="165" t="s">
        <v>160</v>
      </c>
      <c r="I11" s="168" t="s">
        <v>161</v>
      </c>
      <c r="J11" s="169" t="s">
        <v>157</v>
      </c>
      <c r="K11" s="169" t="s">
        <v>162</v>
      </c>
      <c r="L11" s="170" t="s">
        <v>163</v>
      </c>
      <c r="M11" s="170">
        <v>2</v>
      </c>
      <c r="N11" s="170" t="s">
        <v>145</v>
      </c>
      <c r="O11" s="173"/>
      <c r="P11" s="162"/>
    </row>
    <row r="12" spans="1:16" s="138" customFormat="1" ht="25.5" x14ac:dyDescent="0.2">
      <c r="A12" s="164" t="s">
        <v>17</v>
      </c>
      <c r="B12" s="165" t="s">
        <v>2</v>
      </c>
      <c r="C12" s="166" t="s">
        <v>139</v>
      </c>
      <c r="D12" s="166" t="s">
        <v>154</v>
      </c>
      <c r="E12" s="166" t="s">
        <v>40</v>
      </c>
      <c r="F12" s="167" t="s">
        <v>23</v>
      </c>
      <c r="G12" s="167"/>
      <c r="H12" s="165" t="s">
        <v>152</v>
      </c>
      <c r="I12" s="165" t="s">
        <v>164</v>
      </c>
      <c r="J12" s="174" t="s">
        <v>142</v>
      </c>
      <c r="K12" s="169" t="s">
        <v>818</v>
      </c>
      <c r="L12" s="175" t="s">
        <v>165</v>
      </c>
      <c r="M12" s="175">
        <v>4</v>
      </c>
      <c r="N12" s="175" t="s">
        <v>145</v>
      </c>
      <c r="O12" s="176" t="s">
        <v>166</v>
      </c>
      <c r="P12" s="162"/>
    </row>
    <row r="13" spans="1:16" ht="89.25" x14ac:dyDescent="0.2">
      <c r="A13" s="164" t="s">
        <v>17</v>
      </c>
      <c r="B13" s="165" t="s">
        <v>2</v>
      </c>
      <c r="C13" s="167" t="s">
        <v>139</v>
      </c>
      <c r="D13" s="167" t="s">
        <v>154</v>
      </c>
      <c r="E13" s="166" t="s">
        <v>42</v>
      </c>
      <c r="F13" s="167" t="s">
        <v>23</v>
      </c>
      <c r="G13" s="167"/>
      <c r="H13" s="165" t="s">
        <v>167</v>
      </c>
      <c r="I13" s="165" t="s">
        <v>156</v>
      </c>
      <c r="J13" s="174" t="s">
        <v>157</v>
      </c>
      <c r="K13" s="129" t="s">
        <v>158</v>
      </c>
      <c r="L13" s="175" t="s">
        <v>159</v>
      </c>
      <c r="M13" s="175">
        <v>100</v>
      </c>
      <c r="N13" s="175" t="s">
        <v>145</v>
      </c>
      <c r="O13" s="176"/>
      <c r="P13" s="162"/>
    </row>
    <row r="14" spans="1:16" ht="25.5" x14ac:dyDescent="0.2">
      <c r="A14" s="164" t="s">
        <v>17</v>
      </c>
      <c r="B14" s="165" t="s">
        <v>2</v>
      </c>
      <c r="C14" s="166" t="s">
        <v>139</v>
      </c>
      <c r="D14" s="166" t="s">
        <v>154</v>
      </c>
      <c r="E14" s="166" t="s">
        <v>42</v>
      </c>
      <c r="F14" s="167" t="s">
        <v>23</v>
      </c>
      <c r="G14" s="166"/>
      <c r="H14" s="165" t="s">
        <v>168</v>
      </c>
      <c r="I14" s="168" t="s">
        <v>161</v>
      </c>
      <c r="J14" s="169" t="s">
        <v>157</v>
      </c>
      <c r="K14" s="169" t="s">
        <v>162</v>
      </c>
      <c r="L14" s="170" t="s">
        <v>163</v>
      </c>
      <c r="M14" s="170">
        <v>2</v>
      </c>
      <c r="N14" s="175" t="s">
        <v>145</v>
      </c>
      <c r="O14" s="173"/>
      <c r="P14" s="162"/>
    </row>
    <row r="15" spans="1:16" s="138" customFormat="1" ht="26.25" thickBot="1" x14ac:dyDescent="0.25">
      <c r="A15" s="208" t="s">
        <v>17</v>
      </c>
      <c r="B15" s="209" t="s">
        <v>2</v>
      </c>
      <c r="C15" s="210" t="s">
        <v>139</v>
      </c>
      <c r="D15" s="210" t="s">
        <v>154</v>
      </c>
      <c r="E15" s="210" t="s">
        <v>42</v>
      </c>
      <c r="F15" s="211" t="s">
        <v>23</v>
      </c>
      <c r="G15" s="210"/>
      <c r="H15" s="209" t="s">
        <v>152</v>
      </c>
      <c r="I15" s="209" t="s">
        <v>164</v>
      </c>
      <c r="J15" s="212" t="s">
        <v>142</v>
      </c>
      <c r="K15" s="213" t="s">
        <v>818</v>
      </c>
      <c r="L15" s="214" t="s">
        <v>165</v>
      </c>
      <c r="M15" s="214">
        <v>4</v>
      </c>
      <c r="N15" s="214" t="s">
        <v>145</v>
      </c>
      <c r="O15" s="215" t="s">
        <v>166</v>
      </c>
      <c r="P15" s="162"/>
    </row>
    <row r="16" spans="1:16" x14ac:dyDescent="0.2">
      <c r="A16" s="151"/>
      <c r="B16" s="151"/>
      <c r="C16" s="151"/>
      <c r="D16" s="151"/>
      <c r="E16" s="151"/>
      <c r="F16" s="151"/>
      <c r="G16" s="151"/>
      <c r="H16" s="151"/>
      <c r="I16" s="151"/>
      <c r="J16" s="152"/>
      <c r="K16" s="153"/>
      <c r="L16" s="153"/>
      <c r="M16" s="177"/>
      <c r="N16" s="153"/>
      <c r="O16" s="151"/>
      <c r="P16" s="162"/>
    </row>
    <row r="17" spans="1:13" x14ac:dyDescent="0.2">
      <c r="A17" s="178"/>
      <c r="B17" s="162"/>
      <c r="C17" s="162"/>
      <c r="D17" s="162"/>
      <c r="E17" s="162"/>
      <c r="F17" s="163"/>
      <c r="G17" s="181"/>
      <c r="H17" s="181"/>
      <c r="I17" s="181"/>
      <c r="J17" s="182"/>
      <c r="K17" s="182"/>
      <c r="L17" s="182"/>
      <c r="M17" s="182"/>
    </row>
    <row r="18" spans="1:13" x14ac:dyDescent="0.2">
      <c r="A18" s="178"/>
      <c r="B18" s="162"/>
      <c r="C18" s="162"/>
      <c r="D18" s="162"/>
      <c r="E18" s="162"/>
      <c r="F18" s="163"/>
      <c r="G18" s="181"/>
      <c r="H18" s="181"/>
      <c r="I18" s="181"/>
      <c r="J18" s="182"/>
      <c r="K18" s="182"/>
      <c r="L18" s="182"/>
      <c r="M18" s="182"/>
    </row>
    <row r="19" spans="1:13" x14ac:dyDescent="0.2">
      <c r="A19" s="178"/>
      <c r="B19" s="162"/>
      <c r="C19" s="162"/>
      <c r="D19" s="162"/>
      <c r="E19" s="162"/>
      <c r="F19" s="163"/>
      <c r="G19" s="181"/>
      <c r="H19" s="181"/>
      <c r="I19" s="181"/>
      <c r="J19" s="182"/>
      <c r="K19" s="182"/>
      <c r="L19" s="182"/>
      <c r="M19" s="182"/>
    </row>
    <row r="20" spans="1:13" x14ac:dyDescent="0.2">
      <c r="A20" s="178"/>
      <c r="B20" s="162"/>
      <c r="C20" s="162"/>
      <c r="D20" s="162"/>
      <c r="E20" s="162"/>
      <c r="F20" s="163"/>
      <c r="G20" s="181"/>
      <c r="H20" s="181"/>
      <c r="I20" s="181"/>
      <c r="J20" s="182"/>
      <c r="K20" s="182"/>
      <c r="L20" s="182"/>
      <c r="M20" s="182"/>
    </row>
    <row r="21" spans="1:13" x14ac:dyDescent="0.2">
      <c r="A21" s="178"/>
      <c r="B21" s="162"/>
      <c r="C21" s="162"/>
      <c r="D21" s="162"/>
      <c r="E21" s="162"/>
      <c r="F21" s="163"/>
      <c r="G21" s="181"/>
      <c r="H21" s="181"/>
      <c r="I21" s="181"/>
      <c r="J21" s="182"/>
      <c r="K21" s="182"/>
      <c r="L21" s="182"/>
      <c r="M21" s="182"/>
    </row>
    <row r="22" spans="1:13" x14ac:dyDescent="0.2">
      <c r="A22" s="178"/>
      <c r="B22" s="162"/>
      <c r="C22" s="162"/>
      <c r="D22" s="162"/>
      <c r="E22" s="162"/>
      <c r="F22" s="163"/>
      <c r="G22" s="181"/>
      <c r="H22" s="181"/>
      <c r="I22" s="181"/>
      <c r="J22" s="182"/>
      <c r="K22" s="182"/>
      <c r="L22" s="182"/>
      <c r="M22" s="182"/>
    </row>
    <row r="23" spans="1:13" x14ac:dyDescent="0.2">
      <c r="A23" s="178"/>
      <c r="B23" s="162"/>
      <c r="C23" s="162"/>
      <c r="D23" s="162"/>
      <c r="E23" s="162"/>
      <c r="F23" s="163"/>
      <c r="G23" s="181"/>
      <c r="H23" s="181"/>
      <c r="I23" s="181"/>
      <c r="J23" s="182"/>
      <c r="K23" s="182"/>
      <c r="L23" s="182"/>
      <c r="M23" s="182"/>
    </row>
    <row r="24" spans="1:13" x14ac:dyDescent="0.2">
      <c r="A24" s="178"/>
      <c r="B24" s="162"/>
      <c r="C24" s="162"/>
      <c r="D24" s="162"/>
      <c r="E24" s="162"/>
      <c r="F24" s="163"/>
      <c r="G24" s="181"/>
      <c r="H24" s="181"/>
      <c r="I24" s="181"/>
      <c r="J24" s="182"/>
      <c r="K24" s="182"/>
      <c r="L24" s="182"/>
      <c r="M24" s="182"/>
    </row>
    <row r="25" spans="1:13" x14ac:dyDescent="0.2">
      <c r="A25" s="178"/>
      <c r="B25" s="162"/>
      <c r="C25" s="162"/>
      <c r="D25" s="162"/>
      <c r="E25" s="162"/>
      <c r="F25" s="163"/>
      <c r="G25" s="181"/>
      <c r="H25" s="181"/>
      <c r="I25" s="181"/>
      <c r="J25" s="182"/>
      <c r="K25" s="182"/>
      <c r="L25" s="182"/>
      <c r="M25" s="182"/>
    </row>
    <row r="26" spans="1:13" x14ac:dyDescent="0.2">
      <c r="A26" s="178"/>
      <c r="B26" s="162"/>
      <c r="C26" s="162"/>
      <c r="D26" s="162"/>
      <c r="E26" s="162"/>
      <c r="F26" s="163"/>
      <c r="G26" s="181"/>
      <c r="H26" s="181"/>
      <c r="I26" s="181"/>
      <c r="J26" s="182"/>
      <c r="K26" s="182"/>
      <c r="L26" s="182"/>
      <c r="M26" s="182"/>
    </row>
    <row r="27" spans="1:13" x14ac:dyDescent="0.2">
      <c r="A27" s="179"/>
    </row>
    <row r="28" spans="1:13" x14ac:dyDescent="0.2">
      <c r="A28" s="179"/>
    </row>
    <row r="29" spans="1:13" x14ac:dyDescent="0.2">
      <c r="A29" s="179"/>
    </row>
    <row r="33" spans="1:1" x14ac:dyDescent="0.2">
      <c r="A33" s="180"/>
    </row>
  </sheetData>
  <pageMargins left="0.70866141732283472" right="0.70866141732283472" top="0.74803149606299213" bottom="0.74803149606299213" header="0.31496062992125984" footer="0.31496062992125984"/>
  <pageSetup paperSize="9" scale="31"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J96"/>
  <sheetViews>
    <sheetView zoomScaleNormal="100" workbookViewId="0">
      <selection activeCell="U6" sqref="U6"/>
    </sheetView>
  </sheetViews>
  <sheetFormatPr defaultColWidth="9.140625" defaultRowHeight="12.75" x14ac:dyDescent="0.2"/>
  <cols>
    <col min="1" max="1" width="9.140625" style="136"/>
    <col min="2" max="2" width="13.85546875" style="136" customWidth="1"/>
    <col min="3" max="3" width="21.85546875" style="136" customWidth="1"/>
    <col min="4" max="4" width="13.5703125" style="136" customWidth="1"/>
    <col min="5" max="5" width="29.5703125" style="136" customWidth="1"/>
    <col min="6" max="6" width="39" style="136" customWidth="1"/>
    <col min="7" max="7" width="14.42578125" style="136" customWidth="1"/>
    <col min="8" max="8" width="13.140625" style="136" customWidth="1"/>
    <col min="9" max="9" width="15.42578125" style="136" customWidth="1"/>
    <col min="10" max="10" width="25.5703125" style="269" customWidth="1"/>
    <col min="11" max="16384" width="9.140625" style="136"/>
  </cols>
  <sheetData>
    <row r="1" spans="1:10" x14ac:dyDescent="0.2">
      <c r="A1" s="633"/>
      <c r="B1" s="265"/>
      <c r="C1" s="265"/>
      <c r="D1" s="265"/>
      <c r="E1" s="265"/>
      <c r="F1" s="265"/>
      <c r="G1" s="265"/>
      <c r="H1" s="265"/>
      <c r="I1" s="265"/>
      <c r="J1" s="266"/>
    </row>
    <row r="2" spans="1:10" ht="18.75" customHeight="1" thickBot="1" x14ac:dyDescent="0.25">
      <c r="A2" s="443" t="s">
        <v>169</v>
      </c>
      <c r="B2" s="265"/>
      <c r="C2" s="265"/>
      <c r="D2" s="265"/>
      <c r="E2" s="265"/>
      <c r="F2" s="265"/>
      <c r="G2" s="265"/>
      <c r="H2" s="265"/>
      <c r="I2" s="265"/>
      <c r="J2" s="266"/>
    </row>
    <row r="3" spans="1:10" x14ac:dyDescent="0.2">
      <c r="A3" s="265"/>
      <c r="H3" s="634" t="s">
        <v>1</v>
      </c>
      <c r="I3" s="267"/>
      <c r="J3" s="635" t="s">
        <v>2</v>
      </c>
    </row>
    <row r="4" spans="1:10" ht="26.25" thickBot="1" x14ac:dyDescent="0.25">
      <c r="H4" s="636" t="s">
        <v>3</v>
      </c>
      <c r="I4" s="268"/>
      <c r="J4" s="637" t="s">
        <v>4</v>
      </c>
    </row>
    <row r="5" spans="1:10" ht="38.25" x14ac:dyDescent="0.2">
      <c r="A5" s="444" t="s">
        <v>5</v>
      </c>
      <c r="B5" s="445" t="s">
        <v>170</v>
      </c>
      <c r="C5" s="445" t="s">
        <v>8</v>
      </c>
      <c r="D5" s="445" t="s">
        <v>9</v>
      </c>
      <c r="E5" s="446" t="s">
        <v>171</v>
      </c>
      <c r="F5" s="445" t="s">
        <v>172</v>
      </c>
      <c r="G5" s="445" t="s">
        <v>173</v>
      </c>
      <c r="H5" s="445" t="s">
        <v>174</v>
      </c>
      <c r="I5" s="445" t="s">
        <v>175</v>
      </c>
      <c r="J5" s="638" t="s">
        <v>16</v>
      </c>
    </row>
    <row r="6" spans="1:10" x14ac:dyDescent="0.2">
      <c r="A6" s="639" t="s">
        <v>17</v>
      </c>
      <c r="B6" s="640" t="s">
        <v>2</v>
      </c>
      <c r="C6" s="640" t="s">
        <v>176</v>
      </c>
      <c r="D6" s="640" t="s">
        <v>21</v>
      </c>
      <c r="E6" s="640" t="s">
        <v>177</v>
      </c>
      <c r="F6" s="640" t="s">
        <v>178</v>
      </c>
      <c r="G6" s="640" t="s">
        <v>179</v>
      </c>
      <c r="H6" s="641" t="s">
        <v>180</v>
      </c>
      <c r="I6" s="641" t="s">
        <v>61</v>
      </c>
      <c r="J6" s="692" t="s">
        <v>181</v>
      </c>
    </row>
    <row r="7" spans="1:10" ht="25.5" x14ac:dyDescent="0.2">
      <c r="A7" s="639" t="s">
        <v>17</v>
      </c>
      <c r="B7" s="640" t="s">
        <v>2</v>
      </c>
      <c r="C7" s="640" t="s">
        <v>176</v>
      </c>
      <c r="D7" s="640" t="s">
        <v>21</v>
      </c>
      <c r="E7" s="640" t="s">
        <v>177</v>
      </c>
      <c r="F7" s="640" t="s">
        <v>178</v>
      </c>
      <c r="G7" s="640" t="s">
        <v>179</v>
      </c>
      <c r="H7" s="641" t="s">
        <v>182</v>
      </c>
      <c r="I7" s="641" t="s">
        <v>61</v>
      </c>
      <c r="J7" s="693"/>
    </row>
    <row r="8" spans="1:10" ht="25.5" x14ac:dyDescent="0.2">
      <c r="A8" s="639" t="s">
        <v>17</v>
      </c>
      <c r="B8" s="640" t="s">
        <v>2</v>
      </c>
      <c r="C8" s="640" t="s">
        <v>176</v>
      </c>
      <c r="D8" s="640" t="s">
        <v>21</v>
      </c>
      <c r="E8" s="640" t="s">
        <v>177</v>
      </c>
      <c r="F8" s="640" t="s">
        <v>178</v>
      </c>
      <c r="G8" s="640" t="s">
        <v>179</v>
      </c>
      <c r="H8" s="641" t="s">
        <v>183</v>
      </c>
      <c r="I8" s="641"/>
      <c r="J8" s="620" t="s">
        <v>184</v>
      </c>
    </row>
    <row r="9" spans="1:10" x14ac:dyDescent="0.2">
      <c r="A9" s="639" t="s">
        <v>17</v>
      </c>
      <c r="B9" s="640" t="s">
        <v>2</v>
      </c>
      <c r="C9" s="640" t="s">
        <v>176</v>
      </c>
      <c r="D9" s="640" t="s">
        <v>21</v>
      </c>
      <c r="E9" s="640" t="s">
        <v>177</v>
      </c>
      <c r="F9" s="640" t="s">
        <v>178</v>
      </c>
      <c r="G9" s="640" t="s">
        <v>179</v>
      </c>
      <c r="H9" s="641" t="s">
        <v>185</v>
      </c>
      <c r="I9" s="641" t="s">
        <v>61</v>
      </c>
      <c r="J9" s="642"/>
    </row>
    <row r="10" spans="1:10" x14ac:dyDescent="0.2">
      <c r="A10" s="639" t="s">
        <v>17</v>
      </c>
      <c r="B10" s="640" t="s">
        <v>2</v>
      </c>
      <c r="C10" s="640" t="s">
        <v>176</v>
      </c>
      <c r="D10" s="640" t="s">
        <v>21</v>
      </c>
      <c r="E10" s="640" t="s">
        <v>177</v>
      </c>
      <c r="F10" s="640" t="s">
        <v>178</v>
      </c>
      <c r="G10" s="640" t="s">
        <v>179</v>
      </c>
      <c r="H10" s="641" t="s">
        <v>186</v>
      </c>
      <c r="I10" s="641"/>
      <c r="J10" s="692" t="s">
        <v>184</v>
      </c>
    </row>
    <row r="11" spans="1:10" x14ac:dyDescent="0.2">
      <c r="A11" s="639" t="s">
        <v>17</v>
      </c>
      <c r="B11" s="640" t="s">
        <v>2</v>
      </c>
      <c r="C11" s="640" t="s">
        <v>176</v>
      </c>
      <c r="D11" s="640" t="s">
        <v>21</v>
      </c>
      <c r="E11" s="640" t="s">
        <v>177</v>
      </c>
      <c r="F11" s="640" t="s">
        <v>178</v>
      </c>
      <c r="G11" s="640" t="s">
        <v>179</v>
      </c>
      <c r="H11" s="641" t="s">
        <v>187</v>
      </c>
      <c r="I11" s="641"/>
      <c r="J11" s="694"/>
    </row>
    <row r="12" spans="1:10" x14ac:dyDescent="0.2">
      <c r="A12" s="639" t="s">
        <v>17</v>
      </c>
      <c r="B12" s="640" t="s">
        <v>2</v>
      </c>
      <c r="C12" s="640" t="s">
        <v>176</v>
      </c>
      <c r="D12" s="640" t="s">
        <v>21</v>
      </c>
      <c r="E12" s="640" t="s">
        <v>177</v>
      </c>
      <c r="F12" s="640" t="s">
        <v>178</v>
      </c>
      <c r="G12" s="640" t="s">
        <v>179</v>
      </c>
      <c r="H12" s="641" t="s">
        <v>188</v>
      </c>
      <c r="I12" s="641"/>
      <c r="J12" s="693"/>
    </row>
    <row r="13" spans="1:10" x14ac:dyDescent="0.2">
      <c r="A13" s="639" t="s">
        <v>17</v>
      </c>
      <c r="B13" s="640" t="s">
        <v>2</v>
      </c>
      <c r="C13" s="640" t="s">
        <v>176</v>
      </c>
      <c r="D13" s="640" t="s">
        <v>21</v>
      </c>
      <c r="E13" s="640" t="s">
        <v>189</v>
      </c>
      <c r="F13" s="640" t="s">
        <v>178</v>
      </c>
      <c r="G13" s="640" t="s">
        <v>190</v>
      </c>
      <c r="H13" s="641" t="s">
        <v>180</v>
      </c>
      <c r="I13" s="641" t="s">
        <v>61</v>
      </c>
      <c r="J13" s="692" t="s">
        <v>181</v>
      </c>
    </row>
    <row r="14" spans="1:10" ht="25.5" x14ac:dyDescent="0.2">
      <c r="A14" s="639" t="s">
        <v>17</v>
      </c>
      <c r="B14" s="640" t="s">
        <v>2</v>
      </c>
      <c r="C14" s="640" t="s">
        <v>176</v>
      </c>
      <c r="D14" s="640" t="s">
        <v>21</v>
      </c>
      <c r="E14" s="640" t="s">
        <v>189</v>
      </c>
      <c r="F14" s="640" t="s">
        <v>178</v>
      </c>
      <c r="G14" s="640" t="s">
        <v>190</v>
      </c>
      <c r="H14" s="641" t="s">
        <v>182</v>
      </c>
      <c r="I14" s="641" t="s">
        <v>61</v>
      </c>
      <c r="J14" s="693"/>
    </row>
    <row r="15" spans="1:10" x14ac:dyDescent="0.2">
      <c r="A15" s="639" t="s">
        <v>17</v>
      </c>
      <c r="B15" s="640" t="s">
        <v>2</v>
      </c>
      <c r="C15" s="640" t="s">
        <v>176</v>
      </c>
      <c r="D15" s="640" t="s">
        <v>21</v>
      </c>
      <c r="E15" s="640" t="s">
        <v>189</v>
      </c>
      <c r="F15" s="640" t="s">
        <v>178</v>
      </c>
      <c r="G15" s="640" t="s">
        <v>190</v>
      </c>
      <c r="H15" s="641" t="s">
        <v>183</v>
      </c>
      <c r="I15" s="641" t="s">
        <v>61</v>
      </c>
      <c r="J15" s="692" t="s">
        <v>820</v>
      </c>
    </row>
    <row r="16" spans="1:10" x14ac:dyDescent="0.2">
      <c r="A16" s="639" t="s">
        <v>17</v>
      </c>
      <c r="B16" s="640" t="s">
        <v>2</v>
      </c>
      <c r="C16" s="640" t="s">
        <v>176</v>
      </c>
      <c r="D16" s="640" t="s">
        <v>21</v>
      </c>
      <c r="E16" s="640" t="s">
        <v>189</v>
      </c>
      <c r="F16" s="640" t="s">
        <v>178</v>
      </c>
      <c r="G16" s="640" t="s">
        <v>190</v>
      </c>
      <c r="H16" s="641" t="s">
        <v>185</v>
      </c>
      <c r="I16" s="641" t="s">
        <v>61</v>
      </c>
      <c r="J16" s="693"/>
    </row>
    <row r="17" spans="1:10" x14ac:dyDescent="0.2">
      <c r="A17" s="639" t="s">
        <v>17</v>
      </c>
      <c r="B17" s="640" t="s">
        <v>2</v>
      </c>
      <c r="C17" s="640" t="s">
        <v>176</v>
      </c>
      <c r="D17" s="640" t="s">
        <v>21</v>
      </c>
      <c r="E17" s="640" t="s">
        <v>189</v>
      </c>
      <c r="F17" s="640" t="s">
        <v>178</v>
      </c>
      <c r="G17" s="640" t="s">
        <v>190</v>
      </c>
      <c r="H17" s="641" t="s">
        <v>186</v>
      </c>
      <c r="I17" s="641"/>
      <c r="J17" s="692" t="s">
        <v>184</v>
      </c>
    </row>
    <row r="18" spans="1:10" x14ac:dyDescent="0.2">
      <c r="A18" s="639" t="s">
        <v>17</v>
      </c>
      <c r="B18" s="640" t="s">
        <v>2</v>
      </c>
      <c r="C18" s="640" t="s">
        <v>176</v>
      </c>
      <c r="D18" s="640" t="s">
        <v>21</v>
      </c>
      <c r="E18" s="640" t="s">
        <v>189</v>
      </c>
      <c r="F18" s="640" t="s">
        <v>178</v>
      </c>
      <c r="G18" s="640" t="s">
        <v>190</v>
      </c>
      <c r="H18" s="641" t="s">
        <v>187</v>
      </c>
      <c r="I18" s="641"/>
      <c r="J18" s="694"/>
    </row>
    <row r="19" spans="1:10" x14ac:dyDescent="0.2">
      <c r="A19" s="639" t="s">
        <v>17</v>
      </c>
      <c r="B19" s="640" t="s">
        <v>2</v>
      </c>
      <c r="C19" s="640" t="s">
        <v>176</v>
      </c>
      <c r="D19" s="640" t="s">
        <v>21</v>
      </c>
      <c r="E19" s="640" t="s">
        <v>189</v>
      </c>
      <c r="F19" s="640" t="s">
        <v>178</v>
      </c>
      <c r="G19" s="640" t="s">
        <v>190</v>
      </c>
      <c r="H19" s="641" t="s">
        <v>188</v>
      </c>
      <c r="I19" s="641"/>
      <c r="J19" s="693"/>
    </row>
    <row r="20" spans="1:10" x14ac:dyDescent="0.2">
      <c r="A20" s="639" t="s">
        <v>17</v>
      </c>
      <c r="B20" s="640" t="s">
        <v>2</v>
      </c>
      <c r="C20" s="640" t="s">
        <v>176</v>
      </c>
      <c r="D20" s="640" t="s">
        <v>21</v>
      </c>
      <c r="E20" s="640" t="s">
        <v>189</v>
      </c>
      <c r="F20" s="640" t="s">
        <v>191</v>
      </c>
      <c r="G20" s="640" t="s">
        <v>192</v>
      </c>
      <c r="H20" s="641" t="s">
        <v>180</v>
      </c>
      <c r="I20" s="641" t="s">
        <v>61</v>
      </c>
      <c r="J20" s="692" t="s">
        <v>181</v>
      </c>
    </row>
    <row r="21" spans="1:10" ht="25.5" x14ac:dyDescent="0.2">
      <c r="A21" s="639" t="s">
        <v>17</v>
      </c>
      <c r="B21" s="640" t="s">
        <v>2</v>
      </c>
      <c r="C21" s="640" t="s">
        <v>176</v>
      </c>
      <c r="D21" s="640" t="s">
        <v>21</v>
      </c>
      <c r="E21" s="640" t="s">
        <v>189</v>
      </c>
      <c r="F21" s="640" t="s">
        <v>191</v>
      </c>
      <c r="G21" s="640" t="s">
        <v>192</v>
      </c>
      <c r="H21" s="641" t="s">
        <v>182</v>
      </c>
      <c r="I21" s="641" t="s">
        <v>61</v>
      </c>
      <c r="J21" s="693"/>
    </row>
    <row r="22" spans="1:10" x14ac:dyDescent="0.2">
      <c r="A22" s="639" t="s">
        <v>17</v>
      </c>
      <c r="B22" s="640" t="s">
        <v>2</v>
      </c>
      <c r="C22" s="640" t="s">
        <v>176</v>
      </c>
      <c r="D22" s="640" t="s">
        <v>21</v>
      </c>
      <c r="E22" s="640" t="s">
        <v>189</v>
      </c>
      <c r="F22" s="640" t="s">
        <v>191</v>
      </c>
      <c r="G22" s="640" t="s">
        <v>192</v>
      </c>
      <c r="H22" s="641" t="s">
        <v>183</v>
      </c>
      <c r="I22" s="641" t="s">
        <v>61</v>
      </c>
      <c r="J22" s="692" t="s">
        <v>820</v>
      </c>
    </row>
    <row r="23" spans="1:10" x14ac:dyDescent="0.2">
      <c r="A23" s="639" t="s">
        <v>17</v>
      </c>
      <c r="B23" s="640" t="s">
        <v>2</v>
      </c>
      <c r="C23" s="640" t="s">
        <v>176</v>
      </c>
      <c r="D23" s="640" t="s">
        <v>21</v>
      </c>
      <c r="E23" s="640" t="s">
        <v>189</v>
      </c>
      <c r="F23" s="640" t="s">
        <v>191</v>
      </c>
      <c r="G23" s="640" t="s">
        <v>192</v>
      </c>
      <c r="H23" s="641" t="s">
        <v>185</v>
      </c>
      <c r="I23" s="641" t="s">
        <v>61</v>
      </c>
      <c r="J23" s="693"/>
    </row>
    <row r="24" spans="1:10" x14ac:dyDescent="0.2">
      <c r="A24" s="639" t="s">
        <v>17</v>
      </c>
      <c r="B24" s="640" t="s">
        <v>2</v>
      </c>
      <c r="C24" s="640" t="s">
        <v>176</v>
      </c>
      <c r="D24" s="640" t="s">
        <v>21</v>
      </c>
      <c r="E24" s="640" t="s">
        <v>189</v>
      </c>
      <c r="F24" s="640" t="s">
        <v>191</v>
      </c>
      <c r="G24" s="640" t="s">
        <v>192</v>
      </c>
      <c r="H24" s="641" t="s">
        <v>186</v>
      </c>
      <c r="I24" s="641"/>
      <c r="J24" s="692" t="s">
        <v>184</v>
      </c>
    </row>
    <row r="25" spans="1:10" x14ac:dyDescent="0.2">
      <c r="A25" s="639" t="s">
        <v>17</v>
      </c>
      <c r="B25" s="640" t="s">
        <v>2</v>
      </c>
      <c r="C25" s="640" t="s">
        <v>176</v>
      </c>
      <c r="D25" s="640" t="s">
        <v>21</v>
      </c>
      <c r="E25" s="640" t="s">
        <v>189</v>
      </c>
      <c r="F25" s="640" t="s">
        <v>191</v>
      </c>
      <c r="G25" s="640" t="s">
        <v>192</v>
      </c>
      <c r="H25" s="641" t="s">
        <v>187</v>
      </c>
      <c r="I25" s="641"/>
      <c r="J25" s="694"/>
    </row>
    <row r="26" spans="1:10" x14ac:dyDescent="0.2">
      <c r="A26" s="639" t="s">
        <v>17</v>
      </c>
      <c r="B26" s="640" t="s">
        <v>2</v>
      </c>
      <c r="C26" s="640" t="s">
        <v>176</v>
      </c>
      <c r="D26" s="640" t="s">
        <v>21</v>
      </c>
      <c r="E26" s="640" t="s">
        <v>189</v>
      </c>
      <c r="F26" s="640" t="s">
        <v>191</v>
      </c>
      <c r="G26" s="640" t="s">
        <v>192</v>
      </c>
      <c r="H26" s="641" t="s">
        <v>188</v>
      </c>
      <c r="I26" s="641"/>
      <c r="J26" s="693"/>
    </row>
    <row r="27" spans="1:10" x14ac:dyDescent="0.2">
      <c r="A27" s="639" t="s">
        <v>17</v>
      </c>
      <c r="B27" s="640" t="s">
        <v>2</v>
      </c>
      <c r="C27" s="640" t="s">
        <v>176</v>
      </c>
      <c r="D27" s="640" t="s">
        <v>21</v>
      </c>
      <c r="E27" s="640" t="s">
        <v>193</v>
      </c>
      <c r="F27" s="64" t="s">
        <v>178</v>
      </c>
      <c r="G27" s="64" t="s">
        <v>194</v>
      </c>
      <c r="H27" s="641" t="s">
        <v>180</v>
      </c>
      <c r="I27" s="641" t="s">
        <v>61</v>
      </c>
      <c r="J27" s="643"/>
    </row>
    <row r="28" spans="1:10" ht="25.5" x14ac:dyDescent="0.2">
      <c r="A28" s="639" t="s">
        <v>17</v>
      </c>
      <c r="B28" s="640" t="s">
        <v>2</v>
      </c>
      <c r="C28" s="640" t="s">
        <v>176</v>
      </c>
      <c r="D28" s="640" t="s">
        <v>21</v>
      </c>
      <c r="E28" s="640" t="s">
        <v>193</v>
      </c>
      <c r="F28" s="64" t="s">
        <v>178</v>
      </c>
      <c r="G28" s="64" t="s">
        <v>194</v>
      </c>
      <c r="H28" s="641" t="s">
        <v>182</v>
      </c>
      <c r="I28" s="641"/>
      <c r="J28" s="695" t="s">
        <v>184</v>
      </c>
    </row>
    <row r="29" spans="1:10" x14ac:dyDescent="0.2">
      <c r="A29" s="639" t="s">
        <v>17</v>
      </c>
      <c r="B29" s="640" t="s">
        <v>2</v>
      </c>
      <c r="C29" s="640" t="s">
        <v>176</v>
      </c>
      <c r="D29" s="640" t="s">
        <v>21</v>
      </c>
      <c r="E29" s="640" t="s">
        <v>193</v>
      </c>
      <c r="F29" s="64" t="s">
        <v>178</v>
      </c>
      <c r="G29" s="64" t="s">
        <v>194</v>
      </c>
      <c r="H29" s="641" t="s">
        <v>183</v>
      </c>
      <c r="I29" s="641"/>
      <c r="J29" s="696"/>
    </row>
    <row r="30" spans="1:10" x14ac:dyDescent="0.2">
      <c r="A30" s="639" t="s">
        <v>17</v>
      </c>
      <c r="B30" s="640" t="s">
        <v>2</v>
      </c>
      <c r="C30" s="640" t="s">
        <v>176</v>
      </c>
      <c r="D30" s="640" t="s">
        <v>21</v>
      </c>
      <c r="E30" s="640" t="s">
        <v>193</v>
      </c>
      <c r="F30" s="64" t="s">
        <v>178</v>
      </c>
      <c r="G30" s="64" t="s">
        <v>194</v>
      </c>
      <c r="H30" s="641" t="s">
        <v>185</v>
      </c>
      <c r="I30" s="641"/>
      <c r="J30" s="696"/>
    </row>
    <row r="31" spans="1:10" x14ac:dyDescent="0.2">
      <c r="A31" s="639" t="s">
        <v>17</v>
      </c>
      <c r="B31" s="640" t="s">
        <v>2</v>
      </c>
      <c r="C31" s="640" t="s">
        <v>176</v>
      </c>
      <c r="D31" s="640" t="s">
        <v>21</v>
      </c>
      <c r="E31" s="640" t="s">
        <v>193</v>
      </c>
      <c r="F31" s="64" t="s">
        <v>178</v>
      </c>
      <c r="G31" s="64" t="s">
        <v>194</v>
      </c>
      <c r="H31" s="641" t="s">
        <v>186</v>
      </c>
      <c r="I31" s="641"/>
      <c r="J31" s="696"/>
    </row>
    <row r="32" spans="1:10" x14ac:dyDescent="0.2">
      <c r="A32" s="639" t="s">
        <v>17</v>
      </c>
      <c r="B32" s="640" t="s">
        <v>2</v>
      </c>
      <c r="C32" s="640" t="s">
        <v>176</v>
      </c>
      <c r="D32" s="640" t="s">
        <v>21</v>
      </c>
      <c r="E32" s="640" t="s">
        <v>193</v>
      </c>
      <c r="F32" s="64" t="s">
        <v>178</v>
      </c>
      <c r="G32" s="64" t="s">
        <v>194</v>
      </c>
      <c r="H32" s="641" t="s">
        <v>187</v>
      </c>
      <c r="I32" s="641"/>
      <c r="J32" s="696"/>
    </row>
    <row r="33" spans="1:10" x14ac:dyDescent="0.2">
      <c r="A33" s="639" t="s">
        <v>17</v>
      </c>
      <c r="B33" s="640" t="s">
        <v>2</v>
      </c>
      <c r="C33" s="640" t="s">
        <v>176</v>
      </c>
      <c r="D33" s="640" t="s">
        <v>21</v>
      </c>
      <c r="E33" s="640" t="s">
        <v>193</v>
      </c>
      <c r="F33" s="64" t="s">
        <v>178</v>
      </c>
      <c r="G33" s="64" t="s">
        <v>194</v>
      </c>
      <c r="H33" s="641" t="s">
        <v>188</v>
      </c>
      <c r="I33" s="641"/>
      <c r="J33" s="697"/>
    </row>
    <row r="34" spans="1:10" x14ac:dyDescent="0.2">
      <c r="A34" s="639" t="s">
        <v>17</v>
      </c>
      <c r="B34" s="640" t="s">
        <v>2</v>
      </c>
      <c r="C34" s="640" t="s">
        <v>176</v>
      </c>
      <c r="D34" s="640" t="s">
        <v>21</v>
      </c>
      <c r="E34" s="640" t="s">
        <v>193</v>
      </c>
      <c r="F34" s="64" t="s">
        <v>178</v>
      </c>
      <c r="G34" s="64" t="s">
        <v>195</v>
      </c>
      <c r="H34" s="641" t="s">
        <v>180</v>
      </c>
      <c r="I34" s="641" t="s">
        <v>61</v>
      </c>
      <c r="J34" s="643"/>
    </row>
    <row r="35" spans="1:10" ht="25.5" x14ac:dyDescent="0.2">
      <c r="A35" s="639" t="s">
        <v>17</v>
      </c>
      <c r="B35" s="640" t="s">
        <v>2</v>
      </c>
      <c r="C35" s="640" t="s">
        <v>176</v>
      </c>
      <c r="D35" s="640" t="s">
        <v>21</v>
      </c>
      <c r="E35" s="640" t="s">
        <v>193</v>
      </c>
      <c r="F35" s="64" t="s">
        <v>178</v>
      </c>
      <c r="G35" s="64" t="s">
        <v>195</v>
      </c>
      <c r="H35" s="641" t="s">
        <v>182</v>
      </c>
      <c r="I35" s="641"/>
      <c r="J35" s="695" t="s">
        <v>184</v>
      </c>
    </row>
    <row r="36" spans="1:10" x14ac:dyDescent="0.2">
      <c r="A36" s="639" t="s">
        <v>17</v>
      </c>
      <c r="B36" s="640" t="s">
        <v>2</v>
      </c>
      <c r="C36" s="640" t="s">
        <v>176</v>
      </c>
      <c r="D36" s="640" t="s">
        <v>21</v>
      </c>
      <c r="E36" s="640" t="s">
        <v>193</v>
      </c>
      <c r="F36" s="64" t="s">
        <v>178</v>
      </c>
      <c r="G36" s="64" t="s">
        <v>195</v>
      </c>
      <c r="H36" s="641" t="s">
        <v>183</v>
      </c>
      <c r="I36" s="641"/>
      <c r="J36" s="696"/>
    </row>
    <row r="37" spans="1:10" x14ac:dyDescent="0.2">
      <c r="A37" s="639" t="s">
        <v>17</v>
      </c>
      <c r="B37" s="640" t="s">
        <v>2</v>
      </c>
      <c r="C37" s="640" t="s">
        <v>176</v>
      </c>
      <c r="D37" s="640" t="s">
        <v>21</v>
      </c>
      <c r="E37" s="640" t="s">
        <v>193</v>
      </c>
      <c r="F37" s="64" t="s">
        <v>178</v>
      </c>
      <c r="G37" s="64" t="s">
        <v>195</v>
      </c>
      <c r="H37" s="641" t="s">
        <v>185</v>
      </c>
      <c r="I37" s="641"/>
      <c r="J37" s="696"/>
    </row>
    <row r="38" spans="1:10" x14ac:dyDescent="0.2">
      <c r="A38" s="639" t="s">
        <v>17</v>
      </c>
      <c r="B38" s="640" t="s">
        <v>2</v>
      </c>
      <c r="C38" s="640" t="s">
        <v>176</v>
      </c>
      <c r="D38" s="640" t="s">
        <v>21</v>
      </c>
      <c r="E38" s="640" t="s">
        <v>193</v>
      </c>
      <c r="F38" s="64" t="s">
        <v>178</v>
      </c>
      <c r="G38" s="64" t="s">
        <v>195</v>
      </c>
      <c r="H38" s="641" t="s">
        <v>186</v>
      </c>
      <c r="I38" s="641"/>
      <c r="J38" s="696"/>
    </row>
    <row r="39" spans="1:10" x14ac:dyDescent="0.2">
      <c r="A39" s="639" t="s">
        <v>17</v>
      </c>
      <c r="B39" s="640" t="s">
        <v>2</v>
      </c>
      <c r="C39" s="640" t="s">
        <v>176</v>
      </c>
      <c r="D39" s="640" t="s">
        <v>21</v>
      </c>
      <c r="E39" s="640" t="s">
        <v>193</v>
      </c>
      <c r="F39" s="64" t="s">
        <v>178</v>
      </c>
      <c r="G39" s="64" t="s">
        <v>195</v>
      </c>
      <c r="H39" s="641" t="s">
        <v>187</v>
      </c>
      <c r="I39" s="641"/>
      <c r="J39" s="696"/>
    </row>
    <row r="40" spans="1:10" x14ac:dyDescent="0.2">
      <c r="A40" s="639" t="s">
        <v>17</v>
      </c>
      <c r="B40" s="640" t="s">
        <v>2</v>
      </c>
      <c r="C40" s="640" t="s">
        <v>176</v>
      </c>
      <c r="D40" s="640" t="s">
        <v>21</v>
      </c>
      <c r="E40" s="640" t="s">
        <v>193</v>
      </c>
      <c r="F40" s="64" t="s">
        <v>178</v>
      </c>
      <c r="G40" s="64" t="s">
        <v>195</v>
      </c>
      <c r="H40" s="641" t="s">
        <v>188</v>
      </c>
      <c r="I40" s="641"/>
      <c r="J40" s="697"/>
    </row>
    <row r="41" spans="1:10" x14ac:dyDescent="0.2">
      <c r="A41" s="639" t="s">
        <v>17</v>
      </c>
      <c r="B41" s="640" t="s">
        <v>2</v>
      </c>
      <c r="C41" s="640" t="s">
        <v>176</v>
      </c>
      <c r="D41" s="640" t="s">
        <v>21</v>
      </c>
      <c r="E41" s="640" t="s">
        <v>193</v>
      </c>
      <c r="F41" s="64" t="s">
        <v>196</v>
      </c>
      <c r="G41" s="64" t="s">
        <v>197</v>
      </c>
      <c r="H41" s="641" t="s">
        <v>180</v>
      </c>
      <c r="I41" s="641" t="s">
        <v>61</v>
      </c>
      <c r="J41" s="691" t="s">
        <v>491</v>
      </c>
    </row>
    <row r="42" spans="1:10" ht="25.5" x14ac:dyDescent="0.2">
      <c r="A42" s="639" t="s">
        <v>17</v>
      </c>
      <c r="B42" s="640" t="s">
        <v>2</v>
      </c>
      <c r="C42" s="640" t="s">
        <v>176</v>
      </c>
      <c r="D42" s="640" t="s">
        <v>21</v>
      </c>
      <c r="E42" s="640" t="s">
        <v>193</v>
      </c>
      <c r="F42" s="64" t="s">
        <v>196</v>
      </c>
      <c r="G42" s="64" t="s">
        <v>197</v>
      </c>
      <c r="H42" s="641" t="s">
        <v>182</v>
      </c>
      <c r="I42" s="641" t="s">
        <v>61</v>
      </c>
      <c r="J42" s="691"/>
    </row>
    <row r="43" spans="1:10" x14ac:dyDescent="0.2">
      <c r="A43" s="639" t="s">
        <v>17</v>
      </c>
      <c r="B43" s="640" t="s">
        <v>2</v>
      </c>
      <c r="C43" s="640" t="s">
        <v>176</v>
      </c>
      <c r="D43" s="640" t="s">
        <v>21</v>
      </c>
      <c r="E43" s="640" t="s">
        <v>193</v>
      </c>
      <c r="F43" s="64" t="s">
        <v>196</v>
      </c>
      <c r="G43" s="64" t="s">
        <v>197</v>
      </c>
      <c r="H43" s="641" t="s">
        <v>183</v>
      </c>
      <c r="I43" s="641" t="s">
        <v>61</v>
      </c>
      <c r="J43" s="691"/>
    </row>
    <row r="44" spans="1:10" x14ac:dyDescent="0.2">
      <c r="A44" s="639" t="s">
        <v>17</v>
      </c>
      <c r="B44" s="640" t="s">
        <v>2</v>
      </c>
      <c r="C44" s="640" t="s">
        <v>176</v>
      </c>
      <c r="D44" s="640" t="s">
        <v>21</v>
      </c>
      <c r="E44" s="640" t="s">
        <v>193</v>
      </c>
      <c r="F44" s="64" t="s">
        <v>196</v>
      </c>
      <c r="G44" s="64" t="s">
        <v>197</v>
      </c>
      <c r="H44" s="641" t="s">
        <v>185</v>
      </c>
      <c r="I44" s="641" t="s">
        <v>61</v>
      </c>
      <c r="J44" s="691"/>
    </row>
    <row r="45" spans="1:10" x14ac:dyDescent="0.2">
      <c r="A45" s="639" t="s">
        <v>17</v>
      </c>
      <c r="B45" s="640" t="s">
        <v>2</v>
      </c>
      <c r="C45" s="640" t="s">
        <v>176</v>
      </c>
      <c r="D45" s="640" t="s">
        <v>21</v>
      </c>
      <c r="E45" s="640" t="s">
        <v>193</v>
      </c>
      <c r="F45" s="64" t="s">
        <v>196</v>
      </c>
      <c r="G45" s="64" t="s">
        <v>197</v>
      </c>
      <c r="H45" s="641" t="s">
        <v>186</v>
      </c>
      <c r="I45" s="641"/>
      <c r="J45" s="691"/>
    </row>
    <row r="46" spans="1:10" x14ac:dyDescent="0.2">
      <c r="A46" s="639" t="s">
        <v>17</v>
      </c>
      <c r="B46" s="640" t="s">
        <v>2</v>
      </c>
      <c r="C46" s="640" t="s">
        <v>176</v>
      </c>
      <c r="D46" s="640" t="s">
        <v>21</v>
      </c>
      <c r="E46" s="640" t="s">
        <v>193</v>
      </c>
      <c r="F46" s="64" t="s">
        <v>196</v>
      </c>
      <c r="G46" s="64" t="s">
        <v>197</v>
      </c>
      <c r="H46" s="641" t="s">
        <v>187</v>
      </c>
      <c r="I46" s="641"/>
      <c r="J46" s="691"/>
    </row>
    <row r="47" spans="1:10" x14ac:dyDescent="0.2">
      <c r="A47" s="639" t="s">
        <v>17</v>
      </c>
      <c r="B47" s="640" t="s">
        <v>2</v>
      </c>
      <c r="C47" s="640" t="s">
        <v>176</v>
      </c>
      <c r="D47" s="640" t="s">
        <v>21</v>
      </c>
      <c r="E47" s="640" t="s">
        <v>193</v>
      </c>
      <c r="F47" s="64" t="s">
        <v>196</v>
      </c>
      <c r="G47" s="64" t="s">
        <v>197</v>
      </c>
      <c r="H47" s="641" t="s">
        <v>188</v>
      </c>
      <c r="I47" s="641"/>
      <c r="J47" s="691"/>
    </row>
    <row r="48" spans="1:10" x14ac:dyDescent="0.2">
      <c r="A48" s="639" t="s">
        <v>17</v>
      </c>
      <c r="B48" s="640" t="s">
        <v>2</v>
      </c>
      <c r="C48" s="640" t="s">
        <v>176</v>
      </c>
      <c r="D48" s="640" t="s">
        <v>21</v>
      </c>
      <c r="E48" s="640" t="s">
        <v>193</v>
      </c>
      <c r="F48" s="64" t="s">
        <v>196</v>
      </c>
      <c r="G48" s="64" t="s">
        <v>198</v>
      </c>
      <c r="H48" s="641" t="s">
        <v>180</v>
      </c>
      <c r="I48" s="641" t="s">
        <v>61</v>
      </c>
      <c r="J48" s="691" t="s">
        <v>491</v>
      </c>
    </row>
    <row r="49" spans="1:10" ht="25.5" x14ac:dyDescent="0.2">
      <c r="A49" s="639" t="s">
        <v>17</v>
      </c>
      <c r="B49" s="640" t="s">
        <v>2</v>
      </c>
      <c r="C49" s="640" t="s">
        <v>176</v>
      </c>
      <c r="D49" s="640" t="s">
        <v>21</v>
      </c>
      <c r="E49" s="640" t="s">
        <v>193</v>
      </c>
      <c r="F49" s="64" t="s">
        <v>196</v>
      </c>
      <c r="G49" s="64" t="s">
        <v>198</v>
      </c>
      <c r="H49" s="641" t="s">
        <v>182</v>
      </c>
      <c r="I49" s="641" t="s">
        <v>61</v>
      </c>
      <c r="J49" s="691"/>
    </row>
    <row r="50" spans="1:10" x14ac:dyDescent="0.2">
      <c r="A50" s="639" t="s">
        <v>17</v>
      </c>
      <c r="B50" s="640" t="s">
        <v>2</v>
      </c>
      <c r="C50" s="640" t="s">
        <v>176</v>
      </c>
      <c r="D50" s="640" t="s">
        <v>21</v>
      </c>
      <c r="E50" s="640" t="s">
        <v>193</v>
      </c>
      <c r="F50" s="64" t="s">
        <v>196</v>
      </c>
      <c r="G50" s="64" t="s">
        <v>198</v>
      </c>
      <c r="H50" s="641" t="s">
        <v>183</v>
      </c>
      <c r="I50" s="641" t="s">
        <v>61</v>
      </c>
      <c r="J50" s="691"/>
    </row>
    <row r="51" spans="1:10" x14ac:dyDescent="0.2">
      <c r="A51" s="639" t="s">
        <v>17</v>
      </c>
      <c r="B51" s="640" t="s">
        <v>2</v>
      </c>
      <c r="C51" s="640" t="s">
        <v>176</v>
      </c>
      <c r="D51" s="640" t="s">
        <v>21</v>
      </c>
      <c r="E51" s="640" t="s">
        <v>193</v>
      </c>
      <c r="F51" s="64" t="s">
        <v>196</v>
      </c>
      <c r="G51" s="64" t="s">
        <v>198</v>
      </c>
      <c r="H51" s="641" t="s">
        <v>185</v>
      </c>
      <c r="I51" s="641" t="s">
        <v>61</v>
      </c>
      <c r="J51" s="691"/>
    </row>
    <row r="52" spans="1:10" x14ac:dyDescent="0.2">
      <c r="A52" s="639" t="s">
        <v>17</v>
      </c>
      <c r="B52" s="640" t="s">
        <v>2</v>
      </c>
      <c r="C52" s="640" t="s">
        <v>176</v>
      </c>
      <c r="D52" s="640" t="s">
        <v>21</v>
      </c>
      <c r="E52" s="640" t="s">
        <v>193</v>
      </c>
      <c r="F52" s="64" t="s">
        <v>196</v>
      </c>
      <c r="G52" s="64" t="s">
        <v>198</v>
      </c>
      <c r="H52" s="641" t="s">
        <v>186</v>
      </c>
      <c r="I52" s="641"/>
      <c r="J52" s="691"/>
    </row>
    <row r="53" spans="1:10" x14ac:dyDescent="0.2">
      <c r="A53" s="639" t="s">
        <v>17</v>
      </c>
      <c r="B53" s="640" t="s">
        <v>2</v>
      </c>
      <c r="C53" s="640" t="s">
        <v>176</v>
      </c>
      <c r="D53" s="640" t="s">
        <v>21</v>
      </c>
      <c r="E53" s="640" t="s">
        <v>193</v>
      </c>
      <c r="F53" s="64" t="s">
        <v>196</v>
      </c>
      <c r="G53" s="64" t="s">
        <v>198</v>
      </c>
      <c r="H53" s="641" t="s">
        <v>187</v>
      </c>
      <c r="I53" s="641"/>
      <c r="J53" s="691"/>
    </row>
    <row r="54" spans="1:10" x14ac:dyDescent="0.2">
      <c r="A54" s="639" t="s">
        <v>17</v>
      </c>
      <c r="B54" s="640" t="s">
        <v>2</v>
      </c>
      <c r="C54" s="640" t="s">
        <v>176</v>
      </c>
      <c r="D54" s="640" t="s">
        <v>21</v>
      </c>
      <c r="E54" s="640" t="s">
        <v>193</v>
      </c>
      <c r="F54" s="64" t="s">
        <v>196</v>
      </c>
      <c r="G54" s="64" t="s">
        <v>198</v>
      </c>
      <c r="H54" s="641" t="s">
        <v>188</v>
      </c>
      <c r="I54" s="641"/>
      <c r="J54" s="691"/>
    </row>
    <row r="55" spans="1:10" x14ac:dyDescent="0.2">
      <c r="A55" s="639" t="s">
        <v>17</v>
      </c>
      <c r="B55" s="640" t="s">
        <v>2</v>
      </c>
      <c r="C55" s="640" t="s">
        <v>176</v>
      </c>
      <c r="D55" s="640" t="s">
        <v>21</v>
      </c>
      <c r="E55" s="640" t="s">
        <v>193</v>
      </c>
      <c r="F55" s="64" t="s">
        <v>196</v>
      </c>
      <c r="G55" s="64" t="s">
        <v>199</v>
      </c>
      <c r="H55" s="641" t="s">
        <v>180</v>
      </c>
      <c r="I55" s="641" t="s">
        <v>61</v>
      </c>
      <c r="J55" s="691" t="s">
        <v>491</v>
      </c>
    </row>
    <row r="56" spans="1:10" ht="25.5" x14ac:dyDescent="0.2">
      <c r="A56" s="639" t="s">
        <v>17</v>
      </c>
      <c r="B56" s="640" t="s">
        <v>2</v>
      </c>
      <c r="C56" s="640" t="s">
        <v>176</v>
      </c>
      <c r="D56" s="640" t="s">
        <v>21</v>
      </c>
      <c r="E56" s="640" t="s">
        <v>193</v>
      </c>
      <c r="F56" s="64" t="s">
        <v>196</v>
      </c>
      <c r="G56" s="64" t="s">
        <v>199</v>
      </c>
      <c r="H56" s="641" t="s">
        <v>182</v>
      </c>
      <c r="I56" s="641" t="s">
        <v>61</v>
      </c>
      <c r="J56" s="691"/>
    </row>
    <row r="57" spans="1:10" x14ac:dyDescent="0.2">
      <c r="A57" s="639" t="s">
        <v>17</v>
      </c>
      <c r="B57" s="640" t="s">
        <v>2</v>
      </c>
      <c r="C57" s="640" t="s">
        <v>176</v>
      </c>
      <c r="D57" s="640" t="s">
        <v>21</v>
      </c>
      <c r="E57" s="640" t="s">
        <v>193</v>
      </c>
      <c r="F57" s="64" t="s">
        <v>196</v>
      </c>
      <c r="G57" s="64" t="s">
        <v>199</v>
      </c>
      <c r="H57" s="641" t="s">
        <v>183</v>
      </c>
      <c r="I57" s="641" t="s">
        <v>61</v>
      </c>
      <c r="J57" s="691"/>
    </row>
    <row r="58" spans="1:10" x14ac:dyDescent="0.2">
      <c r="A58" s="639" t="s">
        <v>17</v>
      </c>
      <c r="B58" s="640" t="s">
        <v>2</v>
      </c>
      <c r="C58" s="640" t="s">
        <v>176</v>
      </c>
      <c r="D58" s="640" t="s">
        <v>21</v>
      </c>
      <c r="E58" s="640" t="s">
        <v>193</v>
      </c>
      <c r="F58" s="64" t="s">
        <v>196</v>
      </c>
      <c r="G58" s="64" t="s">
        <v>199</v>
      </c>
      <c r="H58" s="641" t="s">
        <v>185</v>
      </c>
      <c r="I58" s="641" t="s">
        <v>61</v>
      </c>
      <c r="J58" s="691"/>
    </row>
    <row r="59" spans="1:10" x14ac:dyDescent="0.2">
      <c r="A59" s="639" t="s">
        <v>17</v>
      </c>
      <c r="B59" s="640" t="s">
        <v>2</v>
      </c>
      <c r="C59" s="640" t="s">
        <v>176</v>
      </c>
      <c r="D59" s="640" t="s">
        <v>21</v>
      </c>
      <c r="E59" s="640" t="s">
        <v>193</v>
      </c>
      <c r="F59" s="64" t="s">
        <v>196</v>
      </c>
      <c r="G59" s="64" t="s">
        <v>199</v>
      </c>
      <c r="H59" s="641" t="s">
        <v>186</v>
      </c>
      <c r="I59" s="641"/>
      <c r="J59" s="691"/>
    </row>
    <row r="60" spans="1:10" x14ac:dyDescent="0.2">
      <c r="A60" s="639" t="s">
        <v>17</v>
      </c>
      <c r="B60" s="640" t="s">
        <v>2</v>
      </c>
      <c r="C60" s="640" t="s">
        <v>176</v>
      </c>
      <c r="D60" s="640" t="s">
        <v>21</v>
      </c>
      <c r="E60" s="640" t="s">
        <v>193</v>
      </c>
      <c r="F60" s="64" t="s">
        <v>196</v>
      </c>
      <c r="G60" s="64" t="s">
        <v>199</v>
      </c>
      <c r="H60" s="641" t="s">
        <v>187</v>
      </c>
      <c r="I60" s="641"/>
      <c r="J60" s="691"/>
    </row>
    <row r="61" spans="1:10" x14ac:dyDescent="0.2">
      <c r="A61" s="639" t="s">
        <v>17</v>
      </c>
      <c r="B61" s="640" t="s">
        <v>2</v>
      </c>
      <c r="C61" s="640" t="s">
        <v>176</v>
      </c>
      <c r="D61" s="640" t="s">
        <v>21</v>
      </c>
      <c r="E61" s="640" t="s">
        <v>193</v>
      </c>
      <c r="F61" s="64" t="s">
        <v>196</v>
      </c>
      <c r="G61" s="64" t="s">
        <v>199</v>
      </c>
      <c r="H61" s="641" t="s">
        <v>188</v>
      </c>
      <c r="I61" s="641"/>
      <c r="J61" s="691"/>
    </row>
    <row r="62" spans="1:10" ht="25.5" x14ac:dyDescent="0.2">
      <c r="A62" s="639" t="s">
        <v>17</v>
      </c>
      <c r="B62" s="640" t="s">
        <v>2</v>
      </c>
      <c r="C62" s="640" t="s">
        <v>200</v>
      </c>
      <c r="D62" s="640" t="s">
        <v>21</v>
      </c>
      <c r="E62" s="640" t="s">
        <v>47</v>
      </c>
      <c r="F62" s="640" t="s">
        <v>201</v>
      </c>
      <c r="G62" s="640" t="s">
        <v>202</v>
      </c>
      <c r="H62" s="641" t="s">
        <v>180</v>
      </c>
      <c r="I62" s="641" t="s">
        <v>61</v>
      </c>
      <c r="J62" s="691" t="s">
        <v>491</v>
      </c>
    </row>
    <row r="63" spans="1:10" ht="25.5" x14ac:dyDescent="0.2">
      <c r="A63" s="639" t="s">
        <v>17</v>
      </c>
      <c r="B63" s="640" t="s">
        <v>2</v>
      </c>
      <c r="C63" s="640" t="s">
        <v>200</v>
      </c>
      <c r="D63" s="640" t="s">
        <v>21</v>
      </c>
      <c r="E63" s="640" t="s">
        <v>47</v>
      </c>
      <c r="F63" s="640" t="s">
        <v>201</v>
      </c>
      <c r="G63" s="640" t="s">
        <v>202</v>
      </c>
      <c r="H63" s="641" t="s">
        <v>182</v>
      </c>
      <c r="I63" s="641" t="s">
        <v>61</v>
      </c>
      <c r="J63" s="691"/>
    </row>
    <row r="64" spans="1:10" ht="25.5" x14ac:dyDescent="0.2">
      <c r="A64" s="639" t="s">
        <v>17</v>
      </c>
      <c r="B64" s="640" t="s">
        <v>2</v>
      </c>
      <c r="C64" s="640" t="s">
        <v>200</v>
      </c>
      <c r="D64" s="640" t="s">
        <v>21</v>
      </c>
      <c r="E64" s="640" t="s">
        <v>47</v>
      </c>
      <c r="F64" s="640" t="s">
        <v>201</v>
      </c>
      <c r="G64" s="640" t="s">
        <v>202</v>
      </c>
      <c r="H64" s="641" t="s">
        <v>183</v>
      </c>
      <c r="I64" s="641" t="s">
        <v>61</v>
      </c>
      <c r="J64" s="691"/>
    </row>
    <row r="65" spans="1:10" ht="25.5" x14ac:dyDescent="0.2">
      <c r="A65" s="639" t="s">
        <v>17</v>
      </c>
      <c r="B65" s="640" t="s">
        <v>2</v>
      </c>
      <c r="C65" s="640" t="s">
        <v>200</v>
      </c>
      <c r="D65" s="640" t="s">
        <v>21</v>
      </c>
      <c r="E65" s="640" t="s">
        <v>47</v>
      </c>
      <c r="F65" s="640" t="s">
        <v>201</v>
      </c>
      <c r="G65" s="640" t="s">
        <v>202</v>
      </c>
      <c r="H65" s="641" t="s">
        <v>185</v>
      </c>
      <c r="I65" s="641" t="s">
        <v>61</v>
      </c>
      <c r="J65" s="691"/>
    </row>
    <row r="66" spans="1:10" ht="25.5" x14ac:dyDescent="0.2">
      <c r="A66" s="639" t="s">
        <v>17</v>
      </c>
      <c r="B66" s="640" t="s">
        <v>2</v>
      </c>
      <c r="C66" s="640" t="s">
        <v>200</v>
      </c>
      <c r="D66" s="640" t="s">
        <v>21</v>
      </c>
      <c r="E66" s="640" t="s">
        <v>47</v>
      </c>
      <c r="F66" s="640" t="s">
        <v>201</v>
      </c>
      <c r="G66" s="640" t="s">
        <v>202</v>
      </c>
      <c r="H66" s="641" t="s">
        <v>186</v>
      </c>
      <c r="I66" s="641" t="s">
        <v>61</v>
      </c>
      <c r="J66" s="691"/>
    </row>
    <row r="67" spans="1:10" ht="25.5" x14ac:dyDescent="0.2">
      <c r="A67" s="639" t="s">
        <v>17</v>
      </c>
      <c r="B67" s="640" t="s">
        <v>2</v>
      </c>
      <c r="C67" s="640" t="s">
        <v>200</v>
      </c>
      <c r="D67" s="640" t="s">
        <v>21</v>
      </c>
      <c r="E67" s="640" t="s">
        <v>47</v>
      </c>
      <c r="F67" s="640" t="s">
        <v>201</v>
      </c>
      <c r="G67" s="640" t="s">
        <v>202</v>
      </c>
      <c r="H67" s="641" t="s">
        <v>187</v>
      </c>
      <c r="I67" s="641" t="s">
        <v>61</v>
      </c>
      <c r="J67" s="691"/>
    </row>
    <row r="68" spans="1:10" ht="25.5" x14ac:dyDescent="0.2">
      <c r="A68" s="639" t="s">
        <v>17</v>
      </c>
      <c r="B68" s="640" t="s">
        <v>2</v>
      </c>
      <c r="C68" s="640" t="s">
        <v>200</v>
      </c>
      <c r="D68" s="640" t="s">
        <v>21</v>
      </c>
      <c r="E68" s="640" t="s">
        <v>47</v>
      </c>
      <c r="F68" s="640" t="s">
        <v>201</v>
      </c>
      <c r="G68" s="640" t="s">
        <v>202</v>
      </c>
      <c r="H68" s="641" t="s">
        <v>188</v>
      </c>
      <c r="I68" s="641" t="s">
        <v>61</v>
      </c>
      <c r="J68" s="691"/>
    </row>
    <row r="69" spans="1:10" ht="25.5" x14ac:dyDescent="0.2">
      <c r="A69" s="639" t="s">
        <v>17</v>
      </c>
      <c r="B69" s="640" t="s">
        <v>2</v>
      </c>
      <c r="C69" s="640" t="s">
        <v>200</v>
      </c>
      <c r="D69" s="640" t="s">
        <v>21</v>
      </c>
      <c r="E69" s="640" t="s">
        <v>47</v>
      </c>
      <c r="F69" s="70" t="s">
        <v>420</v>
      </c>
      <c r="G69" s="640" t="s">
        <v>421</v>
      </c>
      <c r="H69" s="641" t="s">
        <v>180</v>
      </c>
      <c r="I69" s="641" t="s">
        <v>61</v>
      </c>
      <c r="J69" s="691" t="s">
        <v>491</v>
      </c>
    </row>
    <row r="70" spans="1:10" ht="25.5" x14ac:dyDescent="0.2">
      <c r="A70" s="639" t="s">
        <v>17</v>
      </c>
      <c r="B70" s="640" t="s">
        <v>2</v>
      </c>
      <c r="C70" s="640" t="s">
        <v>200</v>
      </c>
      <c r="D70" s="640" t="s">
        <v>21</v>
      </c>
      <c r="E70" s="640" t="s">
        <v>47</v>
      </c>
      <c r="F70" s="70" t="s">
        <v>420</v>
      </c>
      <c r="G70" s="640" t="s">
        <v>421</v>
      </c>
      <c r="H70" s="641" t="s">
        <v>182</v>
      </c>
      <c r="I70" s="641" t="s">
        <v>61</v>
      </c>
      <c r="J70" s="691"/>
    </row>
    <row r="71" spans="1:10" ht="25.5" x14ac:dyDescent="0.2">
      <c r="A71" s="639" t="s">
        <v>17</v>
      </c>
      <c r="B71" s="640" t="s">
        <v>2</v>
      </c>
      <c r="C71" s="640" t="s">
        <v>200</v>
      </c>
      <c r="D71" s="640" t="s">
        <v>21</v>
      </c>
      <c r="E71" s="640" t="s">
        <v>47</v>
      </c>
      <c r="F71" s="70" t="s">
        <v>420</v>
      </c>
      <c r="G71" s="640" t="s">
        <v>421</v>
      </c>
      <c r="H71" s="641" t="s">
        <v>183</v>
      </c>
      <c r="I71" s="641" t="s">
        <v>61</v>
      </c>
      <c r="J71" s="691"/>
    </row>
    <row r="72" spans="1:10" ht="25.5" x14ac:dyDescent="0.2">
      <c r="A72" s="639" t="s">
        <v>17</v>
      </c>
      <c r="B72" s="640" t="s">
        <v>2</v>
      </c>
      <c r="C72" s="640" t="s">
        <v>200</v>
      </c>
      <c r="D72" s="640" t="s">
        <v>21</v>
      </c>
      <c r="E72" s="640" t="s">
        <v>47</v>
      </c>
      <c r="F72" s="70" t="s">
        <v>420</v>
      </c>
      <c r="G72" s="640" t="s">
        <v>421</v>
      </c>
      <c r="H72" s="641" t="s">
        <v>185</v>
      </c>
      <c r="I72" s="641" t="s">
        <v>61</v>
      </c>
      <c r="J72" s="691"/>
    </row>
    <row r="73" spans="1:10" ht="25.5" x14ac:dyDescent="0.2">
      <c r="A73" s="639" t="s">
        <v>17</v>
      </c>
      <c r="B73" s="640" t="s">
        <v>2</v>
      </c>
      <c r="C73" s="640" t="s">
        <v>200</v>
      </c>
      <c r="D73" s="640" t="s">
        <v>21</v>
      </c>
      <c r="E73" s="640" t="s">
        <v>47</v>
      </c>
      <c r="F73" s="70" t="s">
        <v>420</v>
      </c>
      <c r="G73" s="640" t="s">
        <v>421</v>
      </c>
      <c r="H73" s="641" t="s">
        <v>186</v>
      </c>
      <c r="I73" s="641" t="s">
        <v>61</v>
      </c>
      <c r="J73" s="691"/>
    </row>
    <row r="74" spans="1:10" ht="25.5" x14ac:dyDescent="0.2">
      <c r="A74" s="639" t="s">
        <v>17</v>
      </c>
      <c r="B74" s="640" t="s">
        <v>2</v>
      </c>
      <c r="C74" s="640" t="s">
        <v>200</v>
      </c>
      <c r="D74" s="640" t="s">
        <v>21</v>
      </c>
      <c r="E74" s="640" t="s">
        <v>47</v>
      </c>
      <c r="F74" s="70" t="s">
        <v>420</v>
      </c>
      <c r="G74" s="640" t="s">
        <v>421</v>
      </c>
      <c r="H74" s="641" t="s">
        <v>187</v>
      </c>
      <c r="I74" s="641" t="s">
        <v>61</v>
      </c>
      <c r="J74" s="691"/>
    </row>
    <row r="75" spans="1:10" ht="25.5" x14ac:dyDescent="0.2">
      <c r="A75" s="639" t="s">
        <v>17</v>
      </c>
      <c r="B75" s="640" t="s">
        <v>2</v>
      </c>
      <c r="C75" s="640" t="s">
        <v>200</v>
      </c>
      <c r="D75" s="640" t="s">
        <v>21</v>
      </c>
      <c r="E75" s="640" t="s">
        <v>47</v>
      </c>
      <c r="F75" s="70" t="s">
        <v>420</v>
      </c>
      <c r="G75" s="640" t="s">
        <v>421</v>
      </c>
      <c r="H75" s="641" t="s">
        <v>188</v>
      </c>
      <c r="I75" s="641" t="s">
        <v>61</v>
      </c>
      <c r="J75" s="691"/>
    </row>
    <row r="76" spans="1:10" ht="38.25" x14ac:dyDescent="0.2">
      <c r="A76" s="639" t="s">
        <v>17</v>
      </c>
      <c r="B76" s="640" t="s">
        <v>2</v>
      </c>
      <c r="C76" s="640" t="s">
        <v>203</v>
      </c>
      <c r="D76" s="640" t="s">
        <v>21</v>
      </c>
      <c r="E76" s="640" t="s">
        <v>60</v>
      </c>
      <c r="F76" s="640" t="s">
        <v>422</v>
      </c>
      <c r="G76" s="640" t="s">
        <v>426</v>
      </c>
      <c r="H76" s="641" t="s">
        <v>180</v>
      </c>
      <c r="I76" s="641" t="s">
        <v>61</v>
      </c>
      <c r="J76" s="691" t="s">
        <v>491</v>
      </c>
    </row>
    <row r="77" spans="1:10" ht="38.25" x14ac:dyDescent="0.2">
      <c r="A77" s="639" t="s">
        <v>17</v>
      </c>
      <c r="B77" s="640" t="s">
        <v>2</v>
      </c>
      <c r="C77" s="640" t="s">
        <v>203</v>
      </c>
      <c r="D77" s="640" t="s">
        <v>21</v>
      </c>
      <c r="E77" s="640" t="s">
        <v>60</v>
      </c>
      <c r="F77" s="640" t="s">
        <v>422</v>
      </c>
      <c r="G77" s="640" t="s">
        <v>426</v>
      </c>
      <c r="H77" s="641" t="s">
        <v>182</v>
      </c>
      <c r="I77" s="641" t="s">
        <v>61</v>
      </c>
      <c r="J77" s="691"/>
    </row>
    <row r="78" spans="1:10" ht="38.25" x14ac:dyDescent="0.2">
      <c r="A78" s="639" t="s">
        <v>17</v>
      </c>
      <c r="B78" s="640" t="s">
        <v>2</v>
      </c>
      <c r="C78" s="640" t="s">
        <v>203</v>
      </c>
      <c r="D78" s="640" t="s">
        <v>21</v>
      </c>
      <c r="E78" s="640" t="s">
        <v>60</v>
      </c>
      <c r="F78" s="640" t="s">
        <v>422</v>
      </c>
      <c r="G78" s="640" t="s">
        <v>426</v>
      </c>
      <c r="H78" s="641" t="s">
        <v>183</v>
      </c>
      <c r="I78" s="641" t="s">
        <v>61</v>
      </c>
      <c r="J78" s="691"/>
    </row>
    <row r="79" spans="1:10" ht="38.25" x14ac:dyDescent="0.2">
      <c r="A79" s="639" t="s">
        <v>17</v>
      </c>
      <c r="B79" s="640" t="s">
        <v>2</v>
      </c>
      <c r="C79" s="640" t="s">
        <v>203</v>
      </c>
      <c r="D79" s="640" t="s">
        <v>21</v>
      </c>
      <c r="E79" s="640" t="s">
        <v>60</v>
      </c>
      <c r="F79" s="640" t="s">
        <v>422</v>
      </c>
      <c r="G79" s="640" t="s">
        <v>426</v>
      </c>
      <c r="H79" s="641" t="s">
        <v>185</v>
      </c>
      <c r="I79" s="641" t="s">
        <v>61</v>
      </c>
      <c r="J79" s="691"/>
    </row>
    <row r="80" spans="1:10" ht="38.25" x14ac:dyDescent="0.2">
      <c r="A80" s="639" t="s">
        <v>17</v>
      </c>
      <c r="B80" s="640" t="s">
        <v>2</v>
      </c>
      <c r="C80" s="640" t="s">
        <v>203</v>
      </c>
      <c r="D80" s="640" t="s">
        <v>21</v>
      </c>
      <c r="E80" s="640" t="s">
        <v>60</v>
      </c>
      <c r="F80" s="640" t="s">
        <v>422</v>
      </c>
      <c r="G80" s="640" t="s">
        <v>426</v>
      </c>
      <c r="H80" s="641" t="s">
        <v>186</v>
      </c>
      <c r="I80" s="641" t="s">
        <v>61</v>
      </c>
      <c r="J80" s="691"/>
    </row>
    <row r="81" spans="1:10" ht="38.25" x14ac:dyDescent="0.2">
      <c r="A81" s="639" t="s">
        <v>17</v>
      </c>
      <c r="B81" s="640" t="s">
        <v>2</v>
      </c>
      <c r="C81" s="640" t="s">
        <v>203</v>
      </c>
      <c r="D81" s="640" t="s">
        <v>21</v>
      </c>
      <c r="E81" s="640" t="s">
        <v>60</v>
      </c>
      <c r="F81" s="640" t="s">
        <v>422</v>
      </c>
      <c r="G81" s="640" t="s">
        <v>426</v>
      </c>
      <c r="H81" s="641" t="s">
        <v>187</v>
      </c>
      <c r="I81" s="641" t="s">
        <v>61</v>
      </c>
      <c r="J81" s="691"/>
    </row>
    <row r="82" spans="1:10" ht="38.25" x14ac:dyDescent="0.2">
      <c r="A82" s="639" t="s">
        <v>17</v>
      </c>
      <c r="B82" s="640" t="s">
        <v>2</v>
      </c>
      <c r="C82" s="640" t="s">
        <v>203</v>
      </c>
      <c r="D82" s="640" t="s">
        <v>21</v>
      </c>
      <c r="E82" s="640" t="s">
        <v>60</v>
      </c>
      <c r="F82" s="640" t="s">
        <v>422</v>
      </c>
      <c r="G82" s="640" t="s">
        <v>426</v>
      </c>
      <c r="H82" s="641" t="s">
        <v>188</v>
      </c>
      <c r="I82" s="641" t="s">
        <v>61</v>
      </c>
      <c r="J82" s="691"/>
    </row>
    <row r="83" spans="1:10" ht="25.5" x14ac:dyDescent="0.2">
      <c r="A83" s="639" t="s">
        <v>17</v>
      </c>
      <c r="B83" s="640" t="s">
        <v>2</v>
      </c>
      <c r="C83" s="64" t="s">
        <v>69</v>
      </c>
      <c r="D83" s="644" t="s">
        <v>70</v>
      </c>
      <c r="E83" s="644" t="s">
        <v>204</v>
      </c>
      <c r="F83" s="64" t="s">
        <v>205</v>
      </c>
      <c r="G83" s="645" t="s">
        <v>427</v>
      </c>
      <c r="H83" s="641" t="s">
        <v>180</v>
      </c>
      <c r="I83" s="641" t="s">
        <v>61</v>
      </c>
      <c r="J83" s="691" t="s">
        <v>829</v>
      </c>
    </row>
    <row r="84" spans="1:10" ht="25.5" x14ac:dyDescent="0.2">
      <c r="A84" s="639" t="s">
        <v>17</v>
      </c>
      <c r="B84" s="640" t="s">
        <v>2</v>
      </c>
      <c r="C84" s="64" t="s">
        <v>69</v>
      </c>
      <c r="D84" s="644" t="s">
        <v>70</v>
      </c>
      <c r="E84" s="644" t="s">
        <v>204</v>
      </c>
      <c r="F84" s="64" t="s">
        <v>205</v>
      </c>
      <c r="G84" s="645" t="s">
        <v>427</v>
      </c>
      <c r="H84" s="641" t="s">
        <v>182</v>
      </c>
      <c r="I84" s="641" t="s">
        <v>61</v>
      </c>
      <c r="J84" s="691"/>
    </row>
    <row r="85" spans="1:10" ht="25.5" x14ac:dyDescent="0.2">
      <c r="A85" s="639" t="s">
        <v>17</v>
      </c>
      <c r="B85" s="640" t="s">
        <v>2</v>
      </c>
      <c r="C85" s="64" t="s">
        <v>69</v>
      </c>
      <c r="D85" s="644" t="s">
        <v>70</v>
      </c>
      <c r="E85" s="644" t="s">
        <v>204</v>
      </c>
      <c r="F85" s="64" t="s">
        <v>205</v>
      </c>
      <c r="G85" s="645" t="s">
        <v>427</v>
      </c>
      <c r="H85" s="641" t="s">
        <v>183</v>
      </c>
      <c r="I85" s="641" t="s">
        <v>61</v>
      </c>
      <c r="J85" s="691"/>
    </row>
    <row r="86" spans="1:10" ht="25.5" x14ac:dyDescent="0.2">
      <c r="A86" s="639" t="s">
        <v>17</v>
      </c>
      <c r="B86" s="640" t="s">
        <v>2</v>
      </c>
      <c r="C86" s="64" t="s">
        <v>69</v>
      </c>
      <c r="D86" s="644" t="s">
        <v>70</v>
      </c>
      <c r="E86" s="644" t="s">
        <v>204</v>
      </c>
      <c r="F86" s="64" t="s">
        <v>205</v>
      </c>
      <c r="G86" s="645" t="s">
        <v>427</v>
      </c>
      <c r="H86" s="641" t="s">
        <v>185</v>
      </c>
      <c r="I86" s="641" t="s">
        <v>61</v>
      </c>
      <c r="J86" s="691"/>
    </row>
    <row r="87" spans="1:10" ht="25.5" x14ac:dyDescent="0.2">
      <c r="A87" s="639" t="s">
        <v>17</v>
      </c>
      <c r="B87" s="640" t="s">
        <v>2</v>
      </c>
      <c r="C87" s="64" t="s">
        <v>69</v>
      </c>
      <c r="D87" s="644" t="s">
        <v>70</v>
      </c>
      <c r="E87" s="644" t="s">
        <v>204</v>
      </c>
      <c r="F87" s="64" t="s">
        <v>205</v>
      </c>
      <c r="G87" s="645" t="s">
        <v>427</v>
      </c>
      <c r="H87" s="641" t="s">
        <v>186</v>
      </c>
      <c r="I87" s="641" t="s">
        <v>61</v>
      </c>
      <c r="J87" s="691"/>
    </row>
    <row r="88" spans="1:10" ht="25.5" x14ac:dyDescent="0.2">
      <c r="A88" s="639" t="s">
        <v>17</v>
      </c>
      <c r="B88" s="640" t="s">
        <v>2</v>
      </c>
      <c r="C88" s="64" t="s">
        <v>69</v>
      </c>
      <c r="D88" s="644" t="s">
        <v>70</v>
      </c>
      <c r="E88" s="644" t="s">
        <v>204</v>
      </c>
      <c r="F88" s="64" t="s">
        <v>205</v>
      </c>
      <c r="G88" s="645" t="s">
        <v>427</v>
      </c>
      <c r="H88" s="641" t="s">
        <v>187</v>
      </c>
      <c r="I88" s="641" t="s">
        <v>61</v>
      </c>
      <c r="J88" s="691"/>
    </row>
    <row r="89" spans="1:10" ht="25.5" x14ac:dyDescent="0.2">
      <c r="A89" s="639" t="s">
        <v>17</v>
      </c>
      <c r="B89" s="640" t="s">
        <v>2</v>
      </c>
      <c r="C89" s="64" t="s">
        <v>69</v>
      </c>
      <c r="D89" s="644" t="s">
        <v>70</v>
      </c>
      <c r="E89" s="644" t="s">
        <v>204</v>
      </c>
      <c r="F89" s="64" t="s">
        <v>205</v>
      </c>
      <c r="G89" s="645" t="s">
        <v>427</v>
      </c>
      <c r="H89" s="641" t="s">
        <v>188</v>
      </c>
      <c r="I89" s="641" t="s">
        <v>61</v>
      </c>
      <c r="J89" s="691"/>
    </row>
    <row r="90" spans="1:10" ht="25.5" customHeight="1" x14ac:dyDescent="0.2">
      <c r="A90" s="639" t="s">
        <v>17</v>
      </c>
      <c r="B90" s="640" t="s">
        <v>2</v>
      </c>
      <c r="C90" s="64" t="s">
        <v>69</v>
      </c>
      <c r="D90" s="644" t="s">
        <v>70</v>
      </c>
      <c r="E90" s="644" t="s">
        <v>206</v>
      </c>
      <c r="F90" s="64" t="s">
        <v>293</v>
      </c>
      <c r="G90" s="645" t="s">
        <v>428</v>
      </c>
      <c r="H90" s="641" t="s">
        <v>180</v>
      </c>
      <c r="I90" s="641" t="s">
        <v>61</v>
      </c>
      <c r="J90" s="691" t="s">
        <v>829</v>
      </c>
    </row>
    <row r="91" spans="1:10" ht="25.5" x14ac:dyDescent="0.2">
      <c r="A91" s="639" t="s">
        <v>17</v>
      </c>
      <c r="B91" s="640" t="s">
        <v>2</v>
      </c>
      <c r="C91" s="64" t="s">
        <v>69</v>
      </c>
      <c r="D91" s="644" t="s">
        <v>90</v>
      </c>
      <c r="E91" s="644" t="s">
        <v>206</v>
      </c>
      <c r="F91" s="64" t="s">
        <v>293</v>
      </c>
      <c r="G91" s="645" t="s">
        <v>428</v>
      </c>
      <c r="H91" s="641" t="s">
        <v>182</v>
      </c>
      <c r="I91" s="641" t="s">
        <v>61</v>
      </c>
      <c r="J91" s="691"/>
    </row>
    <row r="92" spans="1:10" ht="25.5" x14ac:dyDescent="0.2">
      <c r="A92" s="639" t="s">
        <v>17</v>
      </c>
      <c r="B92" s="640" t="s">
        <v>2</v>
      </c>
      <c r="C92" s="64" t="s">
        <v>69</v>
      </c>
      <c r="D92" s="644" t="s">
        <v>90</v>
      </c>
      <c r="E92" s="644" t="s">
        <v>206</v>
      </c>
      <c r="F92" s="64" t="s">
        <v>293</v>
      </c>
      <c r="G92" s="645" t="s">
        <v>428</v>
      </c>
      <c r="H92" s="641" t="s">
        <v>183</v>
      </c>
      <c r="I92" s="641" t="s">
        <v>61</v>
      </c>
      <c r="J92" s="691"/>
    </row>
    <row r="93" spans="1:10" ht="25.5" x14ac:dyDescent="0.2">
      <c r="A93" s="639" t="s">
        <v>17</v>
      </c>
      <c r="B93" s="640" t="s">
        <v>2</v>
      </c>
      <c r="C93" s="64" t="s">
        <v>69</v>
      </c>
      <c r="D93" s="644" t="s">
        <v>90</v>
      </c>
      <c r="E93" s="644" t="s">
        <v>206</v>
      </c>
      <c r="F93" s="64" t="s">
        <v>293</v>
      </c>
      <c r="G93" s="645" t="s">
        <v>428</v>
      </c>
      <c r="H93" s="641" t="s">
        <v>185</v>
      </c>
      <c r="I93" s="641" t="s">
        <v>61</v>
      </c>
      <c r="J93" s="691"/>
    </row>
    <row r="94" spans="1:10" ht="25.5" x14ac:dyDescent="0.2">
      <c r="A94" s="639" t="s">
        <v>17</v>
      </c>
      <c r="B94" s="640" t="s">
        <v>2</v>
      </c>
      <c r="C94" s="64" t="s">
        <v>69</v>
      </c>
      <c r="D94" s="644" t="s">
        <v>90</v>
      </c>
      <c r="E94" s="644" t="s">
        <v>206</v>
      </c>
      <c r="F94" s="64" t="s">
        <v>293</v>
      </c>
      <c r="G94" s="645" t="s">
        <v>428</v>
      </c>
      <c r="H94" s="641" t="s">
        <v>186</v>
      </c>
      <c r="I94" s="641" t="s">
        <v>61</v>
      </c>
      <c r="J94" s="691"/>
    </row>
    <row r="95" spans="1:10" ht="25.5" x14ac:dyDescent="0.2">
      <c r="A95" s="639" t="s">
        <v>17</v>
      </c>
      <c r="B95" s="640" t="s">
        <v>2</v>
      </c>
      <c r="C95" s="64" t="s">
        <v>69</v>
      </c>
      <c r="D95" s="644" t="s">
        <v>90</v>
      </c>
      <c r="E95" s="644" t="s">
        <v>206</v>
      </c>
      <c r="F95" s="64" t="s">
        <v>293</v>
      </c>
      <c r="G95" s="645" t="s">
        <v>428</v>
      </c>
      <c r="H95" s="641" t="s">
        <v>187</v>
      </c>
      <c r="I95" s="641" t="s">
        <v>61</v>
      </c>
      <c r="J95" s="691"/>
    </row>
    <row r="96" spans="1:10" ht="25.5" x14ac:dyDescent="0.2">
      <c r="A96" s="639" t="s">
        <v>17</v>
      </c>
      <c r="B96" s="640" t="s">
        <v>2</v>
      </c>
      <c r="C96" s="64" t="s">
        <v>69</v>
      </c>
      <c r="D96" s="644" t="s">
        <v>90</v>
      </c>
      <c r="E96" s="644" t="s">
        <v>206</v>
      </c>
      <c r="F96" s="64" t="s">
        <v>293</v>
      </c>
      <c r="G96" s="645" t="s">
        <v>428</v>
      </c>
      <c r="H96" s="641" t="s">
        <v>188</v>
      </c>
      <c r="I96" s="641" t="s">
        <v>61</v>
      </c>
      <c r="J96" s="691"/>
    </row>
  </sheetData>
  <mergeCells count="18">
    <mergeCell ref="J20:J21"/>
    <mergeCell ref="J6:J7"/>
    <mergeCell ref="J10:J12"/>
    <mergeCell ref="J13:J14"/>
    <mergeCell ref="J15:J16"/>
    <mergeCell ref="J17:J19"/>
    <mergeCell ref="J90:J96"/>
    <mergeCell ref="J22:J23"/>
    <mergeCell ref="J24:J26"/>
    <mergeCell ref="J28:J33"/>
    <mergeCell ref="J35:J40"/>
    <mergeCell ref="J41:J47"/>
    <mergeCell ref="J48:J54"/>
    <mergeCell ref="J55:J61"/>
    <mergeCell ref="J62:J68"/>
    <mergeCell ref="J69:J75"/>
    <mergeCell ref="J76:J82"/>
    <mergeCell ref="J83:J89"/>
  </mergeCells>
  <dataValidations count="1">
    <dataValidation type="textLength" showInputMessage="1" showErrorMessage="1" sqref="J5">
      <formula1>0</formula1>
      <formula2>150</formula2>
    </dataValidation>
  </dataValidations>
  <pageMargins left="0.70866141732283472" right="0.70866141732283472" top="0.74803149606299213" bottom="0.74803149606299213" header="0.31496062992125984" footer="0.31496062992125984"/>
  <pageSetup paperSize="9" scale="67"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499984740745262"/>
    <pageSetUpPr fitToPage="1"/>
  </sheetPr>
  <dimension ref="A1:P9"/>
  <sheetViews>
    <sheetView zoomScaleNormal="100" workbookViewId="0">
      <pane ySplit="4" topLeftCell="A5" activePane="bottomLeft" state="frozen"/>
      <selection activeCell="U6" sqref="U6"/>
      <selection pane="bottomLeft" activeCell="U6" sqref="U6"/>
    </sheetView>
  </sheetViews>
  <sheetFormatPr defaultColWidth="8.85546875" defaultRowHeight="12.75" x14ac:dyDescent="0.2"/>
  <cols>
    <col min="1" max="1" width="4.28515625" style="11" bestFit="1" customWidth="1"/>
    <col min="2" max="2" width="31.7109375" style="11" bestFit="1" customWidth="1"/>
    <col min="3" max="4" width="13.28515625" style="11" customWidth="1"/>
    <col min="5" max="5" width="12.7109375" style="11" customWidth="1"/>
    <col min="6" max="6" width="10.28515625" style="11" customWidth="1"/>
    <col min="7" max="7" width="12.85546875" style="11" customWidth="1"/>
    <col min="8" max="8" width="14.140625" style="11" customWidth="1"/>
    <col min="9" max="9" width="10.5703125" style="11" bestFit="1" customWidth="1"/>
    <col min="10" max="10" width="14.85546875" style="11" customWidth="1"/>
    <col min="11" max="11" width="8.42578125" style="11" bestFit="1" customWidth="1"/>
    <col min="12" max="12" width="18.7109375" style="11" customWidth="1"/>
    <col min="13" max="13" width="8.85546875" style="11"/>
    <col min="14" max="14" width="10.28515625" style="11" customWidth="1"/>
    <col min="15" max="15" width="18.28515625" style="11" customWidth="1"/>
    <col min="16" max="16" width="13.42578125" style="11" customWidth="1"/>
    <col min="17" max="238" width="8.85546875" style="11"/>
    <col min="239" max="239" width="4.28515625" style="11" bestFit="1" customWidth="1"/>
    <col min="240" max="240" width="31.7109375" style="11" bestFit="1" customWidth="1"/>
    <col min="241" max="242" width="13.28515625" style="11" customWidth="1"/>
    <col min="243" max="243" width="12.7109375" style="11" customWidth="1"/>
    <col min="244" max="244" width="10.28515625" style="11" customWidth="1"/>
    <col min="245" max="245" width="12.85546875" style="11" customWidth="1"/>
    <col min="246" max="246" width="14.140625" style="11" customWidth="1"/>
    <col min="247" max="247" width="10.5703125" style="11" bestFit="1" customWidth="1"/>
    <col min="248" max="248" width="14.85546875" style="11" customWidth="1"/>
    <col min="249" max="249" width="8.42578125" style="11" bestFit="1" customWidth="1"/>
    <col min="250" max="250" width="18.7109375" style="11" customWidth="1"/>
    <col min="251" max="251" width="8.85546875" style="11"/>
    <col min="252" max="252" width="10.28515625" style="11" customWidth="1"/>
    <col min="253" max="253" width="18.28515625" style="11" customWidth="1"/>
    <col min="254" max="254" width="13.42578125" style="11" customWidth="1"/>
    <col min="255" max="255" width="18" style="11" customWidth="1"/>
    <col min="256" max="256" width="10.42578125" style="11" customWidth="1"/>
    <col min="257" max="494" width="8.85546875" style="11"/>
    <col min="495" max="495" width="4.28515625" style="11" bestFit="1" customWidth="1"/>
    <col min="496" max="496" width="31.7109375" style="11" bestFit="1" customWidth="1"/>
    <col min="497" max="498" width="13.28515625" style="11" customWidth="1"/>
    <col min="499" max="499" width="12.7109375" style="11" customWidth="1"/>
    <col min="500" max="500" width="10.28515625" style="11" customWidth="1"/>
    <col min="501" max="501" width="12.85546875" style="11" customWidth="1"/>
    <col min="502" max="502" width="14.140625" style="11" customWidth="1"/>
    <col min="503" max="503" width="10.5703125" style="11" bestFit="1" customWidth="1"/>
    <col min="504" max="504" width="14.85546875" style="11" customWidth="1"/>
    <col min="505" max="505" width="8.42578125" style="11" bestFit="1" customWidth="1"/>
    <col min="506" max="506" width="18.7109375" style="11" customWidth="1"/>
    <col min="507" max="507" width="8.85546875" style="11"/>
    <col min="508" max="508" width="10.28515625" style="11" customWidth="1"/>
    <col min="509" max="509" width="18.28515625" style="11" customWidth="1"/>
    <col min="510" max="510" width="13.42578125" style="11" customWidth="1"/>
    <col min="511" max="511" width="18" style="11" customWidth="1"/>
    <col min="512" max="512" width="10.42578125" style="11" customWidth="1"/>
    <col min="513" max="750" width="8.85546875" style="11"/>
    <col min="751" max="751" width="4.28515625" style="11" bestFit="1" customWidth="1"/>
    <col min="752" max="752" width="31.7109375" style="11" bestFit="1" customWidth="1"/>
    <col min="753" max="754" width="13.28515625" style="11" customWidth="1"/>
    <col min="755" max="755" width="12.7109375" style="11" customWidth="1"/>
    <col min="756" max="756" width="10.28515625" style="11" customWidth="1"/>
    <col min="757" max="757" width="12.85546875" style="11" customWidth="1"/>
    <col min="758" max="758" width="14.140625" style="11" customWidth="1"/>
    <col min="759" max="759" width="10.5703125" style="11" bestFit="1" customWidth="1"/>
    <col min="760" max="760" width="14.85546875" style="11" customWidth="1"/>
    <col min="761" max="761" width="8.42578125" style="11" bestFit="1" customWidth="1"/>
    <col min="762" max="762" width="18.7109375" style="11" customWidth="1"/>
    <col min="763" max="763" width="8.85546875" style="11"/>
    <col min="764" max="764" width="10.28515625" style="11" customWidth="1"/>
    <col min="765" max="765" width="18.28515625" style="11" customWidth="1"/>
    <col min="766" max="766" width="13.42578125" style="11" customWidth="1"/>
    <col min="767" max="767" width="18" style="11" customWidth="1"/>
    <col min="768" max="768" width="10.42578125" style="11" customWidth="1"/>
    <col min="769" max="1006" width="8.85546875" style="11"/>
    <col min="1007" max="1007" width="4.28515625" style="11" bestFit="1" customWidth="1"/>
    <col min="1008" max="1008" width="31.7109375" style="11" bestFit="1" customWidth="1"/>
    <col min="1009" max="1010" width="13.28515625" style="11" customWidth="1"/>
    <col min="1011" max="1011" width="12.7109375" style="11" customWidth="1"/>
    <col min="1012" max="1012" width="10.28515625" style="11" customWidth="1"/>
    <col min="1013" max="1013" width="12.85546875" style="11" customWidth="1"/>
    <col min="1014" max="1014" width="14.140625" style="11" customWidth="1"/>
    <col min="1015" max="1015" width="10.5703125" style="11" bestFit="1" customWidth="1"/>
    <col min="1016" max="1016" width="14.85546875" style="11" customWidth="1"/>
    <col min="1017" max="1017" width="8.42578125" style="11" bestFit="1" customWidth="1"/>
    <col min="1018" max="1018" width="18.7109375" style="11" customWidth="1"/>
    <col min="1019" max="1019" width="8.85546875" style="11"/>
    <col min="1020" max="1020" width="10.28515625" style="11" customWidth="1"/>
    <col min="1021" max="1021" width="18.28515625" style="11" customWidth="1"/>
    <col min="1022" max="1022" width="13.42578125" style="11" customWidth="1"/>
    <col min="1023" max="1023" width="18" style="11" customWidth="1"/>
    <col min="1024" max="1024" width="10.42578125" style="11" customWidth="1"/>
    <col min="1025" max="1262" width="8.85546875" style="11"/>
    <col min="1263" max="1263" width="4.28515625" style="11" bestFit="1" customWidth="1"/>
    <col min="1264" max="1264" width="31.7109375" style="11" bestFit="1" customWidth="1"/>
    <col min="1265" max="1266" width="13.28515625" style="11" customWidth="1"/>
    <col min="1267" max="1267" width="12.7109375" style="11" customWidth="1"/>
    <col min="1268" max="1268" width="10.28515625" style="11" customWidth="1"/>
    <col min="1269" max="1269" width="12.85546875" style="11" customWidth="1"/>
    <col min="1270" max="1270" width="14.140625" style="11" customWidth="1"/>
    <col min="1271" max="1271" width="10.5703125" style="11" bestFit="1" customWidth="1"/>
    <col min="1272" max="1272" width="14.85546875" style="11" customWidth="1"/>
    <col min="1273" max="1273" width="8.42578125" style="11" bestFit="1" customWidth="1"/>
    <col min="1274" max="1274" width="18.7109375" style="11" customWidth="1"/>
    <col min="1275" max="1275" width="8.85546875" style="11"/>
    <col min="1276" max="1276" width="10.28515625" style="11" customWidth="1"/>
    <col min="1277" max="1277" width="18.28515625" style="11" customWidth="1"/>
    <col min="1278" max="1278" width="13.42578125" style="11" customWidth="1"/>
    <col min="1279" max="1279" width="18" style="11" customWidth="1"/>
    <col min="1280" max="1280" width="10.42578125" style="11" customWidth="1"/>
    <col min="1281" max="1518" width="8.85546875" style="11"/>
    <col min="1519" max="1519" width="4.28515625" style="11" bestFit="1" customWidth="1"/>
    <col min="1520" max="1520" width="31.7109375" style="11" bestFit="1" customWidth="1"/>
    <col min="1521" max="1522" width="13.28515625" style="11" customWidth="1"/>
    <col min="1523" max="1523" width="12.7109375" style="11" customWidth="1"/>
    <col min="1524" max="1524" width="10.28515625" style="11" customWidth="1"/>
    <col min="1525" max="1525" width="12.85546875" style="11" customWidth="1"/>
    <col min="1526" max="1526" width="14.140625" style="11" customWidth="1"/>
    <col min="1527" max="1527" width="10.5703125" style="11" bestFit="1" customWidth="1"/>
    <col min="1528" max="1528" width="14.85546875" style="11" customWidth="1"/>
    <col min="1529" max="1529" width="8.42578125" style="11" bestFit="1" customWidth="1"/>
    <col min="1530" max="1530" width="18.7109375" style="11" customWidth="1"/>
    <col min="1531" max="1531" width="8.85546875" style="11"/>
    <col min="1532" max="1532" width="10.28515625" style="11" customWidth="1"/>
    <col min="1533" max="1533" width="18.28515625" style="11" customWidth="1"/>
    <col min="1534" max="1534" width="13.42578125" style="11" customWidth="1"/>
    <col min="1535" max="1535" width="18" style="11" customWidth="1"/>
    <col min="1536" max="1536" width="10.42578125" style="11" customWidth="1"/>
    <col min="1537" max="1774" width="8.85546875" style="11"/>
    <col min="1775" max="1775" width="4.28515625" style="11" bestFit="1" customWidth="1"/>
    <col min="1776" max="1776" width="31.7109375" style="11" bestFit="1" customWidth="1"/>
    <col min="1777" max="1778" width="13.28515625" style="11" customWidth="1"/>
    <col min="1779" max="1779" width="12.7109375" style="11" customWidth="1"/>
    <col min="1780" max="1780" width="10.28515625" style="11" customWidth="1"/>
    <col min="1781" max="1781" width="12.85546875" style="11" customWidth="1"/>
    <col min="1782" max="1782" width="14.140625" style="11" customWidth="1"/>
    <col min="1783" max="1783" width="10.5703125" style="11" bestFit="1" customWidth="1"/>
    <col min="1784" max="1784" width="14.85546875" style="11" customWidth="1"/>
    <col min="1785" max="1785" width="8.42578125" style="11" bestFit="1" customWidth="1"/>
    <col min="1786" max="1786" width="18.7109375" style="11" customWidth="1"/>
    <col min="1787" max="1787" width="8.85546875" style="11"/>
    <col min="1788" max="1788" width="10.28515625" style="11" customWidth="1"/>
    <col min="1789" max="1789" width="18.28515625" style="11" customWidth="1"/>
    <col min="1790" max="1790" width="13.42578125" style="11" customWidth="1"/>
    <col min="1791" max="1791" width="18" style="11" customWidth="1"/>
    <col min="1792" max="1792" width="10.42578125" style="11" customWidth="1"/>
    <col min="1793" max="2030" width="8.85546875" style="11"/>
    <col min="2031" max="2031" width="4.28515625" style="11" bestFit="1" customWidth="1"/>
    <col min="2032" max="2032" width="31.7109375" style="11" bestFit="1" customWidth="1"/>
    <col min="2033" max="2034" width="13.28515625" style="11" customWidth="1"/>
    <col min="2035" max="2035" width="12.7109375" style="11" customWidth="1"/>
    <col min="2036" max="2036" width="10.28515625" style="11" customWidth="1"/>
    <col min="2037" max="2037" width="12.85546875" style="11" customWidth="1"/>
    <col min="2038" max="2038" width="14.140625" style="11" customWidth="1"/>
    <col min="2039" max="2039" width="10.5703125" style="11" bestFit="1" customWidth="1"/>
    <col min="2040" max="2040" width="14.85546875" style="11" customWidth="1"/>
    <col min="2041" max="2041" width="8.42578125" style="11" bestFit="1" customWidth="1"/>
    <col min="2042" max="2042" width="18.7109375" style="11" customWidth="1"/>
    <col min="2043" max="2043" width="8.85546875" style="11"/>
    <col min="2044" max="2044" width="10.28515625" style="11" customWidth="1"/>
    <col min="2045" max="2045" width="18.28515625" style="11" customWidth="1"/>
    <col min="2046" max="2046" width="13.42578125" style="11" customWidth="1"/>
    <col min="2047" max="2047" width="18" style="11" customWidth="1"/>
    <col min="2048" max="2048" width="10.42578125" style="11" customWidth="1"/>
    <col min="2049" max="2286" width="8.85546875" style="11"/>
    <col min="2287" max="2287" width="4.28515625" style="11" bestFit="1" customWidth="1"/>
    <col min="2288" max="2288" width="31.7109375" style="11" bestFit="1" customWidth="1"/>
    <col min="2289" max="2290" width="13.28515625" style="11" customWidth="1"/>
    <col min="2291" max="2291" width="12.7109375" style="11" customWidth="1"/>
    <col min="2292" max="2292" width="10.28515625" style="11" customWidth="1"/>
    <col min="2293" max="2293" width="12.85546875" style="11" customWidth="1"/>
    <col min="2294" max="2294" width="14.140625" style="11" customWidth="1"/>
    <col min="2295" max="2295" width="10.5703125" style="11" bestFit="1" customWidth="1"/>
    <col min="2296" max="2296" width="14.85546875" style="11" customWidth="1"/>
    <col min="2297" max="2297" width="8.42578125" style="11" bestFit="1" customWidth="1"/>
    <col min="2298" max="2298" width="18.7109375" style="11" customWidth="1"/>
    <col min="2299" max="2299" width="8.85546875" style="11"/>
    <col min="2300" max="2300" width="10.28515625" style="11" customWidth="1"/>
    <col min="2301" max="2301" width="18.28515625" style="11" customWidth="1"/>
    <col min="2302" max="2302" width="13.42578125" style="11" customWidth="1"/>
    <col min="2303" max="2303" width="18" style="11" customWidth="1"/>
    <col min="2304" max="2304" width="10.42578125" style="11" customWidth="1"/>
    <col min="2305" max="2542" width="8.85546875" style="11"/>
    <col min="2543" max="2543" width="4.28515625" style="11" bestFit="1" customWidth="1"/>
    <col min="2544" max="2544" width="31.7109375" style="11" bestFit="1" customWidth="1"/>
    <col min="2545" max="2546" width="13.28515625" style="11" customWidth="1"/>
    <col min="2547" max="2547" width="12.7109375" style="11" customWidth="1"/>
    <col min="2548" max="2548" width="10.28515625" style="11" customWidth="1"/>
    <col min="2549" max="2549" width="12.85546875" style="11" customWidth="1"/>
    <col min="2550" max="2550" width="14.140625" style="11" customWidth="1"/>
    <col min="2551" max="2551" width="10.5703125" style="11" bestFit="1" customWidth="1"/>
    <col min="2552" max="2552" width="14.85546875" style="11" customWidth="1"/>
    <col min="2553" max="2553" width="8.42578125" style="11" bestFit="1" customWidth="1"/>
    <col min="2554" max="2554" width="18.7109375" style="11" customWidth="1"/>
    <col min="2555" max="2555" width="8.85546875" style="11"/>
    <col min="2556" max="2556" width="10.28515625" style="11" customWidth="1"/>
    <col min="2557" max="2557" width="18.28515625" style="11" customWidth="1"/>
    <col min="2558" max="2558" width="13.42578125" style="11" customWidth="1"/>
    <col min="2559" max="2559" width="18" style="11" customWidth="1"/>
    <col min="2560" max="2560" width="10.42578125" style="11" customWidth="1"/>
    <col min="2561" max="2798" width="8.85546875" style="11"/>
    <col min="2799" max="2799" width="4.28515625" style="11" bestFit="1" customWidth="1"/>
    <col min="2800" max="2800" width="31.7109375" style="11" bestFit="1" customWidth="1"/>
    <col min="2801" max="2802" width="13.28515625" style="11" customWidth="1"/>
    <col min="2803" max="2803" width="12.7109375" style="11" customWidth="1"/>
    <col min="2804" max="2804" width="10.28515625" style="11" customWidth="1"/>
    <col min="2805" max="2805" width="12.85546875" style="11" customWidth="1"/>
    <col min="2806" max="2806" width="14.140625" style="11" customWidth="1"/>
    <col min="2807" max="2807" width="10.5703125" style="11" bestFit="1" customWidth="1"/>
    <col min="2808" max="2808" width="14.85546875" style="11" customWidth="1"/>
    <col min="2809" max="2809" width="8.42578125" style="11" bestFit="1" customWidth="1"/>
    <col min="2810" max="2810" width="18.7109375" style="11" customWidth="1"/>
    <col min="2811" max="2811" width="8.85546875" style="11"/>
    <col min="2812" max="2812" width="10.28515625" style="11" customWidth="1"/>
    <col min="2813" max="2813" width="18.28515625" style="11" customWidth="1"/>
    <col min="2814" max="2814" width="13.42578125" style="11" customWidth="1"/>
    <col min="2815" max="2815" width="18" style="11" customWidth="1"/>
    <col min="2816" max="2816" width="10.42578125" style="11" customWidth="1"/>
    <col min="2817" max="3054" width="8.85546875" style="11"/>
    <col min="3055" max="3055" width="4.28515625" style="11" bestFit="1" customWidth="1"/>
    <col min="3056" max="3056" width="31.7109375" style="11" bestFit="1" customWidth="1"/>
    <col min="3057" max="3058" width="13.28515625" style="11" customWidth="1"/>
    <col min="3059" max="3059" width="12.7109375" style="11" customWidth="1"/>
    <col min="3060" max="3060" width="10.28515625" style="11" customWidth="1"/>
    <col min="3061" max="3061" width="12.85546875" style="11" customWidth="1"/>
    <col min="3062" max="3062" width="14.140625" style="11" customWidth="1"/>
    <col min="3063" max="3063" width="10.5703125" style="11" bestFit="1" customWidth="1"/>
    <col min="3064" max="3064" width="14.85546875" style="11" customWidth="1"/>
    <col min="3065" max="3065" width="8.42578125" style="11" bestFit="1" customWidth="1"/>
    <col min="3066" max="3066" width="18.7109375" style="11" customWidth="1"/>
    <col min="3067" max="3067" width="8.85546875" style="11"/>
    <col min="3068" max="3068" width="10.28515625" style="11" customWidth="1"/>
    <col min="3069" max="3069" width="18.28515625" style="11" customWidth="1"/>
    <col min="3070" max="3070" width="13.42578125" style="11" customWidth="1"/>
    <col min="3071" max="3071" width="18" style="11" customWidth="1"/>
    <col min="3072" max="3072" width="10.42578125" style="11" customWidth="1"/>
    <col min="3073" max="3310" width="8.85546875" style="11"/>
    <col min="3311" max="3311" width="4.28515625" style="11" bestFit="1" customWidth="1"/>
    <col min="3312" max="3312" width="31.7109375" style="11" bestFit="1" customWidth="1"/>
    <col min="3313" max="3314" width="13.28515625" style="11" customWidth="1"/>
    <col min="3315" max="3315" width="12.7109375" style="11" customWidth="1"/>
    <col min="3316" max="3316" width="10.28515625" style="11" customWidth="1"/>
    <col min="3317" max="3317" width="12.85546875" style="11" customWidth="1"/>
    <col min="3318" max="3318" width="14.140625" style="11" customWidth="1"/>
    <col min="3319" max="3319" width="10.5703125" style="11" bestFit="1" customWidth="1"/>
    <col min="3320" max="3320" width="14.85546875" style="11" customWidth="1"/>
    <col min="3321" max="3321" width="8.42578125" style="11" bestFit="1" customWidth="1"/>
    <col min="3322" max="3322" width="18.7109375" style="11" customWidth="1"/>
    <col min="3323" max="3323" width="8.85546875" style="11"/>
    <col min="3324" max="3324" width="10.28515625" style="11" customWidth="1"/>
    <col min="3325" max="3325" width="18.28515625" style="11" customWidth="1"/>
    <col min="3326" max="3326" width="13.42578125" style="11" customWidth="1"/>
    <col min="3327" max="3327" width="18" style="11" customWidth="1"/>
    <col min="3328" max="3328" width="10.42578125" style="11" customWidth="1"/>
    <col min="3329" max="3566" width="8.85546875" style="11"/>
    <col min="3567" max="3567" width="4.28515625" style="11" bestFit="1" customWidth="1"/>
    <col min="3568" max="3568" width="31.7109375" style="11" bestFit="1" customWidth="1"/>
    <col min="3569" max="3570" width="13.28515625" style="11" customWidth="1"/>
    <col min="3571" max="3571" width="12.7109375" style="11" customWidth="1"/>
    <col min="3572" max="3572" width="10.28515625" style="11" customWidth="1"/>
    <col min="3573" max="3573" width="12.85546875" style="11" customWidth="1"/>
    <col min="3574" max="3574" width="14.140625" style="11" customWidth="1"/>
    <col min="3575" max="3575" width="10.5703125" style="11" bestFit="1" customWidth="1"/>
    <col min="3576" max="3576" width="14.85546875" style="11" customWidth="1"/>
    <col min="3577" max="3577" width="8.42578125" style="11" bestFit="1" customWidth="1"/>
    <col min="3578" max="3578" width="18.7109375" style="11" customWidth="1"/>
    <col min="3579" max="3579" width="8.85546875" style="11"/>
    <col min="3580" max="3580" width="10.28515625" style="11" customWidth="1"/>
    <col min="3581" max="3581" width="18.28515625" style="11" customWidth="1"/>
    <col min="3582" max="3582" width="13.42578125" style="11" customWidth="1"/>
    <col min="3583" max="3583" width="18" style="11" customWidth="1"/>
    <col min="3584" max="3584" width="10.42578125" style="11" customWidth="1"/>
    <col min="3585" max="3822" width="8.85546875" style="11"/>
    <col min="3823" max="3823" width="4.28515625" style="11" bestFit="1" customWidth="1"/>
    <col min="3824" max="3824" width="31.7109375" style="11" bestFit="1" customWidth="1"/>
    <col min="3825" max="3826" width="13.28515625" style="11" customWidth="1"/>
    <col min="3827" max="3827" width="12.7109375" style="11" customWidth="1"/>
    <col min="3828" max="3828" width="10.28515625" style="11" customWidth="1"/>
    <col min="3829" max="3829" width="12.85546875" style="11" customWidth="1"/>
    <col min="3830" max="3830" width="14.140625" style="11" customWidth="1"/>
    <col min="3831" max="3831" width="10.5703125" style="11" bestFit="1" customWidth="1"/>
    <col min="3832" max="3832" width="14.85546875" style="11" customWidth="1"/>
    <col min="3833" max="3833" width="8.42578125" style="11" bestFit="1" customWidth="1"/>
    <col min="3834" max="3834" width="18.7109375" style="11" customWidth="1"/>
    <col min="3835" max="3835" width="8.85546875" style="11"/>
    <col min="3836" max="3836" width="10.28515625" style="11" customWidth="1"/>
    <col min="3837" max="3837" width="18.28515625" style="11" customWidth="1"/>
    <col min="3838" max="3838" width="13.42578125" style="11" customWidth="1"/>
    <col min="3839" max="3839" width="18" style="11" customWidth="1"/>
    <col min="3840" max="3840" width="10.42578125" style="11" customWidth="1"/>
    <col min="3841" max="4078" width="8.85546875" style="11"/>
    <col min="4079" max="4079" width="4.28515625" style="11" bestFit="1" customWidth="1"/>
    <col min="4080" max="4080" width="31.7109375" style="11" bestFit="1" customWidth="1"/>
    <col min="4081" max="4082" width="13.28515625" style="11" customWidth="1"/>
    <col min="4083" max="4083" width="12.7109375" style="11" customWidth="1"/>
    <col min="4084" max="4084" width="10.28515625" style="11" customWidth="1"/>
    <col min="4085" max="4085" width="12.85546875" style="11" customWidth="1"/>
    <col min="4086" max="4086" width="14.140625" style="11" customWidth="1"/>
    <col min="4087" max="4087" width="10.5703125" style="11" bestFit="1" customWidth="1"/>
    <col min="4088" max="4088" width="14.85546875" style="11" customWidth="1"/>
    <col min="4089" max="4089" width="8.42578125" style="11" bestFit="1" customWidth="1"/>
    <col min="4090" max="4090" width="18.7109375" style="11" customWidth="1"/>
    <col min="4091" max="4091" width="8.85546875" style="11"/>
    <col min="4092" max="4092" width="10.28515625" style="11" customWidth="1"/>
    <col min="4093" max="4093" width="18.28515625" style="11" customWidth="1"/>
    <col min="4094" max="4094" width="13.42578125" style="11" customWidth="1"/>
    <col min="4095" max="4095" width="18" style="11" customWidth="1"/>
    <col min="4096" max="4096" width="10.42578125" style="11" customWidth="1"/>
    <col min="4097" max="4334" width="8.85546875" style="11"/>
    <col min="4335" max="4335" width="4.28515625" style="11" bestFit="1" customWidth="1"/>
    <col min="4336" max="4336" width="31.7109375" style="11" bestFit="1" customWidth="1"/>
    <col min="4337" max="4338" width="13.28515625" style="11" customWidth="1"/>
    <col min="4339" max="4339" width="12.7109375" style="11" customWidth="1"/>
    <col min="4340" max="4340" width="10.28515625" style="11" customWidth="1"/>
    <col min="4341" max="4341" width="12.85546875" style="11" customWidth="1"/>
    <col min="4342" max="4342" width="14.140625" style="11" customWidth="1"/>
    <col min="4343" max="4343" width="10.5703125" style="11" bestFit="1" customWidth="1"/>
    <col min="4344" max="4344" width="14.85546875" style="11" customWidth="1"/>
    <col min="4345" max="4345" width="8.42578125" style="11" bestFit="1" customWidth="1"/>
    <col min="4346" max="4346" width="18.7109375" style="11" customWidth="1"/>
    <col min="4347" max="4347" width="8.85546875" style="11"/>
    <col min="4348" max="4348" width="10.28515625" style="11" customWidth="1"/>
    <col min="4349" max="4349" width="18.28515625" style="11" customWidth="1"/>
    <col min="4350" max="4350" width="13.42578125" style="11" customWidth="1"/>
    <col min="4351" max="4351" width="18" style="11" customWidth="1"/>
    <col min="4352" max="4352" width="10.42578125" style="11" customWidth="1"/>
    <col min="4353" max="4590" width="8.85546875" style="11"/>
    <col min="4591" max="4591" width="4.28515625" style="11" bestFit="1" customWidth="1"/>
    <col min="4592" max="4592" width="31.7109375" style="11" bestFit="1" customWidth="1"/>
    <col min="4593" max="4594" width="13.28515625" style="11" customWidth="1"/>
    <col min="4595" max="4595" width="12.7109375" style="11" customWidth="1"/>
    <col min="4596" max="4596" width="10.28515625" style="11" customWidth="1"/>
    <col min="4597" max="4597" width="12.85546875" style="11" customWidth="1"/>
    <col min="4598" max="4598" width="14.140625" style="11" customWidth="1"/>
    <col min="4599" max="4599" width="10.5703125" style="11" bestFit="1" customWidth="1"/>
    <col min="4600" max="4600" width="14.85546875" style="11" customWidth="1"/>
    <col min="4601" max="4601" width="8.42578125" style="11" bestFit="1" customWidth="1"/>
    <col min="4602" max="4602" width="18.7109375" style="11" customWidth="1"/>
    <col min="4603" max="4603" width="8.85546875" style="11"/>
    <col min="4604" max="4604" width="10.28515625" style="11" customWidth="1"/>
    <col min="4605" max="4605" width="18.28515625" style="11" customWidth="1"/>
    <col min="4606" max="4606" width="13.42578125" style="11" customWidth="1"/>
    <col min="4607" max="4607" width="18" style="11" customWidth="1"/>
    <col min="4608" max="4608" width="10.42578125" style="11" customWidth="1"/>
    <col min="4609" max="4846" width="8.85546875" style="11"/>
    <col min="4847" max="4847" width="4.28515625" style="11" bestFit="1" customWidth="1"/>
    <col min="4848" max="4848" width="31.7109375" style="11" bestFit="1" customWidth="1"/>
    <col min="4849" max="4850" width="13.28515625" style="11" customWidth="1"/>
    <col min="4851" max="4851" width="12.7109375" style="11" customWidth="1"/>
    <col min="4852" max="4852" width="10.28515625" style="11" customWidth="1"/>
    <col min="4853" max="4853" width="12.85546875" style="11" customWidth="1"/>
    <col min="4854" max="4854" width="14.140625" style="11" customWidth="1"/>
    <col min="4855" max="4855" width="10.5703125" style="11" bestFit="1" customWidth="1"/>
    <col min="4856" max="4856" width="14.85546875" style="11" customWidth="1"/>
    <col min="4857" max="4857" width="8.42578125" style="11" bestFit="1" customWidth="1"/>
    <col min="4858" max="4858" width="18.7109375" style="11" customWidth="1"/>
    <col min="4859" max="4859" width="8.85546875" style="11"/>
    <col min="4860" max="4860" width="10.28515625" style="11" customWidth="1"/>
    <col min="4861" max="4861" width="18.28515625" style="11" customWidth="1"/>
    <col min="4862" max="4862" width="13.42578125" style="11" customWidth="1"/>
    <col min="4863" max="4863" width="18" style="11" customWidth="1"/>
    <col min="4864" max="4864" width="10.42578125" style="11" customWidth="1"/>
    <col min="4865" max="5102" width="8.85546875" style="11"/>
    <col min="5103" max="5103" width="4.28515625" style="11" bestFit="1" customWidth="1"/>
    <col min="5104" max="5104" width="31.7109375" style="11" bestFit="1" customWidth="1"/>
    <col min="5105" max="5106" width="13.28515625" style="11" customWidth="1"/>
    <col min="5107" max="5107" width="12.7109375" style="11" customWidth="1"/>
    <col min="5108" max="5108" width="10.28515625" style="11" customWidth="1"/>
    <col min="5109" max="5109" width="12.85546875" style="11" customWidth="1"/>
    <col min="5110" max="5110" width="14.140625" style="11" customWidth="1"/>
    <col min="5111" max="5111" width="10.5703125" style="11" bestFit="1" customWidth="1"/>
    <col min="5112" max="5112" width="14.85546875" style="11" customWidth="1"/>
    <col min="5113" max="5113" width="8.42578125" style="11" bestFit="1" customWidth="1"/>
    <col min="5114" max="5114" width="18.7109375" style="11" customWidth="1"/>
    <col min="5115" max="5115" width="8.85546875" style="11"/>
    <col min="5116" max="5116" width="10.28515625" style="11" customWidth="1"/>
    <col min="5117" max="5117" width="18.28515625" style="11" customWidth="1"/>
    <col min="5118" max="5118" width="13.42578125" style="11" customWidth="1"/>
    <col min="5119" max="5119" width="18" style="11" customWidth="1"/>
    <col min="5120" max="5120" width="10.42578125" style="11" customWidth="1"/>
    <col min="5121" max="5358" width="8.85546875" style="11"/>
    <col min="5359" max="5359" width="4.28515625" style="11" bestFit="1" customWidth="1"/>
    <col min="5360" max="5360" width="31.7109375" style="11" bestFit="1" customWidth="1"/>
    <col min="5361" max="5362" width="13.28515625" style="11" customWidth="1"/>
    <col min="5363" max="5363" width="12.7109375" style="11" customWidth="1"/>
    <col min="5364" max="5364" width="10.28515625" style="11" customWidth="1"/>
    <col min="5365" max="5365" width="12.85546875" style="11" customWidth="1"/>
    <col min="5366" max="5366" width="14.140625" style="11" customWidth="1"/>
    <col min="5367" max="5367" width="10.5703125" style="11" bestFit="1" customWidth="1"/>
    <col min="5368" max="5368" width="14.85546875" style="11" customWidth="1"/>
    <col min="5369" max="5369" width="8.42578125" style="11" bestFit="1" customWidth="1"/>
    <col min="5370" max="5370" width="18.7109375" style="11" customWidth="1"/>
    <col min="5371" max="5371" width="8.85546875" style="11"/>
    <col min="5372" max="5372" width="10.28515625" style="11" customWidth="1"/>
    <col min="5373" max="5373" width="18.28515625" style="11" customWidth="1"/>
    <col min="5374" max="5374" width="13.42578125" style="11" customWidth="1"/>
    <col min="5375" max="5375" width="18" style="11" customWidth="1"/>
    <col min="5376" max="5376" width="10.42578125" style="11" customWidth="1"/>
    <col min="5377" max="5614" width="8.85546875" style="11"/>
    <col min="5615" max="5615" width="4.28515625" style="11" bestFit="1" customWidth="1"/>
    <col min="5616" max="5616" width="31.7109375" style="11" bestFit="1" customWidth="1"/>
    <col min="5617" max="5618" width="13.28515625" style="11" customWidth="1"/>
    <col min="5619" max="5619" width="12.7109375" style="11" customWidth="1"/>
    <col min="5620" max="5620" width="10.28515625" style="11" customWidth="1"/>
    <col min="5621" max="5621" width="12.85546875" style="11" customWidth="1"/>
    <col min="5622" max="5622" width="14.140625" style="11" customWidth="1"/>
    <col min="5623" max="5623" width="10.5703125" style="11" bestFit="1" customWidth="1"/>
    <col min="5624" max="5624" width="14.85546875" style="11" customWidth="1"/>
    <col min="5625" max="5625" width="8.42578125" style="11" bestFit="1" customWidth="1"/>
    <col min="5626" max="5626" width="18.7109375" style="11" customWidth="1"/>
    <col min="5627" max="5627" width="8.85546875" style="11"/>
    <col min="5628" max="5628" width="10.28515625" style="11" customWidth="1"/>
    <col min="5629" max="5629" width="18.28515625" style="11" customWidth="1"/>
    <col min="5630" max="5630" width="13.42578125" style="11" customWidth="1"/>
    <col min="5631" max="5631" width="18" style="11" customWidth="1"/>
    <col min="5632" max="5632" width="10.42578125" style="11" customWidth="1"/>
    <col min="5633" max="5870" width="8.85546875" style="11"/>
    <col min="5871" max="5871" width="4.28515625" style="11" bestFit="1" customWidth="1"/>
    <col min="5872" max="5872" width="31.7109375" style="11" bestFit="1" customWidth="1"/>
    <col min="5873" max="5874" width="13.28515625" style="11" customWidth="1"/>
    <col min="5875" max="5875" width="12.7109375" style="11" customWidth="1"/>
    <col min="5876" max="5876" width="10.28515625" style="11" customWidth="1"/>
    <col min="5877" max="5877" width="12.85546875" style="11" customWidth="1"/>
    <col min="5878" max="5878" width="14.140625" style="11" customWidth="1"/>
    <col min="5879" max="5879" width="10.5703125" style="11" bestFit="1" customWidth="1"/>
    <col min="5880" max="5880" width="14.85546875" style="11" customWidth="1"/>
    <col min="5881" max="5881" width="8.42578125" style="11" bestFit="1" customWidth="1"/>
    <col min="5882" max="5882" width="18.7109375" style="11" customWidth="1"/>
    <col min="5883" max="5883" width="8.85546875" style="11"/>
    <col min="5884" max="5884" width="10.28515625" style="11" customWidth="1"/>
    <col min="5885" max="5885" width="18.28515625" style="11" customWidth="1"/>
    <col min="5886" max="5886" width="13.42578125" style="11" customWidth="1"/>
    <col min="5887" max="5887" width="18" style="11" customWidth="1"/>
    <col min="5888" max="5888" width="10.42578125" style="11" customWidth="1"/>
    <col min="5889" max="6126" width="8.85546875" style="11"/>
    <col min="6127" max="6127" width="4.28515625" style="11" bestFit="1" customWidth="1"/>
    <col min="6128" max="6128" width="31.7109375" style="11" bestFit="1" customWidth="1"/>
    <col min="6129" max="6130" width="13.28515625" style="11" customWidth="1"/>
    <col min="6131" max="6131" width="12.7109375" style="11" customWidth="1"/>
    <col min="6132" max="6132" width="10.28515625" style="11" customWidth="1"/>
    <col min="6133" max="6133" width="12.85546875" style="11" customWidth="1"/>
    <col min="6134" max="6134" width="14.140625" style="11" customWidth="1"/>
    <col min="6135" max="6135" width="10.5703125" style="11" bestFit="1" customWidth="1"/>
    <col min="6136" max="6136" width="14.85546875" style="11" customWidth="1"/>
    <col min="6137" max="6137" width="8.42578125" style="11" bestFit="1" customWidth="1"/>
    <col min="6138" max="6138" width="18.7109375" style="11" customWidth="1"/>
    <col min="6139" max="6139" width="8.85546875" style="11"/>
    <col min="6140" max="6140" width="10.28515625" style="11" customWidth="1"/>
    <col min="6141" max="6141" width="18.28515625" style="11" customWidth="1"/>
    <col min="6142" max="6142" width="13.42578125" style="11" customWidth="1"/>
    <col min="6143" max="6143" width="18" style="11" customWidth="1"/>
    <col min="6144" max="6144" width="10.42578125" style="11" customWidth="1"/>
    <col min="6145" max="6382" width="8.85546875" style="11"/>
    <col min="6383" max="6383" width="4.28515625" style="11" bestFit="1" customWidth="1"/>
    <col min="6384" max="6384" width="31.7109375" style="11" bestFit="1" customWidth="1"/>
    <col min="6385" max="6386" width="13.28515625" style="11" customWidth="1"/>
    <col min="6387" max="6387" width="12.7109375" style="11" customWidth="1"/>
    <col min="6388" max="6388" width="10.28515625" style="11" customWidth="1"/>
    <col min="6389" max="6389" width="12.85546875" style="11" customWidth="1"/>
    <col min="6390" max="6390" width="14.140625" style="11" customWidth="1"/>
    <col min="6391" max="6391" width="10.5703125" style="11" bestFit="1" customWidth="1"/>
    <col min="6392" max="6392" width="14.85546875" style="11" customWidth="1"/>
    <col min="6393" max="6393" width="8.42578125" style="11" bestFit="1" customWidth="1"/>
    <col min="6394" max="6394" width="18.7109375" style="11" customWidth="1"/>
    <col min="6395" max="6395" width="8.85546875" style="11"/>
    <col min="6396" max="6396" width="10.28515625" style="11" customWidth="1"/>
    <col min="6397" max="6397" width="18.28515625" style="11" customWidth="1"/>
    <col min="6398" max="6398" width="13.42578125" style="11" customWidth="1"/>
    <col min="6399" max="6399" width="18" style="11" customWidth="1"/>
    <col min="6400" max="6400" width="10.42578125" style="11" customWidth="1"/>
    <col min="6401" max="6638" width="8.85546875" style="11"/>
    <col min="6639" max="6639" width="4.28515625" style="11" bestFit="1" customWidth="1"/>
    <col min="6640" max="6640" width="31.7109375" style="11" bestFit="1" customWidth="1"/>
    <col min="6641" max="6642" width="13.28515625" style="11" customWidth="1"/>
    <col min="6643" max="6643" width="12.7109375" style="11" customWidth="1"/>
    <col min="6644" max="6644" width="10.28515625" style="11" customWidth="1"/>
    <col min="6645" max="6645" width="12.85546875" style="11" customWidth="1"/>
    <col min="6646" max="6646" width="14.140625" style="11" customWidth="1"/>
    <col min="6647" max="6647" width="10.5703125" style="11" bestFit="1" customWidth="1"/>
    <col min="6648" max="6648" width="14.85546875" style="11" customWidth="1"/>
    <col min="6649" max="6649" width="8.42578125" style="11" bestFit="1" customWidth="1"/>
    <col min="6650" max="6650" width="18.7109375" style="11" customWidth="1"/>
    <col min="6651" max="6651" width="8.85546875" style="11"/>
    <col min="6652" max="6652" width="10.28515625" style="11" customWidth="1"/>
    <col min="6653" max="6653" width="18.28515625" style="11" customWidth="1"/>
    <col min="6654" max="6654" width="13.42578125" style="11" customWidth="1"/>
    <col min="6655" max="6655" width="18" style="11" customWidth="1"/>
    <col min="6656" max="6656" width="10.42578125" style="11" customWidth="1"/>
    <col min="6657" max="6894" width="8.85546875" style="11"/>
    <col min="6895" max="6895" width="4.28515625" style="11" bestFit="1" customWidth="1"/>
    <col min="6896" max="6896" width="31.7109375" style="11" bestFit="1" customWidth="1"/>
    <col min="6897" max="6898" width="13.28515625" style="11" customWidth="1"/>
    <col min="6899" max="6899" width="12.7109375" style="11" customWidth="1"/>
    <col min="6900" max="6900" width="10.28515625" style="11" customWidth="1"/>
    <col min="6901" max="6901" width="12.85546875" style="11" customWidth="1"/>
    <col min="6902" max="6902" width="14.140625" style="11" customWidth="1"/>
    <col min="6903" max="6903" width="10.5703125" style="11" bestFit="1" customWidth="1"/>
    <col min="6904" max="6904" width="14.85546875" style="11" customWidth="1"/>
    <col min="6905" max="6905" width="8.42578125" style="11" bestFit="1" customWidth="1"/>
    <col min="6906" max="6906" width="18.7109375" style="11" customWidth="1"/>
    <col min="6907" max="6907" width="8.85546875" style="11"/>
    <col min="6908" max="6908" width="10.28515625" style="11" customWidth="1"/>
    <col min="6909" max="6909" width="18.28515625" style="11" customWidth="1"/>
    <col min="6910" max="6910" width="13.42578125" style="11" customWidth="1"/>
    <col min="6911" max="6911" width="18" style="11" customWidth="1"/>
    <col min="6912" max="6912" width="10.42578125" style="11" customWidth="1"/>
    <col min="6913" max="7150" width="8.85546875" style="11"/>
    <col min="7151" max="7151" width="4.28515625" style="11" bestFit="1" customWidth="1"/>
    <col min="7152" max="7152" width="31.7109375" style="11" bestFit="1" customWidth="1"/>
    <col min="7153" max="7154" width="13.28515625" style="11" customWidth="1"/>
    <col min="7155" max="7155" width="12.7109375" style="11" customWidth="1"/>
    <col min="7156" max="7156" width="10.28515625" style="11" customWidth="1"/>
    <col min="7157" max="7157" width="12.85546875" style="11" customWidth="1"/>
    <col min="7158" max="7158" width="14.140625" style="11" customWidth="1"/>
    <col min="7159" max="7159" width="10.5703125" style="11" bestFit="1" customWidth="1"/>
    <col min="7160" max="7160" width="14.85546875" style="11" customWidth="1"/>
    <col min="7161" max="7161" width="8.42578125" style="11" bestFit="1" customWidth="1"/>
    <col min="7162" max="7162" width="18.7109375" style="11" customWidth="1"/>
    <col min="7163" max="7163" width="8.85546875" style="11"/>
    <col min="7164" max="7164" width="10.28515625" style="11" customWidth="1"/>
    <col min="7165" max="7165" width="18.28515625" style="11" customWidth="1"/>
    <col min="7166" max="7166" width="13.42578125" style="11" customWidth="1"/>
    <col min="7167" max="7167" width="18" style="11" customWidth="1"/>
    <col min="7168" max="7168" width="10.42578125" style="11" customWidth="1"/>
    <col min="7169" max="7406" width="8.85546875" style="11"/>
    <col min="7407" max="7407" width="4.28515625" style="11" bestFit="1" customWidth="1"/>
    <col min="7408" max="7408" width="31.7109375" style="11" bestFit="1" customWidth="1"/>
    <col min="7409" max="7410" width="13.28515625" style="11" customWidth="1"/>
    <col min="7411" max="7411" width="12.7109375" style="11" customWidth="1"/>
    <col min="7412" max="7412" width="10.28515625" style="11" customWidth="1"/>
    <col min="7413" max="7413" width="12.85546875" style="11" customWidth="1"/>
    <col min="7414" max="7414" width="14.140625" style="11" customWidth="1"/>
    <col min="7415" max="7415" width="10.5703125" style="11" bestFit="1" customWidth="1"/>
    <col min="7416" max="7416" width="14.85546875" style="11" customWidth="1"/>
    <col min="7417" max="7417" width="8.42578125" style="11" bestFit="1" customWidth="1"/>
    <col min="7418" max="7418" width="18.7109375" style="11" customWidth="1"/>
    <col min="7419" max="7419" width="8.85546875" style="11"/>
    <col min="7420" max="7420" width="10.28515625" style="11" customWidth="1"/>
    <col min="7421" max="7421" width="18.28515625" style="11" customWidth="1"/>
    <col min="7422" max="7422" width="13.42578125" style="11" customWidth="1"/>
    <col min="7423" max="7423" width="18" style="11" customWidth="1"/>
    <col min="7424" max="7424" width="10.42578125" style="11" customWidth="1"/>
    <col min="7425" max="7662" width="8.85546875" style="11"/>
    <col min="7663" max="7663" width="4.28515625" style="11" bestFit="1" customWidth="1"/>
    <col min="7664" max="7664" width="31.7109375" style="11" bestFit="1" customWidth="1"/>
    <col min="7665" max="7666" width="13.28515625" style="11" customWidth="1"/>
    <col min="7667" max="7667" width="12.7109375" style="11" customWidth="1"/>
    <col min="7668" max="7668" width="10.28515625" style="11" customWidth="1"/>
    <col min="7669" max="7669" width="12.85546875" style="11" customWidth="1"/>
    <col min="7670" max="7670" width="14.140625" style="11" customWidth="1"/>
    <col min="7671" max="7671" width="10.5703125" style="11" bestFit="1" customWidth="1"/>
    <col min="7672" max="7672" width="14.85546875" style="11" customWidth="1"/>
    <col min="7673" max="7673" width="8.42578125" style="11" bestFit="1" customWidth="1"/>
    <col min="7674" max="7674" width="18.7109375" style="11" customWidth="1"/>
    <col min="7675" max="7675" width="8.85546875" style="11"/>
    <col min="7676" max="7676" width="10.28515625" style="11" customWidth="1"/>
    <col min="7677" max="7677" width="18.28515625" style="11" customWidth="1"/>
    <col min="7678" max="7678" width="13.42578125" style="11" customWidth="1"/>
    <col min="7679" max="7679" width="18" style="11" customWidth="1"/>
    <col min="7680" max="7680" width="10.42578125" style="11" customWidth="1"/>
    <col min="7681" max="7918" width="8.85546875" style="11"/>
    <col min="7919" max="7919" width="4.28515625" style="11" bestFit="1" customWidth="1"/>
    <col min="7920" max="7920" width="31.7109375" style="11" bestFit="1" customWidth="1"/>
    <col min="7921" max="7922" width="13.28515625" style="11" customWidth="1"/>
    <col min="7923" max="7923" width="12.7109375" style="11" customWidth="1"/>
    <col min="7924" max="7924" width="10.28515625" style="11" customWidth="1"/>
    <col min="7925" max="7925" width="12.85546875" style="11" customWidth="1"/>
    <col min="7926" max="7926" width="14.140625" style="11" customWidth="1"/>
    <col min="7927" max="7927" width="10.5703125" style="11" bestFit="1" customWidth="1"/>
    <col min="7928" max="7928" width="14.85546875" style="11" customWidth="1"/>
    <col min="7929" max="7929" width="8.42578125" style="11" bestFit="1" customWidth="1"/>
    <col min="7930" max="7930" width="18.7109375" style="11" customWidth="1"/>
    <col min="7931" max="7931" width="8.85546875" style="11"/>
    <col min="7932" max="7932" width="10.28515625" style="11" customWidth="1"/>
    <col min="7933" max="7933" width="18.28515625" style="11" customWidth="1"/>
    <col min="7934" max="7934" width="13.42578125" style="11" customWidth="1"/>
    <col min="7935" max="7935" width="18" style="11" customWidth="1"/>
    <col min="7936" max="7936" width="10.42578125" style="11" customWidth="1"/>
    <col min="7937" max="8174" width="8.85546875" style="11"/>
    <col min="8175" max="8175" width="4.28515625" style="11" bestFit="1" customWidth="1"/>
    <col min="8176" max="8176" width="31.7109375" style="11" bestFit="1" customWidth="1"/>
    <col min="8177" max="8178" width="13.28515625" style="11" customWidth="1"/>
    <col min="8179" max="8179" width="12.7109375" style="11" customWidth="1"/>
    <col min="8180" max="8180" width="10.28515625" style="11" customWidth="1"/>
    <col min="8181" max="8181" width="12.85546875" style="11" customWidth="1"/>
    <col min="8182" max="8182" width="14.140625" style="11" customWidth="1"/>
    <col min="8183" max="8183" width="10.5703125" style="11" bestFit="1" customWidth="1"/>
    <col min="8184" max="8184" width="14.85546875" style="11" customWidth="1"/>
    <col min="8185" max="8185" width="8.42578125" style="11" bestFit="1" customWidth="1"/>
    <col min="8186" max="8186" width="18.7109375" style="11" customWidth="1"/>
    <col min="8187" max="8187" width="8.85546875" style="11"/>
    <col min="8188" max="8188" width="10.28515625" style="11" customWidth="1"/>
    <col min="8189" max="8189" width="18.28515625" style="11" customWidth="1"/>
    <col min="8190" max="8190" width="13.42578125" style="11" customWidth="1"/>
    <col min="8191" max="8191" width="18" style="11" customWidth="1"/>
    <col min="8192" max="8192" width="10.42578125" style="11" customWidth="1"/>
    <col min="8193" max="8430" width="8.85546875" style="11"/>
    <col min="8431" max="8431" width="4.28515625" style="11" bestFit="1" customWidth="1"/>
    <col min="8432" max="8432" width="31.7109375" style="11" bestFit="1" customWidth="1"/>
    <col min="8433" max="8434" width="13.28515625" style="11" customWidth="1"/>
    <col min="8435" max="8435" width="12.7109375" style="11" customWidth="1"/>
    <col min="8436" max="8436" width="10.28515625" style="11" customWidth="1"/>
    <col min="8437" max="8437" width="12.85546875" style="11" customWidth="1"/>
    <col min="8438" max="8438" width="14.140625" style="11" customWidth="1"/>
    <col min="8439" max="8439" width="10.5703125" style="11" bestFit="1" customWidth="1"/>
    <col min="8440" max="8440" width="14.85546875" style="11" customWidth="1"/>
    <col min="8441" max="8441" width="8.42578125" style="11" bestFit="1" customWidth="1"/>
    <col min="8442" max="8442" width="18.7109375" style="11" customWidth="1"/>
    <col min="8443" max="8443" width="8.85546875" style="11"/>
    <col min="8444" max="8444" width="10.28515625" style="11" customWidth="1"/>
    <col min="8445" max="8445" width="18.28515625" style="11" customWidth="1"/>
    <col min="8446" max="8446" width="13.42578125" style="11" customWidth="1"/>
    <col min="8447" max="8447" width="18" style="11" customWidth="1"/>
    <col min="8448" max="8448" width="10.42578125" style="11" customWidth="1"/>
    <col min="8449" max="8686" width="8.85546875" style="11"/>
    <col min="8687" max="8687" width="4.28515625" style="11" bestFit="1" customWidth="1"/>
    <col min="8688" max="8688" width="31.7109375" style="11" bestFit="1" customWidth="1"/>
    <col min="8689" max="8690" width="13.28515625" style="11" customWidth="1"/>
    <col min="8691" max="8691" width="12.7109375" style="11" customWidth="1"/>
    <col min="8692" max="8692" width="10.28515625" style="11" customWidth="1"/>
    <col min="8693" max="8693" width="12.85546875" style="11" customWidth="1"/>
    <col min="8694" max="8694" width="14.140625" style="11" customWidth="1"/>
    <col min="8695" max="8695" width="10.5703125" style="11" bestFit="1" customWidth="1"/>
    <col min="8696" max="8696" width="14.85546875" style="11" customWidth="1"/>
    <col min="8697" max="8697" width="8.42578125" style="11" bestFit="1" customWidth="1"/>
    <col min="8698" max="8698" width="18.7109375" style="11" customWidth="1"/>
    <col min="8699" max="8699" width="8.85546875" style="11"/>
    <col min="8700" max="8700" width="10.28515625" style="11" customWidth="1"/>
    <col min="8701" max="8701" width="18.28515625" style="11" customWidth="1"/>
    <col min="8702" max="8702" width="13.42578125" style="11" customWidth="1"/>
    <col min="8703" max="8703" width="18" style="11" customWidth="1"/>
    <col min="8704" max="8704" width="10.42578125" style="11" customWidth="1"/>
    <col min="8705" max="8942" width="8.85546875" style="11"/>
    <col min="8943" max="8943" width="4.28515625" style="11" bestFit="1" customWidth="1"/>
    <col min="8944" max="8944" width="31.7109375" style="11" bestFit="1" customWidth="1"/>
    <col min="8945" max="8946" width="13.28515625" style="11" customWidth="1"/>
    <col min="8947" max="8947" width="12.7109375" style="11" customWidth="1"/>
    <col min="8948" max="8948" width="10.28515625" style="11" customWidth="1"/>
    <col min="8949" max="8949" width="12.85546875" style="11" customWidth="1"/>
    <col min="8950" max="8950" width="14.140625" style="11" customWidth="1"/>
    <col min="8951" max="8951" width="10.5703125" style="11" bestFit="1" customWidth="1"/>
    <col min="8952" max="8952" width="14.85546875" style="11" customWidth="1"/>
    <col min="8953" max="8953" width="8.42578125" style="11" bestFit="1" customWidth="1"/>
    <col min="8954" max="8954" width="18.7109375" style="11" customWidth="1"/>
    <col min="8955" max="8955" width="8.85546875" style="11"/>
    <col min="8956" max="8956" width="10.28515625" style="11" customWidth="1"/>
    <col min="8957" max="8957" width="18.28515625" style="11" customWidth="1"/>
    <col min="8958" max="8958" width="13.42578125" style="11" customWidth="1"/>
    <col min="8959" max="8959" width="18" style="11" customWidth="1"/>
    <col min="8960" max="8960" width="10.42578125" style="11" customWidth="1"/>
    <col min="8961" max="9198" width="8.85546875" style="11"/>
    <col min="9199" max="9199" width="4.28515625" style="11" bestFit="1" customWidth="1"/>
    <col min="9200" max="9200" width="31.7109375" style="11" bestFit="1" customWidth="1"/>
    <col min="9201" max="9202" width="13.28515625" style="11" customWidth="1"/>
    <col min="9203" max="9203" width="12.7109375" style="11" customWidth="1"/>
    <col min="9204" max="9204" width="10.28515625" style="11" customWidth="1"/>
    <col min="9205" max="9205" width="12.85546875" style="11" customWidth="1"/>
    <col min="9206" max="9206" width="14.140625" style="11" customWidth="1"/>
    <col min="9207" max="9207" width="10.5703125" style="11" bestFit="1" customWidth="1"/>
    <col min="9208" max="9208" width="14.85546875" style="11" customWidth="1"/>
    <col min="9209" max="9209" width="8.42578125" style="11" bestFit="1" customWidth="1"/>
    <col min="9210" max="9210" width="18.7109375" style="11" customWidth="1"/>
    <col min="9211" max="9211" width="8.85546875" style="11"/>
    <col min="9212" max="9212" width="10.28515625" style="11" customWidth="1"/>
    <col min="9213" max="9213" width="18.28515625" style="11" customWidth="1"/>
    <col min="9214" max="9214" width="13.42578125" style="11" customWidth="1"/>
    <col min="9215" max="9215" width="18" style="11" customWidth="1"/>
    <col min="9216" max="9216" width="10.42578125" style="11" customWidth="1"/>
    <col min="9217" max="9454" width="8.85546875" style="11"/>
    <col min="9455" max="9455" width="4.28515625" style="11" bestFit="1" customWidth="1"/>
    <col min="9456" max="9456" width="31.7109375" style="11" bestFit="1" customWidth="1"/>
    <col min="9457" max="9458" width="13.28515625" style="11" customWidth="1"/>
    <col min="9459" max="9459" width="12.7109375" style="11" customWidth="1"/>
    <col min="9460" max="9460" width="10.28515625" style="11" customWidth="1"/>
    <col min="9461" max="9461" width="12.85546875" style="11" customWidth="1"/>
    <col min="9462" max="9462" width="14.140625" style="11" customWidth="1"/>
    <col min="9463" max="9463" width="10.5703125" style="11" bestFit="1" customWidth="1"/>
    <col min="9464" max="9464" width="14.85546875" style="11" customWidth="1"/>
    <col min="9465" max="9465" width="8.42578125" style="11" bestFit="1" customWidth="1"/>
    <col min="9466" max="9466" width="18.7109375" style="11" customWidth="1"/>
    <col min="9467" max="9467" width="8.85546875" style="11"/>
    <col min="9468" max="9468" width="10.28515625" style="11" customWidth="1"/>
    <col min="9469" max="9469" width="18.28515625" style="11" customWidth="1"/>
    <col min="9470" max="9470" width="13.42578125" style="11" customWidth="1"/>
    <col min="9471" max="9471" width="18" style="11" customWidth="1"/>
    <col min="9472" max="9472" width="10.42578125" style="11" customWidth="1"/>
    <col min="9473" max="9710" width="8.85546875" style="11"/>
    <col min="9711" max="9711" width="4.28515625" style="11" bestFit="1" customWidth="1"/>
    <col min="9712" max="9712" width="31.7109375" style="11" bestFit="1" customWidth="1"/>
    <col min="9713" max="9714" width="13.28515625" style="11" customWidth="1"/>
    <col min="9715" max="9715" width="12.7109375" style="11" customWidth="1"/>
    <col min="9716" max="9716" width="10.28515625" style="11" customWidth="1"/>
    <col min="9717" max="9717" width="12.85546875" style="11" customWidth="1"/>
    <col min="9718" max="9718" width="14.140625" style="11" customWidth="1"/>
    <col min="9719" max="9719" width="10.5703125" style="11" bestFit="1" customWidth="1"/>
    <col min="9720" max="9720" width="14.85546875" style="11" customWidth="1"/>
    <col min="9721" max="9721" width="8.42578125" style="11" bestFit="1" customWidth="1"/>
    <col min="9722" max="9722" width="18.7109375" style="11" customWidth="1"/>
    <col min="9723" max="9723" width="8.85546875" style="11"/>
    <col min="9724" max="9724" width="10.28515625" style="11" customWidth="1"/>
    <col min="9725" max="9725" width="18.28515625" style="11" customWidth="1"/>
    <col min="9726" max="9726" width="13.42578125" style="11" customWidth="1"/>
    <col min="9727" max="9727" width="18" style="11" customWidth="1"/>
    <col min="9728" max="9728" width="10.42578125" style="11" customWidth="1"/>
    <col min="9729" max="9966" width="8.85546875" style="11"/>
    <col min="9967" max="9967" width="4.28515625" style="11" bestFit="1" customWidth="1"/>
    <col min="9968" max="9968" width="31.7109375" style="11" bestFit="1" customWidth="1"/>
    <col min="9969" max="9970" width="13.28515625" style="11" customWidth="1"/>
    <col min="9971" max="9971" width="12.7109375" style="11" customWidth="1"/>
    <col min="9972" max="9972" width="10.28515625" style="11" customWidth="1"/>
    <col min="9973" max="9973" width="12.85546875" style="11" customWidth="1"/>
    <col min="9974" max="9974" width="14.140625" style="11" customWidth="1"/>
    <col min="9975" max="9975" width="10.5703125" style="11" bestFit="1" customWidth="1"/>
    <col min="9976" max="9976" width="14.85546875" style="11" customWidth="1"/>
    <col min="9977" max="9977" width="8.42578125" style="11" bestFit="1" customWidth="1"/>
    <col min="9978" max="9978" width="18.7109375" style="11" customWidth="1"/>
    <col min="9979" max="9979" width="8.85546875" style="11"/>
    <col min="9980" max="9980" width="10.28515625" style="11" customWidth="1"/>
    <col min="9981" max="9981" width="18.28515625" style="11" customWidth="1"/>
    <col min="9982" max="9982" width="13.42578125" style="11" customWidth="1"/>
    <col min="9983" max="9983" width="18" style="11" customWidth="1"/>
    <col min="9984" max="9984" width="10.42578125" style="11" customWidth="1"/>
    <col min="9985" max="10222" width="8.85546875" style="11"/>
    <col min="10223" max="10223" width="4.28515625" style="11" bestFit="1" customWidth="1"/>
    <col min="10224" max="10224" width="31.7109375" style="11" bestFit="1" customWidth="1"/>
    <col min="10225" max="10226" width="13.28515625" style="11" customWidth="1"/>
    <col min="10227" max="10227" width="12.7109375" style="11" customWidth="1"/>
    <col min="10228" max="10228" width="10.28515625" style="11" customWidth="1"/>
    <col min="10229" max="10229" width="12.85546875" style="11" customWidth="1"/>
    <col min="10230" max="10230" width="14.140625" style="11" customWidth="1"/>
    <col min="10231" max="10231" width="10.5703125" style="11" bestFit="1" customWidth="1"/>
    <col min="10232" max="10232" width="14.85546875" style="11" customWidth="1"/>
    <col min="10233" max="10233" width="8.42578125" style="11" bestFit="1" customWidth="1"/>
    <col min="10234" max="10234" width="18.7109375" style="11" customWidth="1"/>
    <col min="10235" max="10235" width="8.85546875" style="11"/>
    <col min="10236" max="10236" width="10.28515625" style="11" customWidth="1"/>
    <col min="10237" max="10237" width="18.28515625" style="11" customWidth="1"/>
    <col min="10238" max="10238" width="13.42578125" style="11" customWidth="1"/>
    <col min="10239" max="10239" width="18" style="11" customWidth="1"/>
    <col min="10240" max="10240" width="10.42578125" style="11" customWidth="1"/>
    <col min="10241" max="10478" width="8.85546875" style="11"/>
    <col min="10479" max="10479" width="4.28515625" style="11" bestFit="1" customWidth="1"/>
    <col min="10480" max="10480" width="31.7109375" style="11" bestFit="1" customWidth="1"/>
    <col min="10481" max="10482" width="13.28515625" style="11" customWidth="1"/>
    <col min="10483" max="10483" width="12.7109375" style="11" customWidth="1"/>
    <col min="10484" max="10484" width="10.28515625" style="11" customWidth="1"/>
    <col min="10485" max="10485" width="12.85546875" style="11" customWidth="1"/>
    <col min="10486" max="10486" width="14.140625" style="11" customWidth="1"/>
    <col min="10487" max="10487" width="10.5703125" style="11" bestFit="1" customWidth="1"/>
    <col min="10488" max="10488" width="14.85546875" style="11" customWidth="1"/>
    <col min="10489" max="10489" width="8.42578125" style="11" bestFit="1" customWidth="1"/>
    <col min="10490" max="10490" width="18.7109375" style="11" customWidth="1"/>
    <col min="10491" max="10491" width="8.85546875" style="11"/>
    <col min="10492" max="10492" width="10.28515625" style="11" customWidth="1"/>
    <col min="10493" max="10493" width="18.28515625" style="11" customWidth="1"/>
    <col min="10494" max="10494" width="13.42578125" style="11" customWidth="1"/>
    <col min="10495" max="10495" width="18" style="11" customWidth="1"/>
    <col min="10496" max="10496" width="10.42578125" style="11" customWidth="1"/>
    <col min="10497" max="10734" width="8.85546875" style="11"/>
    <col min="10735" max="10735" width="4.28515625" style="11" bestFit="1" customWidth="1"/>
    <col min="10736" max="10736" width="31.7109375" style="11" bestFit="1" customWidth="1"/>
    <col min="10737" max="10738" width="13.28515625" style="11" customWidth="1"/>
    <col min="10739" max="10739" width="12.7109375" style="11" customWidth="1"/>
    <col min="10740" max="10740" width="10.28515625" style="11" customWidth="1"/>
    <col min="10741" max="10741" width="12.85546875" style="11" customWidth="1"/>
    <col min="10742" max="10742" width="14.140625" style="11" customWidth="1"/>
    <col min="10743" max="10743" width="10.5703125" style="11" bestFit="1" customWidth="1"/>
    <col min="10744" max="10744" width="14.85546875" style="11" customWidth="1"/>
    <col min="10745" max="10745" width="8.42578125" style="11" bestFit="1" customWidth="1"/>
    <col min="10746" max="10746" width="18.7109375" style="11" customWidth="1"/>
    <col min="10747" max="10747" width="8.85546875" style="11"/>
    <col min="10748" max="10748" width="10.28515625" style="11" customWidth="1"/>
    <col min="10749" max="10749" width="18.28515625" style="11" customWidth="1"/>
    <col min="10750" max="10750" width="13.42578125" style="11" customWidth="1"/>
    <col min="10751" max="10751" width="18" style="11" customWidth="1"/>
    <col min="10752" max="10752" width="10.42578125" style="11" customWidth="1"/>
    <col min="10753" max="10990" width="8.85546875" style="11"/>
    <col min="10991" max="10991" width="4.28515625" style="11" bestFit="1" customWidth="1"/>
    <col min="10992" max="10992" width="31.7109375" style="11" bestFit="1" customWidth="1"/>
    <col min="10993" max="10994" width="13.28515625" style="11" customWidth="1"/>
    <col min="10995" max="10995" width="12.7109375" style="11" customWidth="1"/>
    <col min="10996" max="10996" width="10.28515625" style="11" customWidth="1"/>
    <col min="10997" max="10997" width="12.85546875" style="11" customWidth="1"/>
    <col min="10998" max="10998" width="14.140625" style="11" customWidth="1"/>
    <col min="10999" max="10999" width="10.5703125" style="11" bestFit="1" customWidth="1"/>
    <col min="11000" max="11000" width="14.85546875" style="11" customWidth="1"/>
    <col min="11001" max="11001" width="8.42578125" style="11" bestFit="1" customWidth="1"/>
    <col min="11002" max="11002" width="18.7109375" style="11" customWidth="1"/>
    <col min="11003" max="11003" width="8.85546875" style="11"/>
    <col min="11004" max="11004" width="10.28515625" style="11" customWidth="1"/>
    <col min="11005" max="11005" width="18.28515625" style="11" customWidth="1"/>
    <col min="11006" max="11006" width="13.42578125" style="11" customWidth="1"/>
    <col min="11007" max="11007" width="18" style="11" customWidth="1"/>
    <col min="11008" max="11008" width="10.42578125" style="11" customWidth="1"/>
    <col min="11009" max="11246" width="8.85546875" style="11"/>
    <col min="11247" max="11247" width="4.28515625" style="11" bestFit="1" customWidth="1"/>
    <col min="11248" max="11248" width="31.7109375" style="11" bestFit="1" customWidth="1"/>
    <col min="11249" max="11250" width="13.28515625" style="11" customWidth="1"/>
    <col min="11251" max="11251" width="12.7109375" style="11" customWidth="1"/>
    <col min="11252" max="11252" width="10.28515625" style="11" customWidth="1"/>
    <col min="11253" max="11253" width="12.85546875" style="11" customWidth="1"/>
    <col min="11254" max="11254" width="14.140625" style="11" customWidth="1"/>
    <col min="11255" max="11255" width="10.5703125" style="11" bestFit="1" customWidth="1"/>
    <col min="11256" max="11256" width="14.85546875" style="11" customWidth="1"/>
    <col min="11257" max="11257" width="8.42578125" style="11" bestFit="1" customWidth="1"/>
    <col min="11258" max="11258" width="18.7109375" style="11" customWidth="1"/>
    <col min="11259" max="11259" width="8.85546875" style="11"/>
    <col min="11260" max="11260" width="10.28515625" style="11" customWidth="1"/>
    <col min="11261" max="11261" width="18.28515625" style="11" customWidth="1"/>
    <col min="11262" max="11262" width="13.42578125" style="11" customWidth="1"/>
    <col min="11263" max="11263" width="18" style="11" customWidth="1"/>
    <col min="11264" max="11264" width="10.42578125" style="11" customWidth="1"/>
    <col min="11265" max="11502" width="8.85546875" style="11"/>
    <col min="11503" max="11503" width="4.28515625" style="11" bestFit="1" customWidth="1"/>
    <col min="11504" max="11504" width="31.7109375" style="11" bestFit="1" customWidth="1"/>
    <col min="11505" max="11506" width="13.28515625" style="11" customWidth="1"/>
    <col min="11507" max="11507" width="12.7109375" style="11" customWidth="1"/>
    <col min="11508" max="11508" width="10.28515625" style="11" customWidth="1"/>
    <col min="11509" max="11509" width="12.85546875" style="11" customWidth="1"/>
    <col min="11510" max="11510" width="14.140625" style="11" customWidth="1"/>
    <col min="11511" max="11511" width="10.5703125" style="11" bestFit="1" customWidth="1"/>
    <col min="11512" max="11512" width="14.85546875" style="11" customWidth="1"/>
    <col min="11513" max="11513" width="8.42578125" style="11" bestFit="1" customWidth="1"/>
    <col min="11514" max="11514" width="18.7109375" style="11" customWidth="1"/>
    <col min="11515" max="11515" width="8.85546875" style="11"/>
    <col min="11516" max="11516" width="10.28515625" style="11" customWidth="1"/>
    <col min="11517" max="11517" width="18.28515625" style="11" customWidth="1"/>
    <col min="11518" max="11518" width="13.42578125" style="11" customWidth="1"/>
    <col min="11519" max="11519" width="18" style="11" customWidth="1"/>
    <col min="11520" max="11520" width="10.42578125" style="11" customWidth="1"/>
    <col min="11521" max="11758" width="8.85546875" style="11"/>
    <col min="11759" max="11759" width="4.28515625" style="11" bestFit="1" customWidth="1"/>
    <col min="11760" max="11760" width="31.7109375" style="11" bestFit="1" customWidth="1"/>
    <col min="11761" max="11762" width="13.28515625" style="11" customWidth="1"/>
    <col min="11763" max="11763" width="12.7109375" style="11" customWidth="1"/>
    <col min="11764" max="11764" width="10.28515625" style="11" customWidth="1"/>
    <col min="11765" max="11765" width="12.85546875" style="11" customWidth="1"/>
    <col min="11766" max="11766" width="14.140625" style="11" customWidth="1"/>
    <col min="11767" max="11767" width="10.5703125" style="11" bestFit="1" customWidth="1"/>
    <col min="11768" max="11768" width="14.85546875" style="11" customWidth="1"/>
    <col min="11769" max="11769" width="8.42578125" style="11" bestFit="1" customWidth="1"/>
    <col min="11770" max="11770" width="18.7109375" style="11" customWidth="1"/>
    <col min="11771" max="11771" width="8.85546875" style="11"/>
    <col min="11772" max="11772" width="10.28515625" style="11" customWidth="1"/>
    <col min="11773" max="11773" width="18.28515625" style="11" customWidth="1"/>
    <col min="11774" max="11774" width="13.42578125" style="11" customWidth="1"/>
    <col min="11775" max="11775" width="18" style="11" customWidth="1"/>
    <col min="11776" max="11776" width="10.42578125" style="11" customWidth="1"/>
    <col min="11777" max="12014" width="8.85546875" style="11"/>
    <col min="12015" max="12015" width="4.28515625" style="11" bestFit="1" customWidth="1"/>
    <col min="12016" max="12016" width="31.7109375" style="11" bestFit="1" customWidth="1"/>
    <col min="12017" max="12018" width="13.28515625" style="11" customWidth="1"/>
    <col min="12019" max="12019" width="12.7109375" style="11" customWidth="1"/>
    <col min="12020" max="12020" width="10.28515625" style="11" customWidth="1"/>
    <col min="12021" max="12021" width="12.85546875" style="11" customWidth="1"/>
    <col min="12022" max="12022" width="14.140625" style="11" customWidth="1"/>
    <col min="12023" max="12023" width="10.5703125" style="11" bestFit="1" customWidth="1"/>
    <col min="12024" max="12024" width="14.85546875" style="11" customWidth="1"/>
    <col min="12025" max="12025" width="8.42578125" style="11" bestFit="1" customWidth="1"/>
    <col min="12026" max="12026" width="18.7109375" style="11" customWidth="1"/>
    <col min="12027" max="12027" width="8.85546875" style="11"/>
    <col min="12028" max="12028" width="10.28515625" style="11" customWidth="1"/>
    <col min="12029" max="12029" width="18.28515625" style="11" customWidth="1"/>
    <col min="12030" max="12030" width="13.42578125" style="11" customWidth="1"/>
    <col min="12031" max="12031" width="18" style="11" customWidth="1"/>
    <col min="12032" max="12032" width="10.42578125" style="11" customWidth="1"/>
    <col min="12033" max="12270" width="8.85546875" style="11"/>
    <col min="12271" max="12271" width="4.28515625" style="11" bestFit="1" customWidth="1"/>
    <col min="12272" max="12272" width="31.7109375" style="11" bestFit="1" customWidth="1"/>
    <col min="12273" max="12274" width="13.28515625" style="11" customWidth="1"/>
    <col min="12275" max="12275" width="12.7109375" style="11" customWidth="1"/>
    <col min="12276" max="12276" width="10.28515625" style="11" customWidth="1"/>
    <col min="12277" max="12277" width="12.85546875" style="11" customWidth="1"/>
    <col min="12278" max="12278" width="14.140625" style="11" customWidth="1"/>
    <col min="12279" max="12279" width="10.5703125" style="11" bestFit="1" customWidth="1"/>
    <col min="12280" max="12280" width="14.85546875" style="11" customWidth="1"/>
    <col min="12281" max="12281" width="8.42578125" style="11" bestFit="1" customWidth="1"/>
    <col min="12282" max="12282" width="18.7109375" style="11" customWidth="1"/>
    <col min="12283" max="12283" width="8.85546875" style="11"/>
    <col min="12284" max="12284" width="10.28515625" style="11" customWidth="1"/>
    <col min="12285" max="12285" width="18.28515625" style="11" customWidth="1"/>
    <col min="12286" max="12286" width="13.42578125" style="11" customWidth="1"/>
    <col min="12287" max="12287" width="18" style="11" customWidth="1"/>
    <col min="12288" max="12288" width="10.42578125" style="11" customWidth="1"/>
    <col min="12289" max="12526" width="8.85546875" style="11"/>
    <col min="12527" max="12527" width="4.28515625" style="11" bestFit="1" customWidth="1"/>
    <col min="12528" max="12528" width="31.7109375" style="11" bestFit="1" customWidth="1"/>
    <col min="12529" max="12530" width="13.28515625" style="11" customWidth="1"/>
    <col min="12531" max="12531" width="12.7109375" style="11" customWidth="1"/>
    <col min="12532" max="12532" width="10.28515625" style="11" customWidth="1"/>
    <col min="12533" max="12533" width="12.85546875" style="11" customWidth="1"/>
    <col min="12534" max="12534" width="14.140625" style="11" customWidth="1"/>
    <col min="12535" max="12535" width="10.5703125" style="11" bestFit="1" customWidth="1"/>
    <col min="12536" max="12536" width="14.85546875" style="11" customWidth="1"/>
    <col min="12537" max="12537" width="8.42578125" style="11" bestFit="1" customWidth="1"/>
    <col min="12538" max="12538" width="18.7109375" style="11" customWidth="1"/>
    <col min="12539" max="12539" width="8.85546875" style="11"/>
    <col min="12540" max="12540" width="10.28515625" style="11" customWidth="1"/>
    <col min="12541" max="12541" width="18.28515625" style="11" customWidth="1"/>
    <col min="12542" max="12542" width="13.42578125" style="11" customWidth="1"/>
    <col min="12543" max="12543" width="18" style="11" customWidth="1"/>
    <col min="12544" max="12544" width="10.42578125" style="11" customWidth="1"/>
    <col min="12545" max="12782" width="8.85546875" style="11"/>
    <col min="12783" max="12783" width="4.28515625" style="11" bestFit="1" customWidth="1"/>
    <col min="12784" max="12784" width="31.7109375" style="11" bestFit="1" customWidth="1"/>
    <col min="12785" max="12786" width="13.28515625" style="11" customWidth="1"/>
    <col min="12787" max="12787" width="12.7109375" style="11" customWidth="1"/>
    <col min="12788" max="12788" width="10.28515625" style="11" customWidth="1"/>
    <col min="12789" max="12789" width="12.85546875" style="11" customWidth="1"/>
    <col min="12790" max="12790" width="14.140625" style="11" customWidth="1"/>
    <col min="12791" max="12791" width="10.5703125" style="11" bestFit="1" customWidth="1"/>
    <col min="12792" max="12792" width="14.85546875" style="11" customWidth="1"/>
    <col min="12793" max="12793" width="8.42578125" style="11" bestFit="1" customWidth="1"/>
    <col min="12794" max="12794" width="18.7109375" style="11" customWidth="1"/>
    <col min="12795" max="12795" width="8.85546875" style="11"/>
    <col min="12796" max="12796" width="10.28515625" style="11" customWidth="1"/>
    <col min="12797" max="12797" width="18.28515625" style="11" customWidth="1"/>
    <col min="12798" max="12798" width="13.42578125" style="11" customWidth="1"/>
    <col min="12799" max="12799" width="18" style="11" customWidth="1"/>
    <col min="12800" max="12800" width="10.42578125" style="11" customWidth="1"/>
    <col min="12801" max="13038" width="8.85546875" style="11"/>
    <col min="13039" max="13039" width="4.28515625" style="11" bestFit="1" customWidth="1"/>
    <col min="13040" max="13040" width="31.7109375" style="11" bestFit="1" customWidth="1"/>
    <col min="13041" max="13042" width="13.28515625" style="11" customWidth="1"/>
    <col min="13043" max="13043" width="12.7109375" style="11" customWidth="1"/>
    <col min="13044" max="13044" width="10.28515625" style="11" customWidth="1"/>
    <col min="13045" max="13045" width="12.85546875" style="11" customWidth="1"/>
    <col min="13046" max="13046" width="14.140625" style="11" customWidth="1"/>
    <col min="13047" max="13047" width="10.5703125" style="11" bestFit="1" customWidth="1"/>
    <col min="13048" max="13048" width="14.85546875" style="11" customWidth="1"/>
    <col min="13049" max="13049" width="8.42578125" style="11" bestFit="1" customWidth="1"/>
    <col min="13050" max="13050" width="18.7109375" style="11" customWidth="1"/>
    <col min="13051" max="13051" width="8.85546875" style="11"/>
    <col min="13052" max="13052" width="10.28515625" style="11" customWidth="1"/>
    <col min="13053" max="13053" width="18.28515625" style="11" customWidth="1"/>
    <col min="13054" max="13054" width="13.42578125" style="11" customWidth="1"/>
    <col min="13055" max="13055" width="18" style="11" customWidth="1"/>
    <col min="13056" max="13056" width="10.42578125" style="11" customWidth="1"/>
    <col min="13057" max="13294" width="8.85546875" style="11"/>
    <col min="13295" max="13295" width="4.28515625" style="11" bestFit="1" customWidth="1"/>
    <col min="13296" max="13296" width="31.7109375" style="11" bestFit="1" customWidth="1"/>
    <col min="13297" max="13298" width="13.28515625" style="11" customWidth="1"/>
    <col min="13299" max="13299" width="12.7109375" style="11" customWidth="1"/>
    <col min="13300" max="13300" width="10.28515625" style="11" customWidth="1"/>
    <col min="13301" max="13301" width="12.85546875" style="11" customWidth="1"/>
    <col min="13302" max="13302" width="14.140625" style="11" customWidth="1"/>
    <col min="13303" max="13303" width="10.5703125" style="11" bestFit="1" customWidth="1"/>
    <col min="13304" max="13304" width="14.85546875" style="11" customWidth="1"/>
    <col min="13305" max="13305" width="8.42578125" style="11" bestFit="1" customWidth="1"/>
    <col min="13306" max="13306" width="18.7109375" style="11" customWidth="1"/>
    <col min="13307" max="13307" width="8.85546875" style="11"/>
    <col min="13308" max="13308" width="10.28515625" style="11" customWidth="1"/>
    <col min="13309" max="13309" width="18.28515625" style="11" customWidth="1"/>
    <col min="13310" max="13310" width="13.42578125" style="11" customWidth="1"/>
    <col min="13311" max="13311" width="18" style="11" customWidth="1"/>
    <col min="13312" max="13312" width="10.42578125" style="11" customWidth="1"/>
    <col min="13313" max="13550" width="8.85546875" style="11"/>
    <col min="13551" max="13551" width="4.28515625" style="11" bestFit="1" customWidth="1"/>
    <col min="13552" max="13552" width="31.7109375" style="11" bestFit="1" customWidth="1"/>
    <col min="13553" max="13554" width="13.28515625" style="11" customWidth="1"/>
    <col min="13555" max="13555" width="12.7109375" style="11" customWidth="1"/>
    <col min="13556" max="13556" width="10.28515625" style="11" customWidth="1"/>
    <col min="13557" max="13557" width="12.85546875" style="11" customWidth="1"/>
    <col min="13558" max="13558" width="14.140625" style="11" customWidth="1"/>
    <col min="13559" max="13559" width="10.5703125" style="11" bestFit="1" customWidth="1"/>
    <col min="13560" max="13560" width="14.85546875" style="11" customWidth="1"/>
    <col min="13561" max="13561" width="8.42578125" style="11" bestFit="1" customWidth="1"/>
    <col min="13562" max="13562" width="18.7109375" style="11" customWidth="1"/>
    <col min="13563" max="13563" width="8.85546875" style="11"/>
    <col min="13564" max="13564" width="10.28515625" style="11" customWidth="1"/>
    <col min="13565" max="13565" width="18.28515625" style="11" customWidth="1"/>
    <col min="13566" max="13566" width="13.42578125" style="11" customWidth="1"/>
    <col min="13567" max="13567" width="18" style="11" customWidth="1"/>
    <col min="13568" max="13568" width="10.42578125" style="11" customWidth="1"/>
    <col min="13569" max="13806" width="8.85546875" style="11"/>
    <col min="13807" max="13807" width="4.28515625" style="11" bestFit="1" customWidth="1"/>
    <col min="13808" max="13808" width="31.7109375" style="11" bestFit="1" customWidth="1"/>
    <col min="13809" max="13810" width="13.28515625" style="11" customWidth="1"/>
    <col min="13811" max="13811" width="12.7109375" style="11" customWidth="1"/>
    <col min="13812" max="13812" width="10.28515625" style="11" customWidth="1"/>
    <col min="13813" max="13813" width="12.85546875" style="11" customWidth="1"/>
    <col min="13814" max="13814" width="14.140625" style="11" customWidth="1"/>
    <col min="13815" max="13815" width="10.5703125" style="11" bestFit="1" customWidth="1"/>
    <col min="13816" max="13816" width="14.85546875" style="11" customWidth="1"/>
    <col min="13817" max="13817" width="8.42578125" style="11" bestFit="1" customWidth="1"/>
    <col min="13818" max="13818" width="18.7109375" style="11" customWidth="1"/>
    <col min="13819" max="13819" width="8.85546875" style="11"/>
    <col min="13820" max="13820" width="10.28515625" style="11" customWidth="1"/>
    <col min="13821" max="13821" width="18.28515625" style="11" customWidth="1"/>
    <col min="13822" max="13822" width="13.42578125" style="11" customWidth="1"/>
    <col min="13823" max="13823" width="18" style="11" customWidth="1"/>
    <col min="13824" max="13824" width="10.42578125" style="11" customWidth="1"/>
    <col min="13825" max="14062" width="8.85546875" style="11"/>
    <col min="14063" max="14063" width="4.28515625" style="11" bestFit="1" customWidth="1"/>
    <col min="14064" max="14064" width="31.7109375" style="11" bestFit="1" customWidth="1"/>
    <col min="14065" max="14066" width="13.28515625" style="11" customWidth="1"/>
    <col min="14067" max="14067" width="12.7109375" style="11" customWidth="1"/>
    <col min="14068" max="14068" width="10.28515625" style="11" customWidth="1"/>
    <col min="14069" max="14069" width="12.85546875" style="11" customWidth="1"/>
    <col min="14070" max="14070" width="14.140625" style="11" customWidth="1"/>
    <col min="14071" max="14071" width="10.5703125" style="11" bestFit="1" customWidth="1"/>
    <col min="14072" max="14072" width="14.85546875" style="11" customWidth="1"/>
    <col min="14073" max="14073" width="8.42578125" style="11" bestFit="1" customWidth="1"/>
    <col min="14074" max="14074" width="18.7109375" style="11" customWidth="1"/>
    <col min="14075" max="14075" width="8.85546875" style="11"/>
    <col min="14076" max="14076" width="10.28515625" style="11" customWidth="1"/>
    <col min="14077" max="14077" width="18.28515625" style="11" customWidth="1"/>
    <col min="14078" max="14078" width="13.42578125" style="11" customWidth="1"/>
    <col min="14079" max="14079" width="18" style="11" customWidth="1"/>
    <col min="14080" max="14080" width="10.42578125" style="11" customWidth="1"/>
    <col min="14081" max="14318" width="8.85546875" style="11"/>
    <col min="14319" max="14319" width="4.28515625" style="11" bestFit="1" customWidth="1"/>
    <col min="14320" max="14320" width="31.7109375" style="11" bestFit="1" customWidth="1"/>
    <col min="14321" max="14322" width="13.28515625" style="11" customWidth="1"/>
    <col min="14323" max="14323" width="12.7109375" style="11" customWidth="1"/>
    <col min="14324" max="14324" width="10.28515625" style="11" customWidth="1"/>
    <col min="14325" max="14325" width="12.85546875" style="11" customWidth="1"/>
    <col min="14326" max="14326" width="14.140625" style="11" customWidth="1"/>
    <col min="14327" max="14327" width="10.5703125" style="11" bestFit="1" customWidth="1"/>
    <col min="14328" max="14328" width="14.85546875" style="11" customWidth="1"/>
    <col min="14329" max="14329" width="8.42578125" style="11" bestFit="1" customWidth="1"/>
    <col min="14330" max="14330" width="18.7109375" style="11" customWidth="1"/>
    <col min="14331" max="14331" width="8.85546875" style="11"/>
    <col min="14332" max="14332" width="10.28515625" style="11" customWidth="1"/>
    <col min="14333" max="14333" width="18.28515625" style="11" customWidth="1"/>
    <col min="14334" max="14334" width="13.42578125" style="11" customWidth="1"/>
    <col min="14335" max="14335" width="18" style="11" customWidth="1"/>
    <col min="14336" max="14336" width="10.42578125" style="11" customWidth="1"/>
    <col min="14337" max="14574" width="8.85546875" style="11"/>
    <col min="14575" max="14575" width="4.28515625" style="11" bestFit="1" customWidth="1"/>
    <col min="14576" max="14576" width="31.7109375" style="11" bestFit="1" customWidth="1"/>
    <col min="14577" max="14578" width="13.28515625" style="11" customWidth="1"/>
    <col min="14579" max="14579" width="12.7109375" style="11" customWidth="1"/>
    <col min="14580" max="14580" width="10.28515625" style="11" customWidth="1"/>
    <col min="14581" max="14581" width="12.85546875" style="11" customWidth="1"/>
    <col min="14582" max="14582" width="14.140625" style="11" customWidth="1"/>
    <col min="14583" max="14583" width="10.5703125" style="11" bestFit="1" customWidth="1"/>
    <col min="14584" max="14584" width="14.85546875" style="11" customWidth="1"/>
    <col min="14585" max="14585" width="8.42578125" style="11" bestFit="1" customWidth="1"/>
    <col min="14586" max="14586" width="18.7109375" style="11" customWidth="1"/>
    <col min="14587" max="14587" width="8.85546875" style="11"/>
    <col min="14588" max="14588" width="10.28515625" style="11" customWidth="1"/>
    <col min="14589" max="14589" width="18.28515625" style="11" customWidth="1"/>
    <col min="14590" max="14590" width="13.42578125" style="11" customWidth="1"/>
    <col min="14591" max="14591" width="18" style="11" customWidth="1"/>
    <col min="14592" max="14592" width="10.42578125" style="11" customWidth="1"/>
    <col min="14593" max="14830" width="8.85546875" style="11"/>
    <col min="14831" max="14831" width="4.28515625" style="11" bestFit="1" customWidth="1"/>
    <col min="14832" max="14832" width="31.7109375" style="11" bestFit="1" customWidth="1"/>
    <col min="14833" max="14834" width="13.28515625" style="11" customWidth="1"/>
    <col min="14835" max="14835" width="12.7109375" style="11" customWidth="1"/>
    <col min="14836" max="14836" width="10.28515625" style="11" customWidth="1"/>
    <col min="14837" max="14837" width="12.85546875" style="11" customWidth="1"/>
    <col min="14838" max="14838" width="14.140625" style="11" customWidth="1"/>
    <col min="14839" max="14839" width="10.5703125" style="11" bestFit="1" customWidth="1"/>
    <col min="14840" max="14840" width="14.85546875" style="11" customWidth="1"/>
    <col min="14841" max="14841" width="8.42578125" style="11" bestFit="1" customWidth="1"/>
    <col min="14842" max="14842" width="18.7109375" style="11" customWidth="1"/>
    <col min="14843" max="14843" width="8.85546875" style="11"/>
    <col min="14844" max="14844" width="10.28515625" style="11" customWidth="1"/>
    <col min="14845" max="14845" width="18.28515625" style="11" customWidth="1"/>
    <col min="14846" max="14846" width="13.42578125" style="11" customWidth="1"/>
    <col min="14847" max="14847" width="18" style="11" customWidth="1"/>
    <col min="14848" max="14848" width="10.42578125" style="11" customWidth="1"/>
    <col min="14849" max="15086" width="8.85546875" style="11"/>
    <col min="15087" max="15087" width="4.28515625" style="11" bestFit="1" customWidth="1"/>
    <col min="15088" max="15088" width="31.7109375" style="11" bestFit="1" customWidth="1"/>
    <col min="15089" max="15090" width="13.28515625" style="11" customWidth="1"/>
    <col min="15091" max="15091" width="12.7109375" style="11" customWidth="1"/>
    <col min="15092" max="15092" width="10.28515625" style="11" customWidth="1"/>
    <col min="15093" max="15093" width="12.85546875" style="11" customWidth="1"/>
    <col min="15094" max="15094" width="14.140625" style="11" customWidth="1"/>
    <col min="15095" max="15095" width="10.5703125" style="11" bestFit="1" customWidth="1"/>
    <col min="15096" max="15096" width="14.85546875" style="11" customWidth="1"/>
    <col min="15097" max="15097" width="8.42578125" style="11" bestFit="1" customWidth="1"/>
    <col min="15098" max="15098" width="18.7109375" style="11" customWidth="1"/>
    <col min="15099" max="15099" width="8.85546875" style="11"/>
    <col min="15100" max="15100" width="10.28515625" style="11" customWidth="1"/>
    <col min="15101" max="15101" width="18.28515625" style="11" customWidth="1"/>
    <col min="15102" max="15102" width="13.42578125" style="11" customWidth="1"/>
    <col min="15103" max="15103" width="18" style="11" customWidth="1"/>
    <col min="15104" max="15104" width="10.42578125" style="11" customWidth="1"/>
    <col min="15105" max="15342" width="8.85546875" style="11"/>
    <col min="15343" max="15343" width="4.28515625" style="11" bestFit="1" customWidth="1"/>
    <col min="15344" max="15344" width="31.7109375" style="11" bestFit="1" customWidth="1"/>
    <col min="15345" max="15346" width="13.28515625" style="11" customWidth="1"/>
    <col min="15347" max="15347" width="12.7109375" style="11" customWidth="1"/>
    <col min="15348" max="15348" width="10.28515625" style="11" customWidth="1"/>
    <col min="15349" max="15349" width="12.85546875" style="11" customWidth="1"/>
    <col min="15350" max="15350" width="14.140625" style="11" customWidth="1"/>
    <col min="15351" max="15351" width="10.5703125" style="11" bestFit="1" customWidth="1"/>
    <col min="15352" max="15352" width="14.85546875" style="11" customWidth="1"/>
    <col min="15353" max="15353" width="8.42578125" style="11" bestFit="1" customWidth="1"/>
    <col min="15354" max="15354" width="18.7109375" style="11" customWidth="1"/>
    <col min="15355" max="15355" width="8.85546875" style="11"/>
    <col min="15356" max="15356" width="10.28515625" style="11" customWidth="1"/>
    <col min="15357" max="15357" width="18.28515625" style="11" customWidth="1"/>
    <col min="15358" max="15358" width="13.42578125" style="11" customWidth="1"/>
    <col min="15359" max="15359" width="18" style="11" customWidth="1"/>
    <col min="15360" max="15360" width="10.42578125" style="11" customWidth="1"/>
    <col min="15361" max="15598" width="8.85546875" style="11"/>
    <col min="15599" max="15599" width="4.28515625" style="11" bestFit="1" customWidth="1"/>
    <col min="15600" max="15600" width="31.7109375" style="11" bestFit="1" customWidth="1"/>
    <col min="15601" max="15602" width="13.28515625" style="11" customWidth="1"/>
    <col min="15603" max="15603" width="12.7109375" style="11" customWidth="1"/>
    <col min="15604" max="15604" width="10.28515625" style="11" customWidth="1"/>
    <col min="15605" max="15605" width="12.85546875" style="11" customWidth="1"/>
    <col min="15606" max="15606" width="14.140625" style="11" customWidth="1"/>
    <col min="15607" max="15607" width="10.5703125" style="11" bestFit="1" customWidth="1"/>
    <col min="15608" max="15608" width="14.85546875" style="11" customWidth="1"/>
    <col min="15609" max="15609" width="8.42578125" style="11" bestFit="1" customWidth="1"/>
    <col min="15610" max="15610" width="18.7109375" style="11" customWidth="1"/>
    <col min="15611" max="15611" width="8.85546875" style="11"/>
    <col min="15612" max="15612" width="10.28515625" style="11" customWidth="1"/>
    <col min="15613" max="15613" width="18.28515625" style="11" customWidth="1"/>
    <col min="15614" max="15614" width="13.42578125" style="11" customWidth="1"/>
    <col min="15615" max="15615" width="18" style="11" customWidth="1"/>
    <col min="15616" max="15616" width="10.42578125" style="11" customWidth="1"/>
    <col min="15617" max="15854" width="8.85546875" style="11"/>
    <col min="15855" max="15855" width="4.28515625" style="11" bestFit="1" customWidth="1"/>
    <col min="15856" max="15856" width="31.7109375" style="11" bestFit="1" customWidth="1"/>
    <col min="15857" max="15858" width="13.28515625" style="11" customWidth="1"/>
    <col min="15859" max="15859" width="12.7109375" style="11" customWidth="1"/>
    <col min="15860" max="15860" width="10.28515625" style="11" customWidth="1"/>
    <col min="15861" max="15861" width="12.85546875" style="11" customWidth="1"/>
    <col min="15862" max="15862" width="14.140625" style="11" customWidth="1"/>
    <col min="15863" max="15863" width="10.5703125" style="11" bestFit="1" customWidth="1"/>
    <col min="15864" max="15864" width="14.85546875" style="11" customWidth="1"/>
    <col min="15865" max="15865" width="8.42578125" style="11" bestFit="1" customWidth="1"/>
    <col min="15866" max="15866" width="18.7109375" style="11" customWidth="1"/>
    <col min="15867" max="15867" width="8.85546875" style="11"/>
    <col min="15868" max="15868" width="10.28515625" style="11" customWidth="1"/>
    <col min="15869" max="15869" width="18.28515625" style="11" customWidth="1"/>
    <col min="15870" max="15870" width="13.42578125" style="11" customWidth="1"/>
    <col min="15871" max="15871" width="18" style="11" customWidth="1"/>
    <col min="15872" max="15872" width="10.42578125" style="11" customWidth="1"/>
    <col min="15873" max="16110" width="8.85546875" style="11"/>
    <col min="16111" max="16111" width="4.28515625" style="11" bestFit="1" customWidth="1"/>
    <col min="16112" max="16112" width="31.7109375" style="11" bestFit="1" customWidth="1"/>
    <col min="16113" max="16114" width="13.28515625" style="11" customWidth="1"/>
    <col min="16115" max="16115" width="12.7109375" style="11" customWidth="1"/>
    <col min="16116" max="16116" width="10.28515625" style="11" customWidth="1"/>
    <col min="16117" max="16117" width="12.85546875" style="11" customWidth="1"/>
    <col min="16118" max="16118" width="14.140625" style="11" customWidth="1"/>
    <col min="16119" max="16119" width="10.5703125" style="11" bestFit="1" customWidth="1"/>
    <col min="16120" max="16120" width="14.85546875" style="11" customWidth="1"/>
    <col min="16121" max="16121" width="8.42578125" style="11" bestFit="1" customWidth="1"/>
    <col min="16122" max="16122" width="18.7109375" style="11" customWidth="1"/>
    <col min="16123" max="16123" width="8.85546875" style="11"/>
    <col min="16124" max="16124" width="10.28515625" style="11" customWidth="1"/>
    <col min="16125" max="16125" width="18.28515625" style="11" customWidth="1"/>
    <col min="16126" max="16126" width="13.42578125" style="11" customWidth="1"/>
    <col min="16127" max="16127" width="18" style="11" customWidth="1"/>
    <col min="16128" max="16128" width="10.42578125" style="11" customWidth="1"/>
    <col min="16129" max="16384" width="8.85546875" style="11"/>
  </cols>
  <sheetData>
    <row r="1" spans="1:16" s="1" customFormat="1" ht="46.5" customHeight="1" thickBot="1" x14ac:dyDescent="0.25">
      <c r="A1" s="3" t="s">
        <v>207</v>
      </c>
    </row>
    <row r="2" spans="1:16" x14ac:dyDescent="0.2">
      <c r="A2" s="7"/>
      <c r="B2" s="7"/>
      <c r="C2" s="7"/>
      <c r="D2" s="7"/>
      <c r="E2" s="7"/>
      <c r="F2" s="7"/>
      <c r="G2" s="7"/>
      <c r="H2" s="7"/>
      <c r="I2" s="7"/>
      <c r="J2" s="7"/>
      <c r="K2" s="7"/>
      <c r="L2" s="7"/>
      <c r="M2" s="7"/>
      <c r="N2" s="8"/>
      <c r="O2" s="9" t="s">
        <v>1</v>
      </c>
      <c r="P2" s="10"/>
    </row>
    <row r="3" spans="1:16" ht="13.5" thickBot="1" x14ac:dyDescent="0.25">
      <c r="A3" s="7"/>
      <c r="B3" s="7"/>
      <c r="C3" s="7"/>
      <c r="D3" s="7"/>
      <c r="E3" s="7"/>
      <c r="F3" s="7"/>
      <c r="G3" s="7"/>
      <c r="H3" s="7"/>
      <c r="I3" s="7"/>
      <c r="J3" s="7"/>
      <c r="K3" s="7"/>
      <c r="L3" s="7"/>
      <c r="M3" s="7"/>
      <c r="N3" s="8"/>
      <c r="O3" s="12" t="s">
        <v>3</v>
      </c>
      <c r="P3" s="13"/>
    </row>
    <row r="4" spans="1:16" ht="51.75" thickBot="1" x14ac:dyDescent="0.25">
      <c r="A4" s="14" t="s">
        <v>5</v>
      </c>
      <c r="B4" s="15" t="s">
        <v>214</v>
      </c>
      <c r="C4" s="16" t="s">
        <v>215</v>
      </c>
      <c r="D4" s="16" t="s">
        <v>216</v>
      </c>
      <c r="E4" s="16" t="s">
        <v>217</v>
      </c>
      <c r="F4" s="16" t="s">
        <v>218</v>
      </c>
      <c r="G4" s="16" t="s">
        <v>219</v>
      </c>
      <c r="H4" s="16" t="s">
        <v>220</v>
      </c>
      <c r="I4" s="16" t="s">
        <v>221</v>
      </c>
      <c r="J4" s="17" t="s">
        <v>96</v>
      </c>
      <c r="K4" s="16" t="s">
        <v>222</v>
      </c>
      <c r="L4" s="16" t="s">
        <v>223</v>
      </c>
      <c r="M4" s="16" t="s">
        <v>224</v>
      </c>
      <c r="N4" s="16" t="s">
        <v>225</v>
      </c>
      <c r="O4" s="16" t="s">
        <v>226</v>
      </c>
      <c r="P4" s="16" t="s">
        <v>227</v>
      </c>
    </row>
    <row r="5" spans="1:16" s="22" customFormat="1" x14ac:dyDescent="0.2">
      <c r="A5" s="18" t="s">
        <v>17</v>
      </c>
      <c r="B5" s="101" t="s">
        <v>228</v>
      </c>
      <c r="C5" s="101" t="s">
        <v>229</v>
      </c>
      <c r="D5" s="101" t="s">
        <v>23</v>
      </c>
      <c r="E5" s="101" t="s">
        <v>26</v>
      </c>
      <c r="F5" s="101" t="s">
        <v>93</v>
      </c>
      <c r="G5" s="101"/>
      <c r="H5" s="19" t="s">
        <v>230</v>
      </c>
      <c r="I5" s="19" t="s">
        <v>231</v>
      </c>
      <c r="J5" s="20" t="s">
        <v>232</v>
      </c>
      <c r="K5" s="21">
        <v>2</v>
      </c>
      <c r="L5" s="21" t="s">
        <v>233</v>
      </c>
      <c r="M5" s="21">
        <v>6</v>
      </c>
      <c r="N5" s="19" t="s">
        <v>234</v>
      </c>
      <c r="O5" s="19" t="s">
        <v>235</v>
      </c>
      <c r="P5" s="21" t="s">
        <v>236</v>
      </c>
    </row>
    <row r="6" spans="1:16" s="22" customFormat="1" x14ac:dyDescent="0.2">
      <c r="A6" s="23" t="s">
        <v>17</v>
      </c>
      <c r="B6" s="24" t="s">
        <v>228</v>
      </c>
      <c r="C6" s="24" t="s">
        <v>237</v>
      </c>
      <c r="D6" s="24" t="s">
        <v>23</v>
      </c>
      <c r="E6" s="24" t="s">
        <v>26</v>
      </c>
      <c r="F6" s="24" t="s">
        <v>93</v>
      </c>
      <c r="G6" s="24"/>
      <c r="H6" s="25" t="s">
        <v>230</v>
      </c>
      <c r="I6" s="25" t="s">
        <v>238</v>
      </c>
      <c r="J6" s="5" t="s">
        <v>232</v>
      </c>
      <c r="K6" s="26">
        <v>2</v>
      </c>
      <c r="L6" s="26" t="s">
        <v>233</v>
      </c>
      <c r="M6" s="26">
        <v>6</v>
      </c>
      <c r="N6" s="25" t="s">
        <v>239</v>
      </c>
      <c r="O6" s="25" t="s">
        <v>235</v>
      </c>
      <c r="P6" s="26" t="s">
        <v>236</v>
      </c>
    </row>
    <row r="7" spans="1:16" s="22" customFormat="1" x14ac:dyDescent="0.2">
      <c r="A7" s="23" t="s">
        <v>17</v>
      </c>
      <c r="B7" s="24" t="s">
        <v>240</v>
      </c>
      <c r="C7" s="24" t="s">
        <v>241</v>
      </c>
      <c r="D7" s="24" t="s">
        <v>23</v>
      </c>
      <c r="E7" s="24" t="s">
        <v>26</v>
      </c>
      <c r="F7" s="24" t="s">
        <v>93</v>
      </c>
      <c r="G7" s="24"/>
      <c r="H7" s="25" t="s">
        <v>230</v>
      </c>
      <c r="I7" s="270" t="s">
        <v>242</v>
      </c>
      <c r="J7" s="5" t="s">
        <v>232</v>
      </c>
      <c r="K7" s="26">
        <v>2</v>
      </c>
      <c r="L7" s="26" t="s">
        <v>243</v>
      </c>
      <c r="M7" s="26">
        <v>120</v>
      </c>
      <c r="N7" s="25" t="s">
        <v>244</v>
      </c>
      <c r="O7" s="25" t="s">
        <v>235</v>
      </c>
      <c r="P7" s="26" t="s">
        <v>236</v>
      </c>
    </row>
    <row r="8" spans="1:16" s="22" customFormat="1" ht="25.5" x14ac:dyDescent="0.2">
      <c r="A8" s="23" t="s">
        <v>17</v>
      </c>
      <c r="B8" s="6" t="s">
        <v>245</v>
      </c>
      <c r="C8" s="24" t="s">
        <v>246</v>
      </c>
      <c r="D8" s="24" t="s">
        <v>23</v>
      </c>
      <c r="E8" s="24" t="s">
        <v>26</v>
      </c>
      <c r="F8" s="24" t="s">
        <v>93</v>
      </c>
      <c r="G8" s="24"/>
      <c r="H8" s="25" t="s">
        <v>32</v>
      </c>
      <c r="I8" s="270" t="s">
        <v>247</v>
      </c>
      <c r="J8" s="5" t="s">
        <v>232</v>
      </c>
      <c r="K8" s="26">
        <v>2</v>
      </c>
      <c r="L8" s="6" t="s">
        <v>243</v>
      </c>
      <c r="M8" s="26">
        <v>120</v>
      </c>
      <c r="N8" s="25" t="s">
        <v>248</v>
      </c>
      <c r="O8" s="25" t="s">
        <v>235</v>
      </c>
      <c r="P8" s="26" t="s">
        <v>236</v>
      </c>
    </row>
    <row r="9" spans="1:16" ht="26.25" thickBot="1" x14ac:dyDescent="0.25">
      <c r="A9" s="27" t="s">
        <v>17</v>
      </c>
      <c r="B9" s="28" t="s">
        <v>117</v>
      </c>
      <c r="C9" s="29" t="s">
        <v>249</v>
      </c>
      <c r="D9" s="29" t="s">
        <v>26</v>
      </c>
      <c r="E9" s="29" t="s">
        <v>93</v>
      </c>
      <c r="F9" s="29" t="s">
        <v>93</v>
      </c>
      <c r="G9" s="29" t="s">
        <v>17</v>
      </c>
      <c r="H9" s="30" t="s">
        <v>250</v>
      </c>
      <c r="I9" s="30" t="s">
        <v>251</v>
      </c>
      <c r="J9" s="28" t="s">
        <v>232</v>
      </c>
      <c r="K9" s="29">
        <v>42</v>
      </c>
      <c r="L9" s="31" t="s">
        <v>233</v>
      </c>
      <c r="M9" s="29">
        <v>82</v>
      </c>
      <c r="N9" s="30" t="s">
        <v>252</v>
      </c>
      <c r="O9" s="32"/>
      <c r="P9" s="32"/>
    </row>
  </sheetData>
  <dataValidations count="2">
    <dataValidation type="textLength" showInputMessage="1" showErrorMessage="1" sqref="HS4:HS9 RO4:RO9 ABK4:ABK9 ALG4:ALG9 AVC4:AVC9 BEY4:BEY9 BOU4:BOU9 BYQ4:BYQ9 CIM4:CIM9 CSI4:CSI9 DCE4:DCE9 DMA4:DMA9 DVW4:DVW9 EFS4:EFS9 EPO4:EPO9 EZK4:EZK9 FJG4:FJG9 FTC4:FTC9 GCY4:GCY9 GMU4:GMU9 GWQ4:GWQ9 HGM4:HGM9 HQI4:HQI9 IAE4:IAE9 IKA4:IKA9 ITW4:ITW9 JDS4:JDS9 JNO4:JNO9 JXK4:JXK9 KHG4:KHG9 KRC4:KRC9 LAY4:LAY9 LKU4:LKU9 LUQ4:LUQ9 MEM4:MEM9 MOI4:MOI9 MYE4:MYE9 NIA4:NIA9 NRW4:NRW9 OBS4:OBS9 OLO4:OLO9 OVK4:OVK9 PFG4:PFG9 PPC4:PPC9 PYY4:PYY9 QIU4:QIU9 QSQ4:QSQ9 RCM4:RCM9 RMI4:RMI9 RWE4:RWE9 SGA4:SGA9 SPW4:SPW9 SZS4:SZS9 TJO4:TJO9 TTK4:TTK9 UDG4:UDG9 UNC4:UNC9 UWY4:UWY9 VGU4:VGU9 VQQ4:VQQ9 WAM4:WAM9 WKI4:WKI9 WUE4:WUE9 JF65540:JF65545 TB65540:TB65545 ACX65540:ACX65545 AMT65540:AMT65545 AWP65540:AWP65545 BGL65540:BGL65545 BQH65540:BQH65545 CAD65540:CAD65545 CJZ65540:CJZ65545 CTV65540:CTV65545 DDR65540:DDR65545 DNN65540:DNN65545 DXJ65540:DXJ65545 EHF65540:EHF65545 ERB65540:ERB65545 FAX65540:FAX65545 FKT65540:FKT65545 FUP65540:FUP65545 GEL65540:GEL65545 GOH65540:GOH65545 GYD65540:GYD65545 HHZ65540:HHZ65545 HRV65540:HRV65545 IBR65540:IBR65545 ILN65540:ILN65545 IVJ65540:IVJ65545 JFF65540:JFF65545 JPB65540:JPB65545 JYX65540:JYX65545 KIT65540:KIT65545 KSP65540:KSP65545 LCL65540:LCL65545 LMH65540:LMH65545 LWD65540:LWD65545 MFZ65540:MFZ65545 MPV65540:MPV65545 MZR65540:MZR65545 NJN65540:NJN65545 NTJ65540:NTJ65545 ODF65540:ODF65545 ONB65540:ONB65545 OWX65540:OWX65545 PGT65540:PGT65545 PQP65540:PQP65545 QAL65540:QAL65545 QKH65540:QKH65545 QUD65540:QUD65545 RDZ65540:RDZ65545 RNV65540:RNV65545 RXR65540:RXR65545 SHN65540:SHN65545 SRJ65540:SRJ65545 TBF65540:TBF65545 TLB65540:TLB65545 TUX65540:TUX65545 UET65540:UET65545 UOP65540:UOP65545 UYL65540:UYL65545 VIH65540:VIH65545 VSD65540:VSD65545 WBZ65540:WBZ65545 WLV65540:WLV65545 WVR65540:WVR65545 JF131076:JF131081 TB131076:TB131081 ACX131076:ACX131081 AMT131076:AMT131081 AWP131076:AWP131081 BGL131076:BGL131081 BQH131076:BQH131081 CAD131076:CAD131081 CJZ131076:CJZ131081 CTV131076:CTV131081 DDR131076:DDR131081 DNN131076:DNN131081 DXJ131076:DXJ131081 EHF131076:EHF131081 ERB131076:ERB131081 FAX131076:FAX131081 FKT131076:FKT131081 FUP131076:FUP131081 GEL131076:GEL131081 GOH131076:GOH131081 GYD131076:GYD131081 HHZ131076:HHZ131081 HRV131076:HRV131081 IBR131076:IBR131081 ILN131076:ILN131081 IVJ131076:IVJ131081 JFF131076:JFF131081 JPB131076:JPB131081 JYX131076:JYX131081 KIT131076:KIT131081 KSP131076:KSP131081 LCL131076:LCL131081 LMH131076:LMH131081 LWD131076:LWD131081 MFZ131076:MFZ131081 MPV131076:MPV131081 MZR131076:MZR131081 NJN131076:NJN131081 NTJ131076:NTJ131081 ODF131076:ODF131081 ONB131076:ONB131081 OWX131076:OWX131081 PGT131076:PGT131081 PQP131076:PQP131081 QAL131076:QAL131081 QKH131076:QKH131081 QUD131076:QUD131081 RDZ131076:RDZ131081 RNV131076:RNV131081 RXR131076:RXR131081 SHN131076:SHN131081 SRJ131076:SRJ131081 TBF131076:TBF131081 TLB131076:TLB131081 TUX131076:TUX131081 UET131076:UET131081 UOP131076:UOP131081 UYL131076:UYL131081 VIH131076:VIH131081 VSD131076:VSD131081 WBZ131076:WBZ131081 WLV131076:WLV131081 WVR131076:WVR131081 JF196612:JF196617 TB196612:TB196617 ACX196612:ACX196617 AMT196612:AMT196617 AWP196612:AWP196617 BGL196612:BGL196617 BQH196612:BQH196617 CAD196612:CAD196617 CJZ196612:CJZ196617 CTV196612:CTV196617 DDR196612:DDR196617 DNN196612:DNN196617 DXJ196612:DXJ196617 EHF196612:EHF196617 ERB196612:ERB196617 FAX196612:FAX196617 FKT196612:FKT196617 FUP196612:FUP196617 GEL196612:GEL196617 GOH196612:GOH196617 GYD196612:GYD196617 HHZ196612:HHZ196617 HRV196612:HRV196617 IBR196612:IBR196617 ILN196612:ILN196617 IVJ196612:IVJ196617 JFF196612:JFF196617 JPB196612:JPB196617 JYX196612:JYX196617 KIT196612:KIT196617 KSP196612:KSP196617 LCL196612:LCL196617 LMH196612:LMH196617 LWD196612:LWD196617 MFZ196612:MFZ196617 MPV196612:MPV196617 MZR196612:MZR196617 NJN196612:NJN196617 NTJ196612:NTJ196617 ODF196612:ODF196617 ONB196612:ONB196617 OWX196612:OWX196617 PGT196612:PGT196617 PQP196612:PQP196617 QAL196612:QAL196617 QKH196612:QKH196617 QUD196612:QUD196617 RDZ196612:RDZ196617 RNV196612:RNV196617 RXR196612:RXR196617 SHN196612:SHN196617 SRJ196612:SRJ196617 TBF196612:TBF196617 TLB196612:TLB196617 TUX196612:TUX196617 UET196612:UET196617 UOP196612:UOP196617 UYL196612:UYL196617 VIH196612:VIH196617 VSD196612:VSD196617 WBZ196612:WBZ196617 WLV196612:WLV196617 WVR196612:WVR196617 JF262148:JF262153 TB262148:TB262153 ACX262148:ACX262153 AMT262148:AMT262153 AWP262148:AWP262153 BGL262148:BGL262153 BQH262148:BQH262153 CAD262148:CAD262153 CJZ262148:CJZ262153 CTV262148:CTV262153 DDR262148:DDR262153 DNN262148:DNN262153 DXJ262148:DXJ262153 EHF262148:EHF262153 ERB262148:ERB262153 FAX262148:FAX262153 FKT262148:FKT262153 FUP262148:FUP262153 GEL262148:GEL262153 GOH262148:GOH262153 GYD262148:GYD262153 HHZ262148:HHZ262153 HRV262148:HRV262153 IBR262148:IBR262153 ILN262148:ILN262153 IVJ262148:IVJ262153 JFF262148:JFF262153 JPB262148:JPB262153 JYX262148:JYX262153 KIT262148:KIT262153 KSP262148:KSP262153 LCL262148:LCL262153 LMH262148:LMH262153 LWD262148:LWD262153 MFZ262148:MFZ262153 MPV262148:MPV262153 MZR262148:MZR262153 NJN262148:NJN262153 NTJ262148:NTJ262153 ODF262148:ODF262153 ONB262148:ONB262153 OWX262148:OWX262153 PGT262148:PGT262153 PQP262148:PQP262153 QAL262148:QAL262153 QKH262148:QKH262153 QUD262148:QUD262153 RDZ262148:RDZ262153 RNV262148:RNV262153 RXR262148:RXR262153 SHN262148:SHN262153 SRJ262148:SRJ262153 TBF262148:TBF262153 TLB262148:TLB262153 TUX262148:TUX262153 UET262148:UET262153 UOP262148:UOP262153 UYL262148:UYL262153 VIH262148:VIH262153 VSD262148:VSD262153 WBZ262148:WBZ262153 WLV262148:WLV262153 WVR262148:WVR262153 JF327684:JF327689 TB327684:TB327689 ACX327684:ACX327689 AMT327684:AMT327689 AWP327684:AWP327689 BGL327684:BGL327689 BQH327684:BQH327689 CAD327684:CAD327689 CJZ327684:CJZ327689 CTV327684:CTV327689 DDR327684:DDR327689 DNN327684:DNN327689 DXJ327684:DXJ327689 EHF327684:EHF327689 ERB327684:ERB327689 FAX327684:FAX327689 FKT327684:FKT327689 FUP327684:FUP327689 GEL327684:GEL327689 GOH327684:GOH327689 GYD327684:GYD327689 HHZ327684:HHZ327689 HRV327684:HRV327689 IBR327684:IBR327689 ILN327684:ILN327689 IVJ327684:IVJ327689 JFF327684:JFF327689 JPB327684:JPB327689 JYX327684:JYX327689 KIT327684:KIT327689 KSP327684:KSP327689 LCL327684:LCL327689 LMH327684:LMH327689 LWD327684:LWD327689 MFZ327684:MFZ327689 MPV327684:MPV327689 MZR327684:MZR327689 NJN327684:NJN327689 NTJ327684:NTJ327689 ODF327684:ODF327689 ONB327684:ONB327689 OWX327684:OWX327689 PGT327684:PGT327689 PQP327684:PQP327689 QAL327684:QAL327689 QKH327684:QKH327689 QUD327684:QUD327689 RDZ327684:RDZ327689 RNV327684:RNV327689 RXR327684:RXR327689 SHN327684:SHN327689 SRJ327684:SRJ327689 TBF327684:TBF327689 TLB327684:TLB327689 TUX327684:TUX327689 UET327684:UET327689 UOP327684:UOP327689 UYL327684:UYL327689 VIH327684:VIH327689 VSD327684:VSD327689 WBZ327684:WBZ327689 WLV327684:WLV327689 WVR327684:WVR327689 JF393220:JF393225 TB393220:TB393225 ACX393220:ACX393225 AMT393220:AMT393225 AWP393220:AWP393225 BGL393220:BGL393225 BQH393220:BQH393225 CAD393220:CAD393225 CJZ393220:CJZ393225 CTV393220:CTV393225 DDR393220:DDR393225 DNN393220:DNN393225 DXJ393220:DXJ393225 EHF393220:EHF393225 ERB393220:ERB393225 FAX393220:FAX393225 FKT393220:FKT393225 FUP393220:FUP393225 GEL393220:GEL393225 GOH393220:GOH393225 GYD393220:GYD393225 HHZ393220:HHZ393225 HRV393220:HRV393225 IBR393220:IBR393225 ILN393220:ILN393225 IVJ393220:IVJ393225 JFF393220:JFF393225 JPB393220:JPB393225 JYX393220:JYX393225 KIT393220:KIT393225 KSP393220:KSP393225 LCL393220:LCL393225 LMH393220:LMH393225 LWD393220:LWD393225 MFZ393220:MFZ393225 MPV393220:MPV393225 MZR393220:MZR393225 NJN393220:NJN393225 NTJ393220:NTJ393225 ODF393220:ODF393225 ONB393220:ONB393225 OWX393220:OWX393225 PGT393220:PGT393225 PQP393220:PQP393225 QAL393220:QAL393225 QKH393220:QKH393225 QUD393220:QUD393225 RDZ393220:RDZ393225 RNV393220:RNV393225 RXR393220:RXR393225 SHN393220:SHN393225 SRJ393220:SRJ393225 TBF393220:TBF393225 TLB393220:TLB393225 TUX393220:TUX393225 UET393220:UET393225 UOP393220:UOP393225 UYL393220:UYL393225 VIH393220:VIH393225 VSD393220:VSD393225 WBZ393220:WBZ393225 WLV393220:WLV393225 WVR393220:WVR393225 JF458756:JF458761 TB458756:TB458761 ACX458756:ACX458761 AMT458756:AMT458761 AWP458756:AWP458761 BGL458756:BGL458761 BQH458756:BQH458761 CAD458756:CAD458761 CJZ458756:CJZ458761 CTV458756:CTV458761 DDR458756:DDR458761 DNN458756:DNN458761 DXJ458756:DXJ458761 EHF458756:EHF458761 ERB458756:ERB458761 FAX458756:FAX458761 FKT458756:FKT458761 FUP458756:FUP458761 GEL458756:GEL458761 GOH458756:GOH458761 GYD458756:GYD458761 HHZ458756:HHZ458761 HRV458756:HRV458761 IBR458756:IBR458761 ILN458756:ILN458761 IVJ458756:IVJ458761 JFF458756:JFF458761 JPB458756:JPB458761 JYX458756:JYX458761 KIT458756:KIT458761 KSP458756:KSP458761 LCL458756:LCL458761 LMH458756:LMH458761 LWD458756:LWD458761 MFZ458756:MFZ458761 MPV458756:MPV458761 MZR458756:MZR458761 NJN458756:NJN458761 NTJ458756:NTJ458761 ODF458756:ODF458761 ONB458756:ONB458761 OWX458756:OWX458761 PGT458756:PGT458761 PQP458756:PQP458761 QAL458756:QAL458761 QKH458756:QKH458761 QUD458756:QUD458761 RDZ458756:RDZ458761 RNV458756:RNV458761 RXR458756:RXR458761 SHN458756:SHN458761 SRJ458756:SRJ458761 TBF458756:TBF458761 TLB458756:TLB458761 TUX458756:TUX458761 UET458756:UET458761 UOP458756:UOP458761 UYL458756:UYL458761 VIH458756:VIH458761 VSD458756:VSD458761 WBZ458756:WBZ458761 WLV458756:WLV458761 WVR458756:WVR458761 JF524292:JF524297 TB524292:TB524297 ACX524292:ACX524297 AMT524292:AMT524297 AWP524292:AWP524297 BGL524292:BGL524297 BQH524292:BQH524297 CAD524292:CAD524297 CJZ524292:CJZ524297 CTV524292:CTV524297 DDR524292:DDR524297 DNN524292:DNN524297 DXJ524292:DXJ524297 EHF524292:EHF524297 ERB524292:ERB524297 FAX524292:FAX524297 FKT524292:FKT524297 FUP524292:FUP524297 GEL524292:GEL524297 GOH524292:GOH524297 GYD524292:GYD524297 HHZ524292:HHZ524297 HRV524292:HRV524297 IBR524292:IBR524297 ILN524292:ILN524297 IVJ524292:IVJ524297 JFF524292:JFF524297 JPB524292:JPB524297 JYX524292:JYX524297 KIT524292:KIT524297 KSP524292:KSP524297 LCL524292:LCL524297 LMH524292:LMH524297 LWD524292:LWD524297 MFZ524292:MFZ524297 MPV524292:MPV524297 MZR524292:MZR524297 NJN524292:NJN524297 NTJ524292:NTJ524297 ODF524292:ODF524297 ONB524292:ONB524297 OWX524292:OWX524297 PGT524292:PGT524297 PQP524292:PQP524297 QAL524292:QAL524297 QKH524292:QKH524297 QUD524292:QUD524297 RDZ524292:RDZ524297 RNV524292:RNV524297 RXR524292:RXR524297 SHN524292:SHN524297 SRJ524292:SRJ524297 TBF524292:TBF524297 TLB524292:TLB524297 TUX524292:TUX524297 UET524292:UET524297 UOP524292:UOP524297 UYL524292:UYL524297 VIH524292:VIH524297 VSD524292:VSD524297 WBZ524292:WBZ524297 WLV524292:WLV524297 WVR524292:WVR524297 JF589828:JF589833 TB589828:TB589833 ACX589828:ACX589833 AMT589828:AMT589833 AWP589828:AWP589833 BGL589828:BGL589833 BQH589828:BQH589833 CAD589828:CAD589833 CJZ589828:CJZ589833 CTV589828:CTV589833 DDR589828:DDR589833 DNN589828:DNN589833 DXJ589828:DXJ589833 EHF589828:EHF589833 ERB589828:ERB589833 FAX589828:FAX589833 FKT589828:FKT589833 FUP589828:FUP589833 GEL589828:GEL589833 GOH589828:GOH589833 GYD589828:GYD589833 HHZ589828:HHZ589833 HRV589828:HRV589833 IBR589828:IBR589833 ILN589828:ILN589833 IVJ589828:IVJ589833 JFF589828:JFF589833 JPB589828:JPB589833 JYX589828:JYX589833 KIT589828:KIT589833 KSP589828:KSP589833 LCL589828:LCL589833 LMH589828:LMH589833 LWD589828:LWD589833 MFZ589828:MFZ589833 MPV589828:MPV589833 MZR589828:MZR589833 NJN589828:NJN589833 NTJ589828:NTJ589833 ODF589828:ODF589833 ONB589828:ONB589833 OWX589828:OWX589833 PGT589828:PGT589833 PQP589828:PQP589833 QAL589828:QAL589833 QKH589828:QKH589833 QUD589828:QUD589833 RDZ589828:RDZ589833 RNV589828:RNV589833 RXR589828:RXR589833 SHN589828:SHN589833 SRJ589828:SRJ589833 TBF589828:TBF589833 TLB589828:TLB589833 TUX589828:TUX589833 UET589828:UET589833 UOP589828:UOP589833 UYL589828:UYL589833 VIH589828:VIH589833 VSD589828:VSD589833 WBZ589828:WBZ589833 WLV589828:WLV589833 WVR589828:WVR589833 JF655364:JF655369 TB655364:TB655369 ACX655364:ACX655369 AMT655364:AMT655369 AWP655364:AWP655369 BGL655364:BGL655369 BQH655364:BQH655369 CAD655364:CAD655369 CJZ655364:CJZ655369 CTV655364:CTV655369 DDR655364:DDR655369 DNN655364:DNN655369 DXJ655364:DXJ655369 EHF655364:EHF655369 ERB655364:ERB655369 FAX655364:FAX655369 FKT655364:FKT655369 FUP655364:FUP655369 GEL655364:GEL655369 GOH655364:GOH655369 GYD655364:GYD655369 HHZ655364:HHZ655369 HRV655364:HRV655369 IBR655364:IBR655369 ILN655364:ILN655369 IVJ655364:IVJ655369 JFF655364:JFF655369 JPB655364:JPB655369 JYX655364:JYX655369 KIT655364:KIT655369 KSP655364:KSP655369 LCL655364:LCL655369 LMH655364:LMH655369 LWD655364:LWD655369 MFZ655364:MFZ655369 MPV655364:MPV655369 MZR655364:MZR655369 NJN655364:NJN655369 NTJ655364:NTJ655369 ODF655364:ODF655369 ONB655364:ONB655369 OWX655364:OWX655369 PGT655364:PGT655369 PQP655364:PQP655369 QAL655364:QAL655369 QKH655364:QKH655369 QUD655364:QUD655369 RDZ655364:RDZ655369 RNV655364:RNV655369 RXR655364:RXR655369 SHN655364:SHN655369 SRJ655364:SRJ655369 TBF655364:TBF655369 TLB655364:TLB655369 TUX655364:TUX655369 UET655364:UET655369 UOP655364:UOP655369 UYL655364:UYL655369 VIH655364:VIH655369 VSD655364:VSD655369 WBZ655364:WBZ655369 WLV655364:WLV655369 WVR655364:WVR655369 JF720900:JF720905 TB720900:TB720905 ACX720900:ACX720905 AMT720900:AMT720905 AWP720900:AWP720905 BGL720900:BGL720905 BQH720900:BQH720905 CAD720900:CAD720905 CJZ720900:CJZ720905 CTV720900:CTV720905 DDR720900:DDR720905 DNN720900:DNN720905 DXJ720900:DXJ720905 EHF720900:EHF720905 ERB720900:ERB720905 FAX720900:FAX720905 FKT720900:FKT720905 FUP720900:FUP720905 GEL720900:GEL720905 GOH720900:GOH720905 GYD720900:GYD720905 HHZ720900:HHZ720905 HRV720900:HRV720905 IBR720900:IBR720905 ILN720900:ILN720905 IVJ720900:IVJ720905 JFF720900:JFF720905 JPB720900:JPB720905 JYX720900:JYX720905 KIT720900:KIT720905 KSP720900:KSP720905 LCL720900:LCL720905 LMH720900:LMH720905 LWD720900:LWD720905 MFZ720900:MFZ720905 MPV720900:MPV720905 MZR720900:MZR720905 NJN720900:NJN720905 NTJ720900:NTJ720905 ODF720900:ODF720905 ONB720900:ONB720905 OWX720900:OWX720905 PGT720900:PGT720905 PQP720900:PQP720905 QAL720900:QAL720905 QKH720900:QKH720905 QUD720900:QUD720905 RDZ720900:RDZ720905 RNV720900:RNV720905 RXR720900:RXR720905 SHN720900:SHN720905 SRJ720900:SRJ720905 TBF720900:TBF720905 TLB720900:TLB720905 TUX720900:TUX720905 UET720900:UET720905 UOP720900:UOP720905 UYL720900:UYL720905 VIH720900:VIH720905 VSD720900:VSD720905 WBZ720900:WBZ720905 WLV720900:WLV720905 WVR720900:WVR720905 JF786436:JF786441 TB786436:TB786441 ACX786436:ACX786441 AMT786436:AMT786441 AWP786436:AWP786441 BGL786436:BGL786441 BQH786436:BQH786441 CAD786436:CAD786441 CJZ786436:CJZ786441 CTV786436:CTV786441 DDR786436:DDR786441 DNN786436:DNN786441 DXJ786436:DXJ786441 EHF786436:EHF786441 ERB786436:ERB786441 FAX786436:FAX786441 FKT786436:FKT786441 FUP786436:FUP786441 GEL786436:GEL786441 GOH786436:GOH786441 GYD786436:GYD786441 HHZ786436:HHZ786441 HRV786436:HRV786441 IBR786436:IBR786441 ILN786436:ILN786441 IVJ786436:IVJ786441 JFF786436:JFF786441 JPB786436:JPB786441 JYX786436:JYX786441 KIT786436:KIT786441 KSP786436:KSP786441 LCL786436:LCL786441 LMH786436:LMH786441 LWD786436:LWD786441 MFZ786436:MFZ786441 MPV786436:MPV786441 MZR786436:MZR786441 NJN786436:NJN786441 NTJ786436:NTJ786441 ODF786436:ODF786441 ONB786436:ONB786441 OWX786436:OWX786441 PGT786436:PGT786441 PQP786436:PQP786441 QAL786436:QAL786441 QKH786436:QKH786441 QUD786436:QUD786441 RDZ786436:RDZ786441 RNV786436:RNV786441 RXR786436:RXR786441 SHN786436:SHN786441 SRJ786436:SRJ786441 TBF786436:TBF786441 TLB786436:TLB786441 TUX786436:TUX786441 UET786436:UET786441 UOP786436:UOP786441 UYL786436:UYL786441 VIH786436:VIH786441 VSD786436:VSD786441 WBZ786436:WBZ786441 WLV786436:WLV786441 WVR786436:WVR786441 JF851972:JF851977 TB851972:TB851977 ACX851972:ACX851977 AMT851972:AMT851977 AWP851972:AWP851977 BGL851972:BGL851977 BQH851972:BQH851977 CAD851972:CAD851977 CJZ851972:CJZ851977 CTV851972:CTV851977 DDR851972:DDR851977 DNN851972:DNN851977 DXJ851972:DXJ851977 EHF851972:EHF851977 ERB851972:ERB851977 FAX851972:FAX851977 FKT851972:FKT851977 FUP851972:FUP851977 GEL851972:GEL851977 GOH851972:GOH851977 GYD851972:GYD851977 HHZ851972:HHZ851977 HRV851972:HRV851977 IBR851972:IBR851977 ILN851972:ILN851977 IVJ851972:IVJ851977 JFF851972:JFF851977 JPB851972:JPB851977 JYX851972:JYX851977 KIT851972:KIT851977 KSP851972:KSP851977 LCL851972:LCL851977 LMH851972:LMH851977 LWD851972:LWD851977 MFZ851972:MFZ851977 MPV851972:MPV851977 MZR851972:MZR851977 NJN851972:NJN851977 NTJ851972:NTJ851977 ODF851972:ODF851977 ONB851972:ONB851977 OWX851972:OWX851977 PGT851972:PGT851977 PQP851972:PQP851977 QAL851972:QAL851977 QKH851972:QKH851977 QUD851972:QUD851977 RDZ851972:RDZ851977 RNV851972:RNV851977 RXR851972:RXR851977 SHN851972:SHN851977 SRJ851972:SRJ851977 TBF851972:TBF851977 TLB851972:TLB851977 TUX851972:TUX851977 UET851972:UET851977 UOP851972:UOP851977 UYL851972:UYL851977 VIH851972:VIH851977 VSD851972:VSD851977 WBZ851972:WBZ851977 WLV851972:WLV851977 WVR851972:WVR851977 JF917508:JF917513 TB917508:TB917513 ACX917508:ACX917513 AMT917508:AMT917513 AWP917508:AWP917513 BGL917508:BGL917513 BQH917508:BQH917513 CAD917508:CAD917513 CJZ917508:CJZ917513 CTV917508:CTV917513 DDR917508:DDR917513 DNN917508:DNN917513 DXJ917508:DXJ917513 EHF917508:EHF917513 ERB917508:ERB917513 FAX917508:FAX917513 FKT917508:FKT917513 FUP917508:FUP917513 GEL917508:GEL917513 GOH917508:GOH917513 GYD917508:GYD917513 HHZ917508:HHZ917513 HRV917508:HRV917513 IBR917508:IBR917513 ILN917508:ILN917513 IVJ917508:IVJ917513 JFF917508:JFF917513 JPB917508:JPB917513 JYX917508:JYX917513 KIT917508:KIT917513 KSP917508:KSP917513 LCL917508:LCL917513 LMH917508:LMH917513 LWD917508:LWD917513 MFZ917508:MFZ917513 MPV917508:MPV917513 MZR917508:MZR917513 NJN917508:NJN917513 NTJ917508:NTJ917513 ODF917508:ODF917513 ONB917508:ONB917513 OWX917508:OWX917513 PGT917508:PGT917513 PQP917508:PQP917513 QAL917508:QAL917513 QKH917508:QKH917513 QUD917508:QUD917513 RDZ917508:RDZ917513 RNV917508:RNV917513 RXR917508:RXR917513 SHN917508:SHN917513 SRJ917508:SRJ917513 TBF917508:TBF917513 TLB917508:TLB917513 TUX917508:TUX917513 UET917508:UET917513 UOP917508:UOP917513 UYL917508:UYL917513 VIH917508:VIH917513 VSD917508:VSD917513 WBZ917508:WBZ917513 WLV917508:WLV917513 WVR917508:WVR917513 JF983044:JF983049 TB983044:TB983049 ACX983044:ACX983049 AMT983044:AMT983049 AWP983044:AWP983049 BGL983044:BGL983049 BQH983044:BQH983049 CAD983044:CAD983049 CJZ983044:CJZ983049 CTV983044:CTV983049 DDR983044:DDR983049 DNN983044:DNN983049 DXJ983044:DXJ983049 EHF983044:EHF983049 ERB983044:ERB983049 FAX983044:FAX983049 FKT983044:FKT983049 FUP983044:FUP983049 GEL983044:GEL983049 GOH983044:GOH983049 GYD983044:GYD983049 HHZ983044:HHZ983049 HRV983044:HRV983049 IBR983044:IBR983049 ILN983044:ILN983049 IVJ983044:IVJ983049 JFF983044:JFF983049 JPB983044:JPB983049 JYX983044:JYX983049 KIT983044:KIT983049 KSP983044:KSP983049 LCL983044:LCL983049 LMH983044:LMH983049 LWD983044:LWD983049 MFZ983044:MFZ983049 MPV983044:MPV983049 MZR983044:MZR983049 NJN983044:NJN983049 NTJ983044:NTJ983049 ODF983044:ODF983049 ONB983044:ONB983049 OWX983044:OWX983049 PGT983044:PGT983049 PQP983044:PQP983049 QAL983044:QAL983049 QKH983044:QKH983049 QUD983044:QUD983049 RDZ983044:RDZ983049 RNV983044:RNV983049 RXR983044:RXR983049 SHN983044:SHN983049 SRJ983044:SRJ983049 TBF983044:TBF983049 TLB983044:TLB983049 TUX983044:TUX983049 UET983044:UET983049 UOP983044:UOP983049 UYL983044:UYL983049 VIH983044:VIH983049 VSD983044:VSD983049 WBZ983044:WBZ983049 WLV983044:WLV983049 WVR983044:WVR983049">
      <formula1>0</formula1>
      <formula2>150</formula2>
    </dataValidation>
    <dataValidation type="list" allowBlank="1" showInputMessage="1" showErrorMessage="1" sqref="HS10:HS13 RO10:RO13 ABK10:ABK13 ALG10:ALG13 AVC10:AVC13 BEY10:BEY13 BOU10:BOU13 BYQ10:BYQ13 CIM10:CIM13 CSI10:CSI13 DCE10:DCE13 DMA10:DMA13 DVW10:DVW13 EFS10:EFS13 EPO10:EPO13 EZK10:EZK13 FJG10:FJG13 FTC10:FTC13 GCY10:GCY13 GMU10:GMU13 GWQ10:GWQ13 HGM10:HGM13 HQI10:HQI13 IAE10:IAE13 IKA10:IKA13 ITW10:ITW13 JDS10:JDS13 JNO10:JNO13 JXK10:JXK13 KHG10:KHG13 KRC10:KRC13 LAY10:LAY13 LKU10:LKU13 LUQ10:LUQ13 MEM10:MEM13 MOI10:MOI13 MYE10:MYE13 NIA10:NIA13 NRW10:NRW13 OBS10:OBS13 OLO10:OLO13 OVK10:OVK13 PFG10:PFG13 PPC10:PPC13 PYY10:PYY13 QIU10:QIU13 QSQ10:QSQ13 RCM10:RCM13 RMI10:RMI13 RWE10:RWE13 SGA10:SGA13 SPW10:SPW13 SZS10:SZS13 TJO10:TJO13 TTK10:TTK13 UDG10:UDG13 UNC10:UNC13 UWY10:UWY13 VGU10:VGU13 VQQ10:VQQ13 WAM10:WAM13 WKI10:WKI13 WUE10:WUE13 JF65546:JF65549 TB65546:TB65549 ACX65546:ACX65549 AMT65546:AMT65549 AWP65546:AWP65549 BGL65546:BGL65549 BQH65546:BQH65549 CAD65546:CAD65549 CJZ65546:CJZ65549 CTV65546:CTV65549 DDR65546:DDR65549 DNN65546:DNN65549 DXJ65546:DXJ65549 EHF65546:EHF65549 ERB65546:ERB65549 FAX65546:FAX65549 FKT65546:FKT65549 FUP65546:FUP65549 GEL65546:GEL65549 GOH65546:GOH65549 GYD65546:GYD65549 HHZ65546:HHZ65549 HRV65546:HRV65549 IBR65546:IBR65549 ILN65546:ILN65549 IVJ65546:IVJ65549 JFF65546:JFF65549 JPB65546:JPB65549 JYX65546:JYX65549 KIT65546:KIT65549 KSP65546:KSP65549 LCL65546:LCL65549 LMH65546:LMH65549 LWD65546:LWD65549 MFZ65546:MFZ65549 MPV65546:MPV65549 MZR65546:MZR65549 NJN65546:NJN65549 NTJ65546:NTJ65549 ODF65546:ODF65549 ONB65546:ONB65549 OWX65546:OWX65549 PGT65546:PGT65549 PQP65546:PQP65549 QAL65546:QAL65549 QKH65546:QKH65549 QUD65546:QUD65549 RDZ65546:RDZ65549 RNV65546:RNV65549 RXR65546:RXR65549 SHN65546:SHN65549 SRJ65546:SRJ65549 TBF65546:TBF65549 TLB65546:TLB65549 TUX65546:TUX65549 UET65546:UET65549 UOP65546:UOP65549 UYL65546:UYL65549 VIH65546:VIH65549 VSD65546:VSD65549 WBZ65546:WBZ65549 WLV65546:WLV65549 WVR65546:WVR65549 JF131082:JF131085 TB131082:TB131085 ACX131082:ACX131085 AMT131082:AMT131085 AWP131082:AWP131085 BGL131082:BGL131085 BQH131082:BQH131085 CAD131082:CAD131085 CJZ131082:CJZ131085 CTV131082:CTV131085 DDR131082:DDR131085 DNN131082:DNN131085 DXJ131082:DXJ131085 EHF131082:EHF131085 ERB131082:ERB131085 FAX131082:FAX131085 FKT131082:FKT131085 FUP131082:FUP131085 GEL131082:GEL131085 GOH131082:GOH131085 GYD131082:GYD131085 HHZ131082:HHZ131085 HRV131082:HRV131085 IBR131082:IBR131085 ILN131082:ILN131085 IVJ131082:IVJ131085 JFF131082:JFF131085 JPB131082:JPB131085 JYX131082:JYX131085 KIT131082:KIT131085 KSP131082:KSP131085 LCL131082:LCL131085 LMH131082:LMH131085 LWD131082:LWD131085 MFZ131082:MFZ131085 MPV131082:MPV131085 MZR131082:MZR131085 NJN131082:NJN131085 NTJ131082:NTJ131085 ODF131082:ODF131085 ONB131082:ONB131085 OWX131082:OWX131085 PGT131082:PGT131085 PQP131082:PQP131085 QAL131082:QAL131085 QKH131082:QKH131085 QUD131082:QUD131085 RDZ131082:RDZ131085 RNV131082:RNV131085 RXR131082:RXR131085 SHN131082:SHN131085 SRJ131082:SRJ131085 TBF131082:TBF131085 TLB131082:TLB131085 TUX131082:TUX131085 UET131082:UET131085 UOP131082:UOP131085 UYL131082:UYL131085 VIH131082:VIH131085 VSD131082:VSD131085 WBZ131082:WBZ131085 WLV131082:WLV131085 WVR131082:WVR131085 JF196618:JF196621 TB196618:TB196621 ACX196618:ACX196621 AMT196618:AMT196621 AWP196618:AWP196621 BGL196618:BGL196621 BQH196618:BQH196621 CAD196618:CAD196621 CJZ196618:CJZ196621 CTV196618:CTV196621 DDR196618:DDR196621 DNN196618:DNN196621 DXJ196618:DXJ196621 EHF196618:EHF196621 ERB196618:ERB196621 FAX196618:FAX196621 FKT196618:FKT196621 FUP196618:FUP196621 GEL196618:GEL196621 GOH196618:GOH196621 GYD196618:GYD196621 HHZ196618:HHZ196621 HRV196618:HRV196621 IBR196618:IBR196621 ILN196618:ILN196621 IVJ196618:IVJ196621 JFF196618:JFF196621 JPB196618:JPB196621 JYX196618:JYX196621 KIT196618:KIT196621 KSP196618:KSP196621 LCL196618:LCL196621 LMH196618:LMH196621 LWD196618:LWD196621 MFZ196618:MFZ196621 MPV196618:MPV196621 MZR196618:MZR196621 NJN196618:NJN196621 NTJ196618:NTJ196621 ODF196618:ODF196621 ONB196618:ONB196621 OWX196618:OWX196621 PGT196618:PGT196621 PQP196618:PQP196621 QAL196618:QAL196621 QKH196618:QKH196621 QUD196618:QUD196621 RDZ196618:RDZ196621 RNV196618:RNV196621 RXR196618:RXR196621 SHN196618:SHN196621 SRJ196618:SRJ196621 TBF196618:TBF196621 TLB196618:TLB196621 TUX196618:TUX196621 UET196618:UET196621 UOP196618:UOP196621 UYL196618:UYL196621 VIH196618:VIH196621 VSD196618:VSD196621 WBZ196618:WBZ196621 WLV196618:WLV196621 WVR196618:WVR196621 JF262154:JF262157 TB262154:TB262157 ACX262154:ACX262157 AMT262154:AMT262157 AWP262154:AWP262157 BGL262154:BGL262157 BQH262154:BQH262157 CAD262154:CAD262157 CJZ262154:CJZ262157 CTV262154:CTV262157 DDR262154:DDR262157 DNN262154:DNN262157 DXJ262154:DXJ262157 EHF262154:EHF262157 ERB262154:ERB262157 FAX262154:FAX262157 FKT262154:FKT262157 FUP262154:FUP262157 GEL262154:GEL262157 GOH262154:GOH262157 GYD262154:GYD262157 HHZ262154:HHZ262157 HRV262154:HRV262157 IBR262154:IBR262157 ILN262154:ILN262157 IVJ262154:IVJ262157 JFF262154:JFF262157 JPB262154:JPB262157 JYX262154:JYX262157 KIT262154:KIT262157 KSP262154:KSP262157 LCL262154:LCL262157 LMH262154:LMH262157 LWD262154:LWD262157 MFZ262154:MFZ262157 MPV262154:MPV262157 MZR262154:MZR262157 NJN262154:NJN262157 NTJ262154:NTJ262157 ODF262154:ODF262157 ONB262154:ONB262157 OWX262154:OWX262157 PGT262154:PGT262157 PQP262154:PQP262157 QAL262154:QAL262157 QKH262154:QKH262157 QUD262154:QUD262157 RDZ262154:RDZ262157 RNV262154:RNV262157 RXR262154:RXR262157 SHN262154:SHN262157 SRJ262154:SRJ262157 TBF262154:TBF262157 TLB262154:TLB262157 TUX262154:TUX262157 UET262154:UET262157 UOP262154:UOP262157 UYL262154:UYL262157 VIH262154:VIH262157 VSD262154:VSD262157 WBZ262154:WBZ262157 WLV262154:WLV262157 WVR262154:WVR262157 JF327690:JF327693 TB327690:TB327693 ACX327690:ACX327693 AMT327690:AMT327693 AWP327690:AWP327693 BGL327690:BGL327693 BQH327690:BQH327693 CAD327690:CAD327693 CJZ327690:CJZ327693 CTV327690:CTV327693 DDR327690:DDR327693 DNN327690:DNN327693 DXJ327690:DXJ327693 EHF327690:EHF327693 ERB327690:ERB327693 FAX327690:FAX327693 FKT327690:FKT327693 FUP327690:FUP327693 GEL327690:GEL327693 GOH327690:GOH327693 GYD327690:GYD327693 HHZ327690:HHZ327693 HRV327690:HRV327693 IBR327690:IBR327693 ILN327690:ILN327693 IVJ327690:IVJ327693 JFF327690:JFF327693 JPB327690:JPB327693 JYX327690:JYX327693 KIT327690:KIT327693 KSP327690:KSP327693 LCL327690:LCL327693 LMH327690:LMH327693 LWD327690:LWD327693 MFZ327690:MFZ327693 MPV327690:MPV327693 MZR327690:MZR327693 NJN327690:NJN327693 NTJ327690:NTJ327693 ODF327690:ODF327693 ONB327690:ONB327693 OWX327690:OWX327693 PGT327690:PGT327693 PQP327690:PQP327693 QAL327690:QAL327693 QKH327690:QKH327693 QUD327690:QUD327693 RDZ327690:RDZ327693 RNV327690:RNV327693 RXR327690:RXR327693 SHN327690:SHN327693 SRJ327690:SRJ327693 TBF327690:TBF327693 TLB327690:TLB327693 TUX327690:TUX327693 UET327690:UET327693 UOP327690:UOP327693 UYL327690:UYL327693 VIH327690:VIH327693 VSD327690:VSD327693 WBZ327690:WBZ327693 WLV327690:WLV327693 WVR327690:WVR327693 JF393226:JF393229 TB393226:TB393229 ACX393226:ACX393229 AMT393226:AMT393229 AWP393226:AWP393229 BGL393226:BGL393229 BQH393226:BQH393229 CAD393226:CAD393229 CJZ393226:CJZ393229 CTV393226:CTV393229 DDR393226:DDR393229 DNN393226:DNN393229 DXJ393226:DXJ393229 EHF393226:EHF393229 ERB393226:ERB393229 FAX393226:FAX393229 FKT393226:FKT393229 FUP393226:FUP393229 GEL393226:GEL393229 GOH393226:GOH393229 GYD393226:GYD393229 HHZ393226:HHZ393229 HRV393226:HRV393229 IBR393226:IBR393229 ILN393226:ILN393229 IVJ393226:IVJ393229 JFF393226:JFF393229 JPB393226:JPB393229 JYX393226:JYX393229 KIT393226:KIT393229 KSP393226:KSP393229 LCL393226:LCL393229 LMH393226:LMH393229 LWD393226:LWD393229 MFZ393226:MFZ393229 MPV393226:MPV393229 MZR393226:MZR393229 NJN393226:NJN393229 NTJ393226:NTJ393229 ODF393226:ODF393229 ONB393226:ONB393229 OWX393226:OWX393229 PGT393226:PGT393229 PQP393226:PQP393229 QAL393226:QAL393229 QKH393226:QKH393229 QUD393226:QUD393229 RDZ393226:RDZ393229 RNV393226:RNV393229 RXR393226:RXR393229 SHN393226:SHN393229 SRJ393226:SRJ393229 TBF393226:TBF393229 TLB393226:TLB393229 TUX393226:TUX393229 UET393226:UET393229 UOP393226:UOP393229 UYL393226:UYL393229 VIH393226:VIH393229 VSD393226:VSD393229 WBZ393226:WBZ393229 WLV393226:WLV393229 WVR393226:WVR393229 JF458762:JF458765 TB458762:TB458765 ACX458762:ACX458765 AMT458762:AMT458765 AWP458762:AWP458765 BGL458762:BGL458765 BQH458762:BQH458765 CAD458762:CAD458765 CJZ458762:CJZ458765 CTV458762:CTV458765 DDR458762:DDR458765 DNN458762:DNN458765 DXJ458762:DXJ458765 EHF458762:EHF458765 ERB458762:ERB458765 FAX458762:FAX458765 FKT458762:FKT458765 FUP458762:FUP458765 GEL458762:GEL458765 GOH458762:GOH458765 GYD458762:GYD458765 HHZ458762:HHZ458765 HRV458762:HRV458765 IBR458762:IBR458765 ILN458762:ILN458765 IVJ458762:IVJ458765 JFF458762:JFF458765 JPB458762:JPB458765 JYX458762:JYX458765 KIT458762:KIT458765 KSP458762:KSP458765 LCL458762:LCL458765 LMH458762:LMH458765 LWD458762:LWD458765 MFZ458762:MFZ458765 MPV458762:MPV458765 MZR458762:MZR458765 NJN458762:NJN458765 NTJ458762:NTJ458765 ODF458762:ODF458765 ONB458762:ONB458765 OWX458762:OWX458765 PGT458762:PGT458765 PQP458762:PQP458765 QAL458762:QAL458765 QKH458762:QKH458765 QUD458762:QUD458765 RDZ458762:RDZ458765 RNV458762:RNV458765 RXR458762:RXR458765 SHN458762:SHN458765 SRJ458762:SRJ458765 TBF458762:TBF458765 TLB458762:TLB458765 TUX458762:TUX458765 UET458762:UET458765 UOP458762:UOP458765 UYL458762:UYL458765 VIH458762:VIH458765 VSD458762:VSD458765 WBZ458762:WBZ458765 WLV458762:WLV458765 WVR458762:WVR458765 JF524298:JF524301 TB524298:TB524301 ACX524298:ACX524301 AMT524298:AMT524301 AWP524298:AWP524301 BGL524298:BGL524301 BQH524298:BQH524301 CAD524298:CAD524301 CJZ524298:CJZ524301 CTV524298:CTV524301 DDR524298:DDR524301 DNN524298:DNN524301 DXJ524298:DXJ524301 EHF524298:EHF524301 ERB524298:ERB524301 FAX524298:FAX524301 FKT524298:FKT524301 FUP524298:FUP524301 GEL524298:GEL524301 GOH524298:GOH524301 GYD524298:GYD524301 HHZ524298:HHZ524301 HRV524298:HRV524301 IBR524298:IBR524301 ILN524298:ILN524301 IVJ524298:IVJ524301 JFF524298:JFF524301 JPB524298:JPB524301 JYX524298:JYX524301 KIT524298:KIT524301 KSP524298:KSP524301 LCL524298:LCL524301 LMH524298:LMH524301 LWD524298:LWD524301 MFZ524298:MFZ524301 MPV524298:MPV524301 MZR524298:MZR524301 NJN524298:NJN524301 NTJ524298:NTJ524301 ODF524298:ODF524301 ONB524298:ONB524301 OWX524298:OWX524301 PGT524298:PGT524301 PQP524298:PQP524301 QAL524298:QAL524301 QKH524298:QKH524301 QUD524298:QUD524301 RDZ524298:RDZ524301 RNV524298:RNV524301 RXR524298:RXR524301 SHN524298:SHN524301 SRJ524298:SRJ524301 TBF524298:TBF524301 TLB524298:TLB524301 TUX524298:TUX524301 UET524298:UET524301 UOP524298:UOP524301 UYL524298:UYL524301 VIH524298:VIH524301 VSD524298:VSD524301 WBZ524298:WBZ524301 WLV524298:WLV524301 WVR524298:WVR524301 JF589834:JF589837 TB589834:TB589837 ACX589834:ACX589837 AMT589834:AMT589837 AWP589834:AWP589837 BGL589834:BGL589837 BQH589834:BQH589837 CAD589834:CAD589837 CJZ589834:CJZ589837 CTV589834:CTV589837 DDR589834:DDR589837 DNN589834:DNN589837 DXJ589834:DXJ589837 EHF589834:EHF589837 ERB589834:ERB589837 FAX589834:FAX589837 FKT589834:FKT589837 FUP589834:FUP589837 GEL589834:GEL589837 GOH589834:GOH589837 GYD589834:GYD589837 HHZ589834:HHZ589837 HRV589834:HRV589837 IBR589834:IBR589837 ILN589834:ILN589837 IVJ589834:IVJ589837 JFF589834:JFF589837 JPB589834:JPB589837 JYX589834:JYX589837 KIT589834:KIT589837 KSP589834:KSP589837 LCL589834:LCL589837 LMH589834:LMH589837 LWD589834:LWD589837 MFZ589834:MFZ589837 MPV589834:MPV589837 MZR589834:MZR589837 NJN589834:NJN589837 NTJ589834:NTJ589837 ODF589834:ODF589837 ONB589834:ONB589837 OWX589834:OWX589837 PGT589834:PGT589837 PQP589834:PQP589837 QAL589834:QAL589837 QKH589834:QKH589837 QUD589834:QUD589837 RDZ589834:RDZ589837 RNV589834:RNV589837 RXR589834:RXR589837 SHN589834:SHN589837 SRJ589834:SRJ589837 TBF589834:TBF589837 TLB589834:TLB589837 TUX589834:TUX589837 UET589834:UET589837 UOP589834:UOP589837 UYL589834:UYL589837 VIH589834:VIH589837 VSD589834:VSD589837 WBZ589834:WBZ589837 WLV589834:WLV589837 WVR589834:WVR589837 JF655370:JF655373 TB655370:TB655373 ACX655370:ACX655373 AMT655370:AMT655373 AWP655370:AWP655373 BGL655370:BGL655373 BQH655370:BQH655373 CAD655370:CAD655373 CJZ655370:CJZ655373 CTV655370:CTV655373 DDR655370:DDR655373 DNN655370:DNN655373 DXJ655370:DXJ655373 EHF655370:EHF655373 ERB655370:ERB655373 FAX655370:FAX655373 FKT655370:FKT655373 FUP655370:FUP655373 GEL655370:GEL655373 GOH655370:GOH655373 GYD655370:GYD655373 HHZ655370:HHZ655373 HRV655370:HRV655373 IBR655370:IBR655373 ILN655370:ILN655373 IVJ655370:IVJ655373 JFF655370:JFF655373 JPB655370:JPB655373 JYX655370:JYX655373 KIT655370:KIT655373 KSP655370:KSP655373 LCL655370:LCL655373 LMH655370:LMH655373 LWD655370:LWD655373 MFZ655370:MFZ655373 MPV655370:MPV655373 MZR655370:MZR655373 NJN655370:NJN655373 NTJ655370:NTJ655373 ODF655370:ODF655373 ONB655370:ONB655373 OWX655370:OWX655373 PGT655370:PGT655373 PQP655370:PQP655373 QAL655370:QAL655373 QKH655370:QKH655373 QUD655370:QUD655373 RDZ655370:RDZ655373 RNV655370:RNV655373 RXR655370:RXR655373 SHN655370:SHN655373 SRJ655370:SRJ655373 TBF655370:TBF655373 TLB655370:TLB655373 TUX655370:TUX655373 UET655370:UET655373 UOP655370:UOP655373 UYL655370:UYL655373 VIH655370:VIH655373 VSD655370:VSD655373 WBZ655370:WBZ655373 WLV655370:WLV655373 WVR655370:WVR655373 JF720906:JF720909 TB720906:TB720909 ACX720906:ACX720909 AMT720906:AMT720909 AWP720906:AWP720909 BGL720906:BGL720909 BQH720906:BQH720909 CAD720906:CAD720909 CJZ720906:CJZ720909 CTV720906:CTV720909 DDR720906:DDR720909 DNN720906:DNN720909 DXJ720906:DXJ720909 EHF720906:EHF720909 ERB720906:ERB720909 FAX720906:FAX720909 FKT720906:FKT720909 FUP720906:FUP720909 GEL720906:GEL720909 GOH720906:GOH720909 GYD720906:GYD720909 HHZ720906:HHZ720909 HRV720906:HRV720909 IBR720906:IBR720909 ILN720906:ILN720909 IVJ720906:IVJ720909 JFF720906:JFF720909 JPB720906:JPB720909 JYX720906:JYX720909 KIT720906:KIT720909 KSP720906:KSP720909 LCL720906:LCL720909 LMH720906:LMH720909 LWD720906:LWD720909 MFZ720906:MFZ720909 MPV720906:MPV720909 MZR720906:MZR720909 NJN720906:NJN720909 NTJ720906:NTJ720909 ODF720906:ODF720909 ONB720906:ONB720909 OWX720906:OWX720909 PGT720906:PGT720909 PQP720906:PQP720909 QAL720906:QAL720909 QKH720906:QKH720909 QUD720906:QUD720909 RDZ720906:RDZ720909 RNV720906:RNV720909 RXR720906:RXR720909 SHN720906:SHN720909 SRJ720906:SRJ720909 TBF720906:TBF720909 TLB720906:TLB720909 TUX720906:TUX720909 UET720906:UET720909 UOP720906:UOP720909 UYL720906:UYL720909 VIH720906:VIH720909 VSD720906:VSD720909 WBZ720906:WBZ720909 WLV720906:WLV720909 WVR720906:WVR720909 JF786442:JF786445 TB786442:TB786445 ACX786442:ACX786445 AMT786442:AMT786445 AWP786442:AWP786445 BGL786442:BGL786445 BQH786442:BQH786445 CAD786442:CAD786445 CJZ786442:CJZ786445 CTV786442:CTV786445 DDR786442:DDR786445 DNN786442:DNN786445 DXJ786442:DXJ786445 EHF786442:EHF786445 ERB786442:ERB786445 FAX786442:FAX786445 FKT786442:FKT786445 FUP786442:FUP786445 GEL786442:GEL786445 GOH786442:GOH786445 GYD786442:GYD786445 HHZ786442:HHZ786445 HRV786442:HRV786445 IBR786442:IBR786445 ILN786442:ILN786445 IVJ786442:IVJ786445 JFF786442:JFF786445 JPB786442:JPB786445 JYX786442:JYX786445 KIT786442:KIT786445 KSP786442:KSP786445 LCL786442:LCL786445 LMH786442:LMH786445 LWD786442:LWD786445 MFZ786442:MFZ786445 MPV786442:MPV786445 MZR786442:MZR786445 NJN786442:NJN786445 NTJ786442:NTJ786445 ODF786442:ODF786445 ONB786442:ONB786445 OWX786442:OWX786445 PGT786442:PGT786445 PQP786442:PQP786445 QAL786442:QAL786445 QKH786442:QKH786445 QUD786442:QUD786445 RDZ786442:RDZ786445 RNV786442:RNV786445 RXR786442:RXR786445 SHN786442:SHN786445 SRJ786442:SRJ786445 TBF786442:TBF786445 TLB786442:TLB786445 TUX786442:TUX786445 UET786442:UET786445 UOP786442:UOP786445 UYL786442:UYL786445 VIH786442:VIH786445 VSD786442:VSD786445 WBZ786442:WBZ786445 WLV786442:WLV786445 WVR786442:WVR786445 JF851978:JF851981 TB851978:TB851981 ACX851978:ACX851981 AMT851978:AMT851981 AWP851978:AWP851981 BGL851978:BGL851981 BQH851978:BQH851981 CAD851978:CAD851981 CJZ851978:CJZ851981 CTV851978:CTV851981 DDR851978:DDR851981 DNN851978:DNN851981 DXJ851978:DXJ851981 EHF851978:EHF851981 ERB851978:ERB851981 FAX851978:FAX851981 FKT851978:FKT851981 FUP851978:FUP851981 GEL851978:GEL851981 GOH851978:GOH851981 GYD851978:GYD851981 HHZ851978:HHZ851981 HRV851978:HRV851981 IBR851978:IBR851981 ILN851978:ILN851981 IVJ851978:IVJ851981 JFF851978:JFF851981 JPB851978:JPB851981 JYX851978:JYX851981 KIT851978:KIT851981 KSP851978:KSP851981 LCL851978:LCL851981 LMH851978:LMH851981 LWD851978:LWD851981 MFZ851978:MFZ851981 MPV851978:MPV851981 MZR851978:MZR851981 NJN851978:NJN851981 NTJ851978:NTJ851981 ODF851978:ODF851981 ONB851978:ONB851981 OWX851978:OWX851981 PGT851978:PGT851981 PQP851978:PQP851981 QAL851978:QAL851981 QKH851978:QKH851981 QUD851978:QUD851981 RDZ851978:RDZ851981 RNV851978:RNV851981 RXR851978:RXR851981 SHN851978:SHN851981 SRJ851978:SRJ851981 TBF851978:TBF851981 TLB851978:TLB851981 TUX851978:TUX851981 UET851978:UET851981 UOP851978:UOP851981 UYL851978:UYL851981 VIH851978:VIH851981 VSD851978:VSD851981 WBZ851978:WBZ851981 WLV851978:WLV851981 WVR851978:WVR851981 JF917514:JF917517 TB917514:TB917517 ACX917514:ACX917517 AMT917514:AMT917517 AWP917514:AWP917517 BGL917514:BGL917517 BQH917514:BQH917517 CAD917514:CAD917517 CJZ917514:CJZ917517 CTV917514:CTV917517 DDR917514:DDR917517 DNN917514:DNN917517 DXJ917514:DXJ917517 EHF917514:EHF917517 ERB917514:ERB917517 FAX917514:FAX917517 FKT917514:FKT917517 FUP917514:FUP917517 GEL917514:GEL917517 GOH917514:GOH917517 GYD917514:GYD917517 HHZ917514:HHZ917517 HRV917514:HRV917517 IBR917514:IBR917517 ILN917514:ILN917517 IVJ917514:IVJ917517 JFF917514:JFF917517 JPB917514:JPB917517 JYX917514:JYX917517 KIT917514:KIT917517 KSP917514:KSP917517 LCL917514:LCL917517 LMH917514:LMH917517 LWD917514:LWD917517 MFZ917514:MFZ917517 MPV917514:MPV917517 MZR917514:MZR917517 NJN917514:NJN917517 NTJ917514:NTJ917517 ODF917514:ODF917517 ONB917514:ONB917517 OWX917514:OWX917517 PGT917514:PGT917517 PQP917514:PQP917517 QAL917514:QAL917517 QKH917514:QKH917517 QUD917514:QUD917517 RDZ917514:RDZ917517 RNV917514:RNV917517 RXR917514:RXR917517 SHN917514:SHN917517 SRJ917514:SRJ917517 TBF917514:TBF917517 TLB917514:TLB917517 TUX917514:TUX917517 UET917514:UET917517 UOP917514:UOP917517 UYL917514:UYL917517 VIH917514:VIH917517 VSD917514:VSD917517 WBZ917514:WBZ917517 WLV917514:WLV917517 WVR917514:WVR917517 JF983050:JF983053 TB983050:TB983053 ACX983050:ACX983053 AMT983050:AMT983053 AWP983050:AWP983053 BGL983050:BGL983053 BQH983050:BQH983053 CAD983050:CAD983053 CJZ983050:CJZ983053 CTV983050:CTV983053 DDR983050:DDR983053 DNN983050:DNN983053 DXJ983050:DXJ983053 EHF983050:EHF983053 ERB983050:ERB983053 FAX983050:FAX983053 FKT983050:FKT983053 FUP983050:FUP983053 GEL983050:GEL983053 GOH983050:GOH983053 GYD983050:GYD983053 HHZ983050:HHZ983053 HRV983050:HRV983053 IBR983050:IBR983053 ILN983050:ILN983053 IVJ983050:IVJ983053 JFF983050:JFF983053 JPB983050:JPB983053 JYX983050:JYX983053 KIT983050:KIT983053 KSP983050:KSP983053 LCL983050:LCL983053 LMH983050:LMH983053 LWD983050:LWD983053 MFZ983050:MFZ983053 MPV983050:MPV983053 MZR983050:MZR983053 NJN983050:NJN983053 NTJ983050:NTJ983053 ODF983050:ODF983053 ONB983050:ONB983053 OWX983050:OWX983053 PGT983050:PGT983053 PQP983050:PQP983053 QAL983050:QAL983053 QKH983050:QKH983053 QUD983050:QUD983053 RDZ983050:RDZ983053 RNV983050:RNV983053 RXR983050:RXR983053 SHN983050:SHN983053 SRJ983050:SRJ983053 TBF983050:TBF983053 TLB983050:TLB983053 TUX983050:TUX983053 UET983050:UET983053 UOP983050:UOP983053 UYL983050:UYL983053 VIH983050:VIH983053 VSD983050:VSD983053 WBZ983050:WBZ983053 WLV983050:WLV983053 WVR983050:WVR983053 HO4:HQ13 RK4:RM13 ABG4:ABI13 ALC4:ALE13 AUY4:AVA13 BEU4:BEW13 BOQ4:BOS13 BYM4:BYO13 CII4:CIK13 CSE4:CSG13 DCA4:DCC13 DLW4:DLY13 DVS4:DVU13 EFO4:EFQ13 EPK4:EPM13 EZG4:EZI13 FJC4:FJE13 FSY4:FTA13 GCU4:GCW13 GMQ4:GMS13 GWM4:GWO13 HGI4:HGK13 HQE4:HQG13 IAA4:IAC13 IJW4:IJY13 ITS4:ITU13 JDO4:JDQ13 JNK4:JNM13 JXG4:JXI13 KHC4:KHE13 KQY4:KRA13 LAU4:LAW13 LKQ4:LKS13 LUM4:LUO13 MEI4:MEK13 MOE4:MOG13 MYA4:MYC13 NHW4:NHY13 NRS4:NRU13 OBO4:OBQ13 OLK4:OLM13 OVG4:OVI13 PFC4:PFE13 POY4:PPA13 PYU4:PYW13 QIQ4:QIS13 QSM4:QSO13 RCI4:RCK13 RME4:RMG13 RWA4:RWC13 SFW4:SFY13 SPS4:SPU13 SZO4:SZQ13 TJK4:TJM13 TTG4:TTI13 UDC4:UDE13 UMY4:UNA13 UWU4:UWW13 VGQ4:VGS13 VQM4:VQO13 WAI4:WAK13 WKE4:WKG13 WUA4:WUC13 JB65540:JD65549 SX65540:SZ65549 ACT65540:ACV65549 AMP65540:AMR65549 AWL65540:AWN65549 BGH65540:BGJ65549 BQD65540:BQF65549 BZZ65540:CAB65549 CJV65540:CJX65549 CTR65540:CTT65549 DDN65540:DDP65549 DNJ65540:DNL65549 DXF65540:DXH65549 EHB65540:EHD65549 EQX65540:EQZ65549 FAT65540:FAV65549 FKP65540:FKR65549 FUL65540:FUN65549 GEH65540:GEJ65549 GOD65540:GOF65549 GXZ65540:GYB65549 HHV65540:HHX65549 HRR65540:HRT65549 IBN65540:IBP65549 ILJ65540:ILL65549 IVF65540:IVH65549 JFB65540:JFD65549 JOX65540:JOZ65549 JYT65540:JYV65549 KIP65540:KIR65549 KSL65540:KSN65549 LCH65540:LCJ65549 LMD65540:LMF65549 LVZ65540:LWB65549 MFV65540:MFX65549 MPR65540:MPT65549 MZN65540:MZP65549 NJJ65540:NJL65549 NTF65540:NTH65549 ODB65540:ODD65549 OMX65540:OMZ65549 OWT65540:OWV65549 PGP65540:PGR65549 PQL65540:PQN65549 QAH65540:QAJ65549 QKD65540:QKF65549 QTZ65540:QUB65549 RDV65540:RDX65549 RNR65540:RNT65549 RXN65540:RXP65549 SHJ65540:SHL65549 SRF65540:SRH65549 TBB65540:TBD65549 TKX65540:TKZ65549 TUT65540:TUV65549 UEP65540:UER65549 UOL65540:UON65549 UYH65540:UYJ65549 VID65540:VIF65549 VRZ65540:VSB65549 WBV65540:WBX65549 WLR65540:WLT65549 WVN65540:WVP65549 JB131076:JD131085 SX131076:SZ131085 ACT131076:ACV131085 AMP131076:AMR131085 AWL131076:AWN131085 BGH131076:BGJ131085 BQD131076:BQF131085 BZZ131076:CAB131085 CJV131076:CJX131085 CTR131076:CTT131085 DDN131076:DDP131085 DNJ131076:DNL131085 DXF131076:DXH131085 EHB131076:EHD131085 EQX131076:EQZ131085 FAT131076:FAV131085 FKP131076:FKR131085 FUL131076:FUN131085 GEH131076:GEJ131085 GOD131076:GOF131085 GXZ131076:GYB131085 HHV131076:HHX131085 HRR131076:HRT131085 IBN131076:IBP131085 ILJ131076:ILL131085 IVF131076:IVH131085 JFB131076:JFD131085 JOX131076:JOZ131085 JYT131076:JYV131085 KIP131076:KIR131085 KSL131076:KSN131085 LCH131076:LCJ131085 LMD131076:LMF131085 LVZ131076:LWB131085 MFV131076:MFX131085 MPR131076:MPT131085 MZN131076:MZP131085 NJJ131076:NJL131085 NTF131076:NTH131085 ODB131076:ODD131085 OMX131076:OMZ131085 OWT131076:OWV131085 PGP131076:PGR131085 PQL131076:PQN131085 QAH131076:QAJ131085 QKD131076:QKF131085 QTZ131076:QUB131085 RDV131076:RDX131085 RNR131076:RNT131085 RXN131076:RXP131085 SHJ131076:SHL131085 SRF131076:SRH131085 TBB131076:TBD131085 TKX131076:TKZ131085 TUT131076:TUV131085 UEP131076:UER131085 UOL131076:UON131085 UYH131076:UYJ131085 VID131076:VIF131085 VRZ131076:VSB131085 WBV131076:WBX131085 WLR131076:WLT131085 WVN131076:WVP131085 JB196612:JD196621 SX196612:SZ196621 ACT196612:ACV196621 AMP196612:AMR196621 AWL196612:AWN196621 BGH196612:BGJ196621 BQD196612:BQF196621 BZZ196612:CAB196621 CJV196612:CJX196621 CTR196612:CTT196621 DDN196612:DDP196621 DNJ196612:DNL196621 DXF196612:DXH196621 EHB196612:EHD196621 EQX196612:EQZ196621 FAT196612:FAV196621 FKP196612:FKR196621 FUL196612:FUN196621 GEH196612:GEJ196621 GOD196612:GOF196621 GXZ196612:GYB196621 HHV196612:HHX196621 HRR196612:HRT196621 IBN196612:IBP196621 ILJ196612:ILL196621 IVF196612:IVH196621 JFB196612:JFD196621 JOX196612:JOZ196621 JYT196612:JYV196621 KIP196612:KIR196621 KSL196612:KSN196621 LCH196612:LCJ196621 LMD196612:LMF196621 LVZ196612:LWB196621 MFV196612:MFX196621 MPR196612:MPT196621 MZN196612:MZP196621 NJJ196612:NJL196621 NTF196612:NTH196621 ODB196612:ODD196621 OMX196612:OMZ196621 OWT196612:OWV196621 PGP196612:PGR196621 PQL196612:PQN196621 QAH196612:QAJ196621 QKD196612:QKF196621 QTZ196612:QUB196621 RDV196612:RDX196621 RNR196612:RNT196621 RXN196612:RXP196621 SHJ196612:SHL196621 SRF196612:SRH196621 TBB196612:TBD196621 TKX196612:TKZ196621 TUT196612:TUV196621 UEP196612:UER196621 UOL196612:UON196621 UYH196612:UYJ196621 VID196612:VIF196621 VRZ196612:VSB196621 WBV196612:WBX196621 WLR196612:WLT196621 WVN196612:WVP196621 JB262148:JD262157 SX262148:SZ262157 ACT262148:ACV262157 AMP262148:AMR262157 AWL262148:AWN262157 BGH262148:BGJ262157 BQD262148:BQF262157 BZZ262148:CAB262157 CJV262148:CJX262157 CTR262148:CTT262157 DDN262148:DDP262157 DNJ262148:DNL262157 DXF262148:DXH262157 EHB262148:EHD262157 EQX262148:EQZ262157 FAT262148:FAV262157 FKP262148:FKR262157 FUL262148:FUN262157 GEH262148:GEJ262157 GOD262148:GOF262157 GXZ262148:GYB262157 HHV262148:HHX262157 HRR262148:HRT262157 IBN262148:IBP262157 ILJ262148:ILL262157 IVF262148:IVH262157 JFB262148:JFD262157 JOX262148:JOZ262157 JYT262148:JYV262157 KIP262148:KIR262157 KSL262148:KSN262157 LCH262148:LCJ262157 LMD262148:LMF262157 LVZ262148:LWB262157 MFV262148:MFX262157 MPR262148:MPT262157 MZN262148:MZP262157 NJJ262148:NJL262157 NTF262148:NTH262157 ODB262148:ODD262157 OMX262148:OMZ262157 OWT262148:OWV262157 PGP262148:PGR262157 PQL262148:PQN262157 QAH262148:QAJ262157 QKD262148:QKF262157 QTZ262148:QUB262157 RDV262148:RDX262157 RNR262148:RNT262157 RXN262148:RXP262157 SHJ262148:SHL262157 SRF262148:SRH262157 TBB262148:TBD262157 TKX262148:TKZ262157 TUT262148:TUV262157 UEP262148:UER262157 UOL262148:UON262157 UYH262148:UYJ262157 VID262148:VIF262157 VRZ262148:VSB262157 WBV262148:WBX262157 WLR262148:WLT262157 WVN262148:WVP262157 JB327684:JD327693 SX327684:SZ327693 ACT327684:ACV327693 AMP327684:AMR327693 AWL327684:AWN327693 BGH327684:BGJ327693 BQD327684:BQF327693 BZZ327684:CAB327693 CJV327684:CJX327693 CTR327684:CTT327693 DDN327684:DDP327693 DNJ327684:DNL327693 DXF327684:DXH327693 EHB327684:EHD327693 EQX327684:EQZ327693 FAT327684:FAV327693 FKP327684:FKR327693 FUL327684:FUN327693 GEH327684:GEJ327693 GOD327684:GOF327693 GXZ327684:GYB327693 HHV327684:HHX327693 HRR327684:HRT327693 IBN327684:IBP327693 ILJ327684:ILL327693 IVF327684:IVH327693 JFB327684:JFD327693 JOX327684:JOZ327693 JYT327684:JYV327693 KIP327684:KIR327693 KSL327684:KSN327693 LCH327684:LCJ327693 LMD327684:LMF327693 LVZ327684:LWB327693 MFV327684:MFX327693 MPR327684:MPT327693 MZN327684:MZP327693 NJJ327684:NJL327693 NTF327684:NTH327693 ODB327684:ODD327693 OMX327684:OMZ327693 OWT327684:OWV327693 PGP327684:PGR327693 PQL327684:PQN327693 QAH327684:QAJ327693 QKD327684:QKF327693 QTZ327684:QUB327693 RDV327684:RDX327693 RNR327684:RNT327693 RXN327684:RXP327693 SHJ327684:SHL327693 SRF327684:SRH327693 TBB327684:TBD327693 TKX327684:TKZ327693 TUT327684:TUV327693 UEP327684:UER327693 UOL327684:UON327693 UYH327684:UYJ327693 VID327684:VIF327693 VRZ327684:VSB327693 WBV327684:WBX327693 WLR327684:WLT327693 WVN327684:WVP327693 JB393220:JD393229 SX393220:SZ393229 ACT393220:ACV393229 AMP393220:AMR393229 AWL393220:AWN393229 BGH393220:BGJ393229 BQD393220:BQF393229 BZZ393220:CAB393229 CJV393220:CJX393229 CTR393220:CTT393229 DDN393220:DDP393229 DNJ393220:DNL393229 DXF393220:DXH393229 EHB393220:EHD393229 EQX393220:EQZ393229 FAT393220:FAV393229 FKP393220:FKR393229 FUL393220:FUN393229 GEH393220:GEJ393229 GOD393220:GOF393229 GXZ393220:GYB393229 HHV393220:HHX393229 HRR393220:HRT393229 IBN393220:IBP393229 ILJ393220:ILL393229 IVF393220:IVH393229 JFB393220:JFD393229 JOX393220:JOZ393229 JYT393220:JYV393229 KIP393220:KIR393229 KSL393220:KSN393229 LCH393220:LCJ393229 LMD393220:LMF393229 LVZ393220:LWB393229 MFV393220:MFX393229 MPR393220:MPT393229 MZN393220:MZP393229 NJJ393220:NJL393229 NTF393220:NTH393229 ODB393220:ODD393229 OMX393220:OMZ393229 OWT393220:OWV393229 PGP393220:PGR393229 PQL393220:PQN393229 QAH393220:QAJ393229 QKD393220:QKF393229 QTZ393220:QUB393229 RDV393220:RDX393229 RNR393220:RNT393229 RXN393220:RXP393229 SHJ393220:SHL393229 SRF393220:SRH393229 TBB393220:TBD393229 TKX393220:TKZ393229 TUT393220:TUV393229 UEP393220:UER393229 UOL393220:UON393229 UYH393220:UYJ393229 VID393220:VIF393229 VRZ393220:VSB393229 WBV393220:WBX393229 WLR393220:WLT393229 WVN393220:WVP393229 JB458756:JD458765 SX458756:SZ458765 ACT458756:ACV458765 AMP458756:AMR458765 AWL458756:AWN458765 BGH458756:BGJ458765 BQD458756:BQF458765 BZZ458756:CAB458765 CJV458756:CJX458765 CTR458756:CTT458765 DDN458756:DDP458765 DNJ458756:DNL458765 DXF458756:DXH458765 EHB458756:EHD458765 EQX458756:EQZ458765 FAT458756:FAV458765 FKP458756:FKR458765 FUL458756:FUN458765 GEH458756:GEJ458765 GOD458756:GOF458765 GXZ458756:GYB458765 HHV458756:HHX458765 HRR458756:HRT458765 IBN458756:IBP458765 ILJ458756:ILL458765 IVF458756:IVH458765 JFB458756:JFD458765 JOX458756:JOZ458765 JYT458756:JYV458765 KIP458756:KIR458765 KSL458756:KSN458765 LCH458756:LCJ458765 LMD458756:LMF458765 LVZ458756:LWB458765 MFV458756:MFX458765 MPR458756:MPT458765 MZN458756:MZP458765 NJJ458756:NJL458765 NTF458756:NTH458765 ODB458756:ODD458765 OMX458756:OMZ458765 OWT458756:OWV458765 PGP458756:PGR458765 PQL458756:PQN458765 QAH458756:QAJ458765 QKD458756:QKF458765 QTZ458756:QUB458765 RDV458756:RDX458765 RNR458756:RNT458765 RXN458756:RXP458765 SHJ458756:SHL458765 SRF458756:SRH458765 TBB458756:TBD458765 TKX458756:TKZ458765 TUT458756:TUV458765 UEP458756:UER458765 UOL458756:UON458765 UYH458756:UYJ458765 VID458756:VIF458765 VRZ458756:VSB458765 WBV458756:WBX458765 WLR458756:WLT458765 WVN458756:WVP458765 JB524292:JD524301 SX524292:SZ524301 ACT524292:ACV524301 AMP524292:AMR524301 AWL524292:AWN524301 BGH524292:BGJ524301 BQD524292:BQF524301 BZZ524292:CAB524301 CJV524292:CJX524301 CTR524292:CTT524301 DDN524292:DDP524301 DNJ524292:DNL524301 DXF524292:DXH524301 EHB524292:EHD524301 EQX524292:EQZ524301 FAT524292:FAV524301 FKP524292:FKR524301 FUL524292:FUN524301 GEH524292:GEJ524301 GOD524292:GOF524301 GXZ524292:GYB524301 HHV524292:HHX524301 HRR524292:HRT524301 IBN524292:IBP524301 ILJ524292:ILL524301 IVF524292:IVH524301 JFB524292:JFD524301 JOX524292:JOZ524301 JYT524292:JYV524301 KIP524292:KIR524301 KSL524292:KSN524301 LCH524292:LCJ524301 LMD524292:LMF524301 LVZ524292:LWB524301 MFV524292:MFX524301 MPR524292:MPT524301 MZN524292:MZP524301 NJJ524292:NJL524301 NTF524292:NTH524301 ODB524292:ODD524301 OMX524292:OMZ524301 OWT524292:OWV524301 PGP524292:PGR524301 PQL524292:PQN524301 QAH524292:QAJ524301 QKD524292:QKF524301 QTZ524292:QUB524301 RDV524292:RDX524301 RNR524292:RNT524301 RXN524292:RXP524301 SHJ524292:SHL524301 SRF524292:SRH524301 TBB524292:TBD524301 TKX524292:TKZ524301 TUT524292:TUV524301 UEP524292:UER524301 UOL524292:UON524301 UYH524292:UYJ524301 VID524292:VIF524301 VRZ524292:VSB524301 WBV524292:WBX524301 WLR524292:WLT524301 WVN524292:WVP524301 JB589828:JD589837 SX589828:SZ589837 ACT589828:ACV589837 AMP589828:AMR589837 AWL589828:AWN589837 BGH589828:BGJ589837 BQD589828:BQF589837 BZZ589828:CAB589837 CJV589828:CJX589837 CTR589828:CTT589837 DDN589828:DDP589837 DNJ589828:DNL589837 DXF589828:DXH589837 EHB589828:EHD589837 EQX589828:EQZ589837 FAT589828:FAV589837 FKP589828:FKR589837 FUL589828:FUN589837 GEH589828:GEJ589837 GOD589828:GOF589837 GXZ589828:GYB589837 HHV589828:HHX589837 HRR589828:HRT589837 IBN589828:IBP589837 ILJ589828:ILL589837 IVF589828:IVH589837 JFB589828:JFD589837 JOX589828:JOZ589837 JYT589828:JYV589837 KIP589828:KIR589837 KSL589828:KSN589837 LCH589828:LCJ589837 LMD589828:LMF589837 LVZ589828:LWB589837 MFV589828:MFX589837 MPR589828:MPT589837 MZN589828:MZP589837 NJJ589828:NJL589837 NTF589828:NTH589837 ODB589828:ODD589837 OMX589828:OMZ589837 OWT589828:OWV589837 PGP589828:PGR589837 PQL589828:PQN589837 QAH589828:QAJ589837 QKD589828:QKF589837 QTZ589828:QUB589837 RDV589828:RDX589837 RNR589828:RNT589837 RXN589828:RXP589837 SHJ589828:SHL589837 SRF589828:SRH589837 TBB589828:TBD589837 TKX589828:TKZ589837 TUT589828:TUV589837 UEP589828:UER589837 UOL589828:UON589837 UYH589828:UYJ589837 VID589828:VIF589837 VRZ589828:VSB589837 WBV589828:WBX589837 WLR589828:WLT589837 WVN589828:WVP589837 JB655364:JD655373 SX655364:SZ655373 ACT655364:ACV655373 AMP655364:AMR655373 AWL655364:AWN655373 BGH655364:BGJ655373 BQD655364:BQF655373 BZZ655364:CAB655373 CJV655364:CJX655373 CTR655364:CTT655373 DDN655364:DDP655373 DNJ655364:DNL655373 DXF655364:DXH655373 EHB655364:EHD655373 EQX655364:EQZ655373 FAT655364:FAV655373 FKP655364:FKR655373 FUL655364:FUN655373 GEH655364:GEJ655373 GOD655364:GOF655373 GXZ655364:GYB655373 HHV655364:HHX655373 HRR655364:HRT655373 IBN655364:IBP655373 ILJ655364:ILL655373 IVF655364:IVH655373 JFB655364:JFD655373 JOX655364:JOZ655373 JYT655364:JYV655373 KIP655364:KIR655373 KSL655364:KSN655373 LCH655364:LCJ655373 LMD655364:LMF655373 LVZ655364:LWB655373 MFV655364:MFX655373 MPR655364:MPT655373 MZN655364:MZP655373 NJJ655364:NJL655373 NTF655364:NTH655373 ODB655364:ODD655373 OMX655364:OMZ655373 OWT655364:OWV655373 PGP655364:PGR655373 PQL655364:PQN655373 QAH655364:QAJ655373 QKD655364:QKF655373 QTZ655364:QUB655373 RDV655364:RDX655373 RNR655364:RNT655373 RXN655364:RXP655373 SHJ655364:SHL655373 SRF655364:SRH655373 TBB655364:TBD655373 TKX655364:TKZ655373 TUT655364:TUV655373 UEP655364:UER655373 UOL655364:UON655373 UYH655364:UYJ655373 VID655364:VIF655373 VRZ655364:VSB655373 WBV655364:WBX655373 WLR655364:WLT655373 WVN655364:WVP655373 JB720900:JD720909 SX720900:SZ720909 ACT720900:ACV720909 AMP720900:AMR720909 AWL720900:AWN720909 BGH720900:BGJ720909 BQD720900:BQF720909 BZZ720900:CAB720909 CJV720900:CJX720909 CTR720900:CTT720909 DDN720900:DDP720909 DNJ720900:DNL720909 DXF720900:DXH720909 EHB720900:EHD720909 EQX720900:EQZ720909 FAT720900:FAV720909 FKP720900:FKR720909 FUL720900:FUN720909 GEH720900:GEJ720909 GOD720900:GOF720909 GXZ720900:GYB720909 HHV720900:HHX720909 HRR720900:HRT720909 IBN720900:IBP720909 ILJ720900:ILL720909 IVF720900:IVH720909 JFB720900:JFD720909 JOX720900:JOZ720909 JYT720900:JYV720909 KIP720900:KIR720909 KSL720900:KSN720909 LCH720900:LCJ720909 LMD720900:LMF720909 LVZ720900:LWB720909 MFV720900:MFX720909 MPR720900:MPT720909 MZN720900:MZP720909 NJJ720900:NJL720909 NTF720900:NTH720909 ODB720900:ODD720909 OMX720900:OMZ720909 OWT720900:OWV720909 PGP720900:PGR720909 PQL720900:PQN720909 QAH720900:QAJ720909 QKD720900:QKF720909 QTZ720900:QUB720909 RDV720900:RDX720909 RNR720900:RNT720909 RXN720900:RXP720909 SHJ720900:SHL720909 SRF720900:SRH720909 TBB720900:TBD720909 TKX720900:TKZ720909 TUT720900:TUV720909 UEP720900:UER720909 UOL720900:UON720909 UYH720900:UYJ720909 VID720900:VIF720909 VRZ720900:VSB720909 WBV720900:WBX720909 WLR720900:WLT720909 WVN720900:WVP720909 JB786436:JD786445 SX786436:SZ786445 ACT786436:ACV786445 AMP786436:AMR786445 AWL786436:AWN786445 BGH786436:BGJ786445 BQD786436:BQF786445 BZZ786436:CAB786445 CJV786436:CJX786445 CTR786436:CTT786445 DDN786436:DDP786445 DNJ786436:DNL786445 DXF786436:DXH786445 EHB786436:EHD786445 EQX786436:EQZ786445 FAT786436:FAV786445 FKP786436:FKR786445 FUL786436:FUN786445 GEH786436:GEJ786445 GOD786436:GOF786445 GXZ786436:GYB786445 HHV786436:HHX786445 HRR786436:HRT786445 IBN786436:IBP786445 ILJ786436:ILL786445 IVF786436:IVH786445 JFB786436:JFD786445 JOX786436:JOZ786445 JYT786436:JYV786445 KIP786436:KIR786445 KSL786436:KSN786445 LCH786436:LCJ786445 LMD786436:LMF786445 LVZ786436:LWB786445 MFV786436:MFX786445 MPR786436:MPT786445 MZN786436:MZP786445 NJJ786436:NJL786445 NTF786436:NTH786445 ODB786436:ODD786445 OMX786436:OMZ786445 OWT786436:OWV786445 PGP786436:PGR786445 PQL786436:PQN786445 QAH786436:QAJ786445 QKD786436:QKF786445 QTZ786436:QUB786445 RDV786436:RDX786445 RNR786436:RNT786445 RXN786436:RXP786445 SHJ786436:SHL786445 SRF786436:SRH786445 TBB786436:TBD786445 TKX786436:TKZ786445 TUT786436:TUV786445 UEP786436:UER786445 UOL786436:UON786445 UYH786436:UYJ786445 VID786436:VIF786445 VRZ786436:VSB786445 WBV786436:WBX786445 WLR786436:WLT786445 WVN786436:WVP786445 JB851972:JD851981 SX851972:SZ851981 ACT851972:ACV851981 AMP851972:AMR851981 AWL851972:AWN851981 BGH851972:BGJ851981 BQD851972:BQF851981 BZZ851972:CAB851981 CJV851972:CJX851981 CTR851972:CTT851981 DDN851972:DDP851981 DNJ851972:DNL851981 DXF851972:DXH851981 EHB851972:EHD851981 EQX851972:EQZ851981 FAT851972:FAV851981 FKP851972:FKR851981 FUL851972:FUN851981 GEH851972:GEJ851981 GOD851972:GOF851981 GXZ851972:GYB851981 HHV851972:HHX851981 HRR851972:HRT851981 IBN851972:IBP851981 ILJ851972:ILL851981 IVF851972:IVH851981 JFB851972:JFD851981 JOX851972:JOZ851981 JYT851972:JYV851981 KIP851972:KIR851981 KSL851972:KSN851981 LCH851972:LCJ851981 LMD851972:LMF851981 LVZ851972:LWB851981 MFV851972:MFX851981 MPR851972:MPT851981 MZN851972:MZP851981 NJJ851972:NJL851981 NTF851972:NTH851981 ODB851972:ODD851981 OMX851972:OMZ851981 OWT851972:OWV851981 PGP851972:PGR851981 PQL851972:PQN851981 QAH851972:QAJ851981 QKD851972:QKF851981 QTZ851972:QUB851981 RDV851972:RDX851981 RNR851972:RNT851981 RXN851972:RXP851981 SHJ851972:SHL851981 SRF851972:SRH851981 TBB851972:TBD851981 TKX851972:TKZ851981 TUT851972:TUV851981 UEP851972:UER851981 UOL851972:UON851981 UYH851972:UYJ851981 VID851972:VIF851981 VRZ851972:VSB851981 WBV851972:WBX851981 WLR851972:WLT851981 WVN851972:WVP851981 JB917508:JD917517 SX917508:SZ917517 ACT917508:ACV917517 AMP917508:AMR917517 AWL917508:AWN917517 BGH917508:BGJ917517 BQD917508:BQF917517 BZZ917508:CAB917517 CJV917508:CJX917517 CTR917508:CTT917517 DDN917508:DDP917517 DNJ917508:DNL917517 DXF917508:DXH917517 EHB917508:EHD917517 EQX917508:EQZ917517 FAT917508:FAV917517 FKP917508:FKR917517 FUL917508:FUN917517 GEH917508:GEJ917517 GOD917508:GOF917517 GXZ917508:GYB917517 HHV917508:HHX917517 HRR917508:HRT917517 IBN917508:IBP917517 ILJ917508:ILL917517 IVF917508:IVH917517 JFB917508:JFD917517 JOX917508:JOZ917517 JYT917508:JYV917517 KIP917508:KIR917517 KSL917508:KSN917517 LCH917508:LCJ917517 LMD917508:LMF917517 LVZ917508:LWB917517 MFV917508:MFX917517 MPR917508:MPT917517 MZN917508:MZP917517 NJJ917508:NJL917517 NTF917508:NTH917517 ODB917508:ODD917517 OMX917508:OMZ917517 OWT917508:OWV917517 PGP917508:PGR917517 PQL917508:PQN917517 QAH917508:QAJ917517 QKD917508:QKF917517 QTZ917508:QUB917517 RDV917508:RDX917517 RNR917508:RNT917517 RXN917508:RXP917517 SHJ917508:SHL917517 SRF917508:SRH917517 TBB917508:TBD917517 TKX917508:TKZ917517 TUT917508:TUV917517 UEP917508:UER917517 UOL917508:UON917517 UYH917508:UYJ917517 VID917508:VIF917517 VRZ917508:VSB917517 WBV917508:WBX917517 WLR917508:WLT917517 WVN917508:WVP917517 JB983044:JD983053 SX983044:SZ983053 ACT983044:ACV983053 AMP983044:AMR983053 AWL983044:AWN983053 BGH983044:BGJ983053 BQD983044:BQF983053 BZZ983044:CAB983053 CJV983044:CJX983053 CTR983044:CTT983053 DDN983044:DDP983053 DNJ983044:DNL983053 DXF983044:DXH983053 EHB983044:EHD983053 EQX983044:EQZ983053 FAT983044:FAV983053 FKP983044:FKR983053 FUL983044:FUN983053 GEH983044:GEJ983053 GOD983044:GOF983053 GXZ983044:GYB983053 HHV983044:HHX983053 HRR983044:HRT983053 IBN983044:IBP983053 ILJ983044:ILL983053 IVF983044:IVH983053 JFB983044:JFD983053 JOX983044:JOZ983053 JYT983044:JYV983053 KIP983044:KIR983053 KSL983044:KSN983053 LCH983044:LCJ983053 LMD983044:LMF983053 LVZ983044:LWB983053 MFV983044:MFX983053 MPR983044:MPT983053 MZN983044:MZP983053 NJJ983044:NJL983053 NTF983044:NTH983053 ODB983044:ODD983053 OMX983044:OMZ983053 OWT983044:OWV983053 PGP983044:PGR983053 PQL983044:PQN983053 QAH983044:QAJ983053 QKD983044:QKF983053 QTZ983044:QUB983053 RDV983044:RDX983053 RNR983044:RNT983053 RXN983044:RXP983053 SHJ983044:SHL983053 SRF983044:SRH983053 TBB983044:TBD983053 TKX983044:TKZ983053 TUT983044:TUV983053 UEP983044:UER983053 UOL983044:UON983053 UYH983044:UYJ983053 VID983044:VIF983053 VRZ983044:VSB983053 WBV983044:WBX983053 WLR983044:WLT983053 WVN983044:WVP983053 HM4:HM13 RI4:RI13 ABE4:ABE13 ALA4:ALA13 AUW4:AUW13 BES4:BES13 BOO4:BOO13 BYK4:BYK13 CIG4:CIG13 CSC4:CSC13 DBY4:DBY13 DLU4:DLU13 DVQ4:DVQ13 EFM4:EFM13 EPI4:EPI13 EZE4:EZE13 FJA4:FJA13 FSW4:FSW13 GCS4:GCS13 GMO4:GMO13 GWK4:GWK13 HGG4:HGG13 HQC4:HQC13 HZY4:HZY13 IJU4:IJU13 ITQ4:ITQ13 JDM4:JDM13 JNI4:JNI13 JXE4:JXE13 KHA4:KHA13 KQW4:KQW13 LAS4:LAS13 LKO4:LKO13 LUK4:LUK13 MEG4:MEG13 MOC4:MOC13 MXY4:MXY13 NHU4:NHU13 NRQ4:NRQ13 OBM4:OBM13 OLI4:OLI13 OVE4:OVE13 PFA4:PFA13 POW4:POW13 PYS4:PYS13 QIO4:QIO13 QSK4:QSK13 RCG4:RCG13 RMC4:RMC13 RVY4:RVY13 SFU4:SFU13 SPQ4:SPQ13 SZM4:SZM13 TJI4:TJI13 TTE4:TTE13 UDA4:UDA13 UMW4:UMW13 UWS4:UWS13 VGO4:VGO13 VQK4:VQK13 WAG4:WAG13 WKC4:WKC13 WTY4:WTY13 IZ65540:IZ65549 SV65540:SV65549 ACR65540:ACR65549 AMN65540:AMN65549 AWJ65540:AWJ65549 BGF65540:BGF65549 BQB65540:BQB65549 BZX65540:BZX65549 CJT65540:CJT65549 CTP65540:CTP65549 DDL65540:DDL65549 DNH65540:DNH65549 DXD65540:DXD65549 EGZ65540:EGZ65549 EQV65540:EQV65549 FAR65540:FAR65549 FKN65540:FKN65549 FUJ65540:FUJ65549 GEF65540:GEF65549 GOB65540:GOB65549 GXX65540:GXX65549 HHT65540:HHT65549 HRP65540:HRP65549 IBL65540:IBL65549 ILH65540:ILH65549 IVD65540:IVD65549 JEZ65540:JEZ65549 JOV65540:JOV65549 JYR65540:JYR65549 KIN65540:KIN65549 KSJ65540:KSJ65549 LCF65540:LCF65549 LMB65540:LMB65549 LVX65540:LVX65549 MFT65540:MFT65549 MPP65540:MPP65549 MZL65540:MZL65549 NJH65540:NJH65549 NTD65540:NTD65549 OCZ65540:OCZ65549 OMV65540:OMV65549 OWR65540:OWR65549 PGN65540:PGN65549 PQJ65540:PQJ65549 QAF65540:QAF65549 QKB65540:QKB65549 QTX65540:QTX65549 RDT65540:RDT65549 RNP65540:RNP65549 RXL65540:RXL65549 SHH65540:SHH65549 SRD65540:SRD65549 TAZ65540:TAZ65549 TKV65540:TKV65549 TUR65540:TUR65549 UEN65540:UEN65549 UOJ65540:UOJ65549 UYF65540:UYF65549 VIB65540:VIB65549 VRX65540:VRX65549 WBT65540:WBT65549 WLP65540:WLP65549 WVL65540:WVL65549 IZ131076:IZ131085 SV131076:SV131085 ACR131076:ACR131085 AMN131076:AMN131085 AWJ131076:AWJ131085 BGF131076:BGF131085 BQB131076:BQB131085 BZX131076:BZX131085 CJT131076:CJT131085 CTP131076:CTP131085 DDL131076:DDL131085 DNH131076:DNH131085 DXD131076:DXD131085 EGZ131076:EGZ131085 EQV131076:EQV131085 FAR131076:FAR131085 FKN131076:FKN131085 FUJ131076:FUJ131085 GEF131076:GEF131085 GOB131076:GOB131085 GXX131076:GXX131085 HHT131076:HHT131085 HRP131076:HRP131085 IBL131076:IBL131085 ILH131076:ILH131085 IVD131076:IVD131085 JEZ131076:JEZ131085 JOV131076:JOV131085 JYR131076:JYR131085 KIN131076:KIN131085 KSJ131076:KSJ131085 LCF131076:LCF131085 LMB131076:LMB131085 LVX131076:LVX131085 MFT131076:MFT131085 MPP131076:MPP131085 MZL131076:MZL131085 NJH131076:NJH131085 NTD131076:NTD131085 OCZ131076:OCZ131085 OMV131076:OMV131085 OWR131076:OWR131085 PGN131076:PGN131085 PQJ131076:PQJ131085 QAF131076:QAF131085 QKB131076:QKB131085 QTX131076:QTX131085 RDT131076:RDT131085 RNP131076:RNP131085 RXL131076:RXL131085 SHH131076:SHH131085 SRD131076:SRD131085 TAZ131076:TAZ131085 TKV131076:TKV131085 TUR131076:TUR131085 UEN131076:UEN131085 UOJ131076:UOJ131085 UYF131076:UYF131085 VIB131076:VIB131085 VRX131076:VRX131085 WBT131076:WBT131085 WLP131076:WLP131085 WVL131076:WVL131085 IZ196612:IZ196621 SV196612:SV196621 ACR196612:ACR196621 AMN196612:AMN196621 AWJ196612:AWJ196621 BGF196612:BGF196621 BQB196612:BQB196621 BZX196612:BZX196621 CJT196612:CJT196621 CTP196612:CTP196621 DDL196612:DDL196621 DNH196612:DNH196621 DXD196612:DXD196621 EGZ196612:EGZ196621 EQV196612:EQV196621 FAR196612:FAR196621 FKN196612:FKN196621 FUJ196612:FUJ196621 GEF196612:GEF196621 GOB196612:GOB196621 GXX196612:GXX196621 HHT196612:HHT196621 HRP196612:HRP196621 IBL196612:IBL196621 ILH196612:ILH196621 IVD196612:IVD196621 JEZ196612:JEZ196621 JOV196612:JOV196621 JYR196612:JYR196621 KIN196612:KIN196621 KSJ196612:KSJ196621 LCF196612:LCF196621 LMB196612:LMB196621 LVX196612:LVX196621 MFT196612:MFT196621 MPP196612:MPP196621 MZL196612:MZL196621 NJH196612:NJH196621 NTD196612:NTD196621 OCZ196612:OCZ196621 OMV196612:OMV196621 OWR196612:OWR196621 PGN196612:PGN196621 PQJ196612:PQJ196621 QAF196612:QAF196621 QKB196612:QKB196621 QTX196612:QTX196621 RDT196612:RDT196621 RNP196612:RNP196621 RXL196612:RXL196621 SHH196612:SHH196621 SRD196612:SRD196621 TAZ196612:TAZ196621 TKV196612:TKV196621 TUR196612:TUR196621 UEN196612:UEN196621 UOJ196612:UOJ196621 UYF196612:UYF196621 VIB196612:VIB196621 VRX196612:VRX196621 WBT196612:WBT196621 WLP196612:WLP196621 WVL196612:WVL196621 IZ262148:IZ262157 SV262148:SV262157 ACR262148:ACR262157 AMN262148:AMN262157 AWJ262148:AWJ262157 BGF262148:BGF262157 BQB262148:BQB262157 BZX262148:BZX262157 CJT262148:CJT262157 CTP262148:CTP262157 DDL262148:DDL262157 DNH262148:DNH262157 DXD262148:DXD262157 EGZ262148:EGZ262157 EQV262148:EQV262157 FAR262148:FAR262157 FKN262148:FKN262157 FUJ262148:FUJ262157 GEF262148:GEF262157 GOB262148:GOB262157 GXX262148:GXX262157 HHT262148:HHT262157 HRP262148:HRP262157 IBL262148:IBL262157 ILH262148:ILH262157 IVD262148:IVD262157 JEZ262148:JEZ262157 JOV262148:JOV262157 JYR262148:JYR262157 KIN262148:KIN262157 KSJ262148:KSJ262157 LCF262148:LCF262157 LMB262148:LMB262157 LVX262148:LVX262157 MFT262148:MFT262157 MPP262148:MPP262157 MZL262148:MZL262157 NJH262148:NJH262157 NTD262148:NTD262157 OCZ262148:OCZ262157 OMV262148:OMV262157 OWR262148:OWR262157 PGN262148:PGN262157 PQJ262148:PQJ262157 QAF262148:QAF262157 QKB262148:QKB262157 QTX262148:QTX262157 RDT262148:RDT262157 RNP262148:RNP262157 RXL262148:RXL262157 SHH262148:SHH262157 SRD262148:SRD262157 TAZ262148:TAZ262157 TKV262148:TKV262157 TUR262148:TUR262157 UEN262148:UEN262157 UOJ262148:UOJ262157 UYF262148:UYF262157 VIB262148:VIB262157 VRX262148:VRX262157 WBT262148:WBT262157 WLP262148:WLP262157 WVL262148:WVL262157 IZ327684:IZ327693 SV327684:SV327693 ACR327684:ACR327693 AMN327684:AMN327693 AWJ327684:AWJ327693 BGF327684:BGF327693 BQB327684:BQB327693 BZX327684:BZX327693 CJT327684:CJT327693 CTP327684:CTP327693 DDL327684:DDL327693 DNH327684:DNH327693 DXD327684:DXD327693 EGZ327684:EGZ327693 EQV327684:EQV327693 FAR327684:FAR327693 FKN327684:FKN327693 FUJ327684:FUJ327693 GEF327684:GEF327693 GOB327684:GOB327693 GXX327684:GXX327693 HHT327684:HHT327693 HRP327684:HRP327693 IBL327684:IBL327693 ILH327684:ILH327693 IVD327684:IVD327693 JEZ327684:JEZ327693 JOV327684:JOV327693 JYR327684:JYR327693 KIN327684:KIN327693 KSJ327684:KSJ327693 LCF327684:LCF327693 LMB327684:LMB327693 LVX327684:LVX327693 MFT327684:MFT327693 MPP327684:MPP327693 MZL327684:MZL327693 NJH327684:NJH327693 NTD327684:NTD327693 OCZ327684:OCZ327693 OMV327684:OMV327693 OWR327684:OWR327693 PGN327684:PGN327693 PQJ327684:PQJ327693 QAF327684:QAF327693 QKB327684:QKB327693 QTX327684:QTX327693 RDT327684:RDT327693 RNP327684:RNP327693 RXL327684:RXL327693 SHH327684:SHH327693 SRD327684:SRD327693 TAZ327684:TAZ327693 TKV327684:TKV327693 TUR327684:TUR327693 UEN327684:UEN327693 UOJ327684:UOJ327693 UYF327684:UYF327693 VIB327684:VIB327693 VRX327684:VRX327693 WBT327684:WBT327693 WLP327684:WLP327693 WVL327684:WVL327693 IZ393220:IZ393229 SV393220:SV393229 ACR393220:ACR393229 AMN393220:AMN393229 AWJ393220:AWJ393229 BGF393220:BGF393229 BQB393220:BQB393229 BZX393220:BZX393229 CJT393220:CJT393229 CTP393220:CTP393229 DDL393220:DDL393229 DNH393220:DNH393229 DXD393220:DXD393229 EGZ393220:EGZ393229 EQV393220:EQV393229 FAR393220:FAR393229 FKN393220:FKN393229 FUJ393220:FUJ393229 GEF393220:GEF393229 GOB393220:GOB393229 GXX393220:GXX393229 HHT393220:HHT393229 HRP393220:HRP393229 IBL393220:IBL393229 ILH393220:ILH393229 IVD393220:IVD393229 JEZ393220:JEZ393229 JOV393220:JOV393229 JYR393220:JYR393229 KIN393220:KIN393229 KSJ393220:KSJ393229 LCF393220:LCF393229 LMB393220:LMB393229 LVX393220:LVX393229 MFT393220:MFT393229 MPP393220:MPP393229 MZL393220:MZL393229 NJH393220:NJH393229 NTD393220:NTD393229 OCZ393220:OCZ393229 OMV393220:OMV393229 OWR393220:OWR393229 PGN393220:PGN393229 PQJ393220:PQJ393229 QAF393220:QAF393229 QKB393220:QKB393229 QTX393220:QTX393229 RDT393220:RDT393229 RNP393220:RNP393229 RXL393220:RXL393229 SHH393220:SHH393229 SRD393220:SRD393229 TAZ393220:TAZ393229 TKV393220:TKV393229 TUR393220:TUR393229 UEN393220:UEN393229 UOJ393220:UOJ393229 UYF393220:UYF393229 VIB393220:VIB393229 VRX393220:VRX393229 WBT393220:WBT393229 WLP393220:WLP393229 WVL393220:WVL393229 IZ458756:IZ458765 SV458756:SV458765 ACR458756:ACR458765 AMN458756:AMN458765 AWJ458756:AWJ458765 BGF458756:BGF458765 BQB458756:BQB458765 BZX458756:BZX458765 CJT458756:CJT458765 CTP458756:CTP458765 DDL458756:DDL458765 DNH458756:DNH458765 DXD458756:DXD458765 EGZ458756:EGZ458765 EQV458756:EQV458765 FAR458756:FAR458765 FKN458756:FKN458765 FUJ458756:FUJ458765 GEF458756:GEF458765 GOB458756:GOB458765 GXX458756:GXX458765 HHT458756:HHT458765 HRP458756:HRP458765 IBL458756:IBL458765 ILH458756:ILH458765 IVD458756:IVD458765 JEZ458756:JEZ458765 JOV458756:JOV458765 JYR458756:JYR458765 KIN458756:KIN458765 KSJ458756:KSJ458765 LCF458756:LCF458765 LMB458756:LMB458765 LVX458756:LVX458765 MFT458756:MFT458765 MPP458756:MPP458765 MZL458756:MZL458765 NJH458756:NJH458765 NTD458756:NTD458765 OCZ458756:OCZ458765 OMV458756:OMV458765 OWR458756:OWR458765 PGN458756:PGN458765 PQJ458756:PQJ458765 QAF458756:QAF458765 QKB458756:QKB458765 QTX458756:QTX458765 RDT458756:RDT458765 RNP458756:RNP458765 RXL458756:RXL458765 SHH458756:SHH458765 SRD458756:SRD458765 TAZ458756:TAZ458765 TKV458756:TKV458765 TUR458756:TUR458765 UEN458756:UEN458765 UOJ458756:UOJ458765 UYF458756:UYF458765 VIB458756:VIB458765 VRX458756:VRX458765 WBT458756:WBT458765 WLP458756:WLP458765 WVL458756:WVL458765 IZ524292:IZ524301 SV524292:SV524301 ACR524292:ACR524301 AMN524292:AMN524301 AWJ524292:AWJ524301 BGF524292:BGF524301 BQB524292:BQB524301 BZX524292:BZX524301 CJT524292:CJT524301 CTP524292:CTP524301 DDL524292:DDL524301 DNH524292:DNH524301 DXD524292:DXD524301 EGZ524292:EGZ524301 EQV524292:EQV524301 FAR524292:FAR524301 FKN524292:FKN524301 FUJ524292:FUJ524301 GEF524292:GEF524301 GOB524292:GOB524301 GXX524292:GXX524301 HHT524292:HHT524301 HRP524292:HRP524301 IBL524292:IBL524301 ILH524292:ILH524301 IVD524292:IVD524301 JEZ524292:JEZ524301 JOV524292:JOV524301 JYR524292:JYR524301 KIN524292:KIN524301 KSJ524292:KSJ524301 LCF524292:LCF524301 LMB524292:LMB524301 LVX524292:LVX524301 MFT524292:MFT524301 MPP524292:MPP524301 MZL524292:MZL524301 NJH524292:NJH524301 NTD524292:NTD524301 OCZ524292:OCZ524301 OMV524292:OMV524301 OWR524292:OWR524301 PGN524292:PGN524301 PQJ524292:PQJ524301 QAF524292:QAF524301 QKB524292:QKB524301 QTX524292:QTX524301 RDT524292:RDT524301 RNP524292:RNP524301 RXL524292:RXL524301 SHH524292:SHH524301 SRD524292:SRD524301 TAZ524292:TAZ524301 TKV524292:TKV524301 TUR524292:TUR524301 UEN524292:UEN524301 UOJ524292:UOJ524301 UYF524292:UYF524301 VIB524292:VIB524301 VRX524292:VRX524301 WBT524292:WBT524301 WLP524292:WLP524301 WVL524292:WVL524301 IZ589828:IZ589837 SV589828:SV589837 ACR589828:ACR589837 AMN589828:AMN589837 AWJ589828:AWJ589837 BGF589828:BGF589837 BQB589828:BQB589837 BZX589828:BZX589837 CJT589828:CJT589837 CTP589828:CTP589837 DDL589828:DDL589837 DNH589828:DNH589837 DXD589828:DXD589837 EGZ589828:EGZ589837 EQV589828:EQV589837 FAR589828:FAR589837 FKN589828:FKN589837 FUJ589828:FUJ589837 GEF589828:GEF589837 GOB589828:GOB589837 GXX589828:GXX589837 HHT589828:HHT589837 HRP589828:HRP589837 IBL589828:IBL589837 ILH589828:ILH589837 IVD589828:IVD589837 JEZ589828:JEZ589837 JOV589828:JOV589837 JYR589828:JYR589837 KIN589828:KIN589837 KSJ589828:KSJ589837 LCF589828:LCF589837 LMB589828:LMB589837 LVX589828:LVX589837 MFT589828:MFT589837 MPP589828:MPP589837 MZL589828:MZL589837 NJH589828:NJH589837 NTD589828:NTD589837 OCZ589828:OCZ589837 OMV589828:OMV589837 OWR589828:OWR589837 PGN589828:PGN589837 PQJ589828:PQJ589837 QAF589828:QAF589837 QKB589828:QKB589837 QTX589828:QTX589837 RDT589828:RDT589837 RNP589828:RNP589837 RXL589828:RXL589837 SHH589828:SHH589837 SRD589828:SRD589837 TAZ589828:TAZ589837 TKV589828:TKV589837 TUR589828:TUR589837 UEN589828:UEN589837 UOJ589828:UOJ589837 UYF589828:UYF589837 VIB589828:VIB589837 VRX589828:VRX589837 WBT589828:WBT589837 WLP589828:WLP589837 WVL589828:WVL589837 IZ655364:IZ655373 SV655364:SV655373 ACR655364:ACR655373 AMN655364:AMN655373 AWJ655364:AWJ655373 BGF655364:BGF655373 BQB655364:BQB655373 BZX655364:BZX655373 CJT655364:CJT655373 CTP655364:CTP655373 DDL655364:DDL655373 DNH655364:DNH655373 DXD655364:DXD655373 EGZ655364:EGZ655373 EQV655364:EQV655373 FAR655364:FAR655373 FKN655364:FKN655373 FUJ655364:FUJ655373 GEF655364:GEF655373 GOB655364:GOB655373 GXX655364:GXX655373 HHT655364:HHT655373 HRP655364:HRP655373 IBL655364:IBL655373 ILH655364:ILH655373 IVD655364:IVD655373 JEZ655364:JEZ655373 JOV655364:JOV655373 JYR655364:JYR655373 KIN655364:KIN655373 KSJ655364:KSJ655373 LCF655364:LCF655373 LMB655364:LMB655373 LVX655364:LVX655373 MFT655364:MFT655373 MPP655364:MPP655373 MZL655364:MZL655373 NJH655364:NJH655373 NTD655364:NTD655373 OCZ655364:OCZ655373 OMV655364:OMV655373 OWR655364:OWR655373 PGN655364:PGN655373 PQJ655364:PQJ655373 QAF655364:QAF655373 QKB655364:QKB655373 QTX655364:QTX655373 RDT655364:RDT655373 RNP655364:RNP655373 RXL655364:RXL655373 SHH655364:SHH655373 SRD655364:SRD655373 TAZ655364:TAZ655373 TKV655364:TKV655373 TUR655364:TUR655373 UEN655364:UEN655373 UOJ655364:UOJ655373 UYF655364:UYF655373 VIB655364:VIB655373 VRX655364:VRX655373 WBT655364:WBT655373 WLP655364:WLP655373 WVL655364:WVL655373 IZ720900:IZ720909 SV720900:SV720909 ACR720900:ACR720909 AMN720900:AMN720909 AWJ720900:AWJ720909 BGF720900:BGF720909 BQB720900:BQB720909 BZX720900:BZX720909 CJT720900:CJT720909 CTP720900:CTP720909 DDL720900:DDL720909 DNH720900:DNH720909 DXD720900:DXD720909 EGZ720900:EGZ720909 EQV720900:EQV720909 FAR720900:FAR720909 FKN720900:FKN720909 FUJ720900:FUJ720909 GEF720900:GEF720909 GOB720900:GOB720909 GXX720900:GXX720909 HHT720900:HHT720909 HRP720900:HRP720909 IBL720900:IBL720909 ILH720900:ILH720909 IVD720900:IVD720909 JEZ720900:JEZ720909 JOV720900:JOV720909 JYR720900:JYR720909 KIN720900:KIN720909 KSJ720900:KSJ720909 LCF720900:LCF720909 LMB720900:LMB720909 LVX720900:LVX720909 MFT720900:MFT720909 MPP720900:MPP720909 MZL720900:MZL720909 NJH720900:NJH720909 NTD720900:NTD720909 OCZ720900:OCZ720909 OMV720900:OMV720909 OWR720900:OWR720909 PGN720900:PGN720909 PQJ720900:PQJ720909 QAF720900:QAF720909 QKB720900:QKB720909 QTX720900:QTX720909 RDT720900:RDT720909 RNP720900:RNP720909 RXL720900:RXL720909 SHH720900:SHH720909 SRD720900:SRD720909 TAZ720900:TAZ720909 TKV720900:TKV720909 TUR720900:TUR720909 UEN720900:UEN720909 UOJ720900:UOJ720909 UYF720900:UYF720909 VIB720900:VIB720909 VRX720900:VRX720909 WBT720900:WBT720909 WLP720900:WLP720909 WVL720900:WVL720909 IZ786436:IZ786445 SV786436:SV786445 ACR786436:ACR786445 AMN786436:AMN786445 AWJ786436:AWJ786445 BGF786436:BGF786445 BQB786436:BQB786445 BZX786436:BZX786445 CJT786436:CJT786445 CTP786436:CTP786445 DDL786436:DDL786445 DNH786436:DNH786445 DXD786436:DXD786445 EGZ786436:EGZ786445 EQV786436:EQV786445 FAR786436:FAR786445 FKN786436:FKN786445 FUJ786436:FUJ786445 GEF786436:GEF786445 GOB786436:GOB786445 GXX786436:GXX786445 HHT786436:HHT786445 HRP786436:HRP786445 IBL786436:IBL786445 ILH786436:ILH786445 IVD786436:IVD786445 JEZ786436:JEZ786445 JOV786436:JOV786445 JYR786436:JYR786445 KIN786436:KIN786445 KSJ786436:KSJ786445 LCF786436:LCF786445 LMB786436:LMB786445 LVX786436:LVX786445 MFT786436:MFT786445 MPP786436:MPP786445 MZL786436:MZL786445 NJH786436:NJH786445 NTD786436:NTD786445 OCZ786436:OCZ786445 OMV786436:OMV786445 OWR786436:OWR786445 PGN786436:PGN786445 PQJ786436:PQJ786445 QAF786436:QAF786445 QKB786436:QKB786445 QTX786436:QTX786445 RDT786436:RDT786445 RNP786436:RNP786445 RXL786436:RXL786445 SHH786436:SHH786445 SRD786436:SRD786445 TAZ786436:TAZ786445 TKV786436:TKV786445 TUR786436:TUR786445 UEN786436:UEN786445 UOJ786436:UOJ786445 UYF786436:UYF786445 VIB786436:VIB786445 VRX786436:VRX786445 WBT786436:WBT786445 WLP786436:WLP786445 WVL786436:WVL786445 IZ851972:IZ851981 SV851972:SV851981 ACR851972:ACR851981 AMN851972:AMN851981 AWJ851972:AWJ851981 BGF851972:BGF851981 BQB851972:BQB851981 BZX851972:BZX851981 CJT851972:CJT851981 CTP851972:CTP851981 DDL851972:DDL851981 DNH851972:DNH851981 DXD851972:DXD851981 EGZ851972:EGZ851981 EQV851972:EQV851981 FAR851972:FAR851981 FKN851972:FKN851981 FUJ851972:FUJ851981 GEF851972:GEF851981 GOB851972:GOB851981 GXX851972:GXX851981 HHT851972:HHT851981 HRP851972:HRP851981 IBL851972:IBL851981 ILH851972:ILH851981 IVD851972:IVD851981 JEZ851972:JEZ851981 JOV851972:JOV851981 JYR851972:JYR851981 KIN851972:KIN851981 KSJ851972:KSJ851981 LCF851972:LCF851981 LMB851972:LMB851981 LVX851972:LVX851981 MFT851972:MFT851981 MPP851972:MPP851981 MZL851972:MZL851981 NJH851972:NJH851981 NTD851972:NTD851981 OCZ851972:OCZ851981 OMV851972:OMV851981 OWR851972:OWR851981 PGN851972:PGN851981 PQJ851972:PQJ851981 QAF851972:QAF851981 QKB851972:QKB851981 QTX851972:QTX851981 RDT851972:RDT851981 RNP851972:RNP851981 RXL851972:RXL851981 SHH851972:SHH851981 SRD851972:SRD851981 TAZ851972:TAZ851981 TKV851972:TKV851981 TUR851972:TUR851981 UEN851972:UEN851981 UOJ851972:UOJ851981 UYF851972:UYF851981 VIB851972:VIB851981 VRX851972:VRX851981 WBT851972:WBT851981 WLP851972:WLP851981 WVL851972:WVL851981 IZ917508:IZ917517 SV917508:SV917517 ACR917508:ACR917517 AMN917508:AMN917517 AWJ917508:AWJ917517 BGF917508:BGF917517 BQB917508:BQB917517 BZX917508:BZX917517 CJT917508:CJT917517 CTP917508:CTP917517 DDL917508:DDL917517 DNH917508:DNH917517 DXD917508:DXD917517 EGZ917508:EGZ917517 EQV917508:EQV917517 FAR917508:FAR917517 FKN917508:FKN917517 FUJ917508:FUJ917517 GEF917508:GEF917517 GOB917508:GOB917517 GXX917508:GXX917517 HHT917508:HHT917517 HRP917508:HRP917517 IBL917508:IBL917517 ILH917508:ILH917517 IVD917508:IVD917517 JEZ917508:JEZ917517 JOV917508:JOV917517 JYR917508:JYR917517 KIN917508:KIN917517 KSJ917508:KSJ917517 LCF917508:LCF917517 LMB917508:LMB917517 LVX917508:LVX917517 MFT917508:MFT917517 MPP917508:MPP917517 MZL917508:MZL917517 NJH917508:NJH917517 NTD917508:NTD917517 OCZ917508:OCZ917517 OMV917508:OMV917517 OWR917508:OWR917517 PGN917508:PGN917517 PQJ917508:PQJ917517 QAF917508:QAF917517 QKB917508:QKB917517 QTX917508:QTX917517 RDT917508:RDT917517 RNP917508:RNP917517 RXL917508:RXL917517 SHH917508:SHH917517 SRD917508:SRD917517 TAZ917508:TAZ917517 TKV917508:TKV917517 TUR917508:TUR917517 UEN917508:UEN917517 UOJ917508:UOJ917517 UYF917508:UYF917517 VIB917508:VIB917517 VRX917508:VRX917517 WBT917508:WBT917517 WLP917508:WLP917517 WVL917508:WVL917517 IZ983044:IZ983053 SV983044:SV983053 ACR983044:ACR983053 AMN983044:AMN983053 AWJ983044:AWJ983053 BGF983044:BGF983053 BQB983044:BQB983053 BZX983044:BZX983053 CJT983044:CJT983053 CTP983044:CTP983053 DDL983044:DDL983053 DNH983044:DNH983053 DXD983044:DXD983053 EGZ983044:EGZ983053 EQV983044:EQV983053 FAR983044:FAR983053 FKN983044:FKN983053 FUJ983044:FUJ983053 GEF983044:GEF983053 GOB983044:GOB983053 GXX983044:GXX983053 HHT983044:HHT983053 HRP983044:HRP983053 IBL983044:IBL983053 ILH983044:ILH983053 IVD983044:IVD983053 JEZ983044:JEZ983053 JOV983044:JOV983053 JYR983044:JYR983053 KIN983044:KIN983053 KSJ983044:KSJ983053 LCF983044:LCF983053 LMB983044:LMB983053 LVX983044:LVX983053 MFT983044:MFT983053 MPP983044:MPP983053 MZL983044:MZL983053 NJH983044:NJH983053 NTD983044:NTD983053 OCZ983044:OCZ983053 OMV983044:OMV983053 OWR983044:OWR983053 PGN983044:PGN983053 PQJ983044:PQJ983053 QAF983044:QAF983053 QKB983044:QKB983053 QTX983044:QTX983053 RDT983044:RDT983053 RNP983044:RNP983053 RXL983044:RXL983053 SHH983044:SHH983053 SRD983044:SRD983053 TAZ983044:TAZ983053 TKV983044:TKV983053 TUR983044:TUR983053 UEN983044:UEN983053 UOJ983044:UOJ983053 UYF983044:UYF983053 VIB983044:VIB983053 VRX983044:VRX983053 WBT983044:WBT983053 WLP983044:WLP983053 WVL983044:WVL983053">
      <formula1>#REF!</formula1>
    </dataValidation>
  </dataValidations>
  <pageMargins left="0.70866141732283472" right="0.70866141732283472" top="0.74803149606299213" bottom="0.74803149606299213" header="0.31496062992125984" footer="0.31496062992125984"/>
  <pageSetup paperSize="9" scale="60"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499984740745262"/>
    <pageSetUpPr fitToPage="1"/>
  </sheetPr>
  <dimension ref="A1:M17"/>
  <sheetViews>
    <sheetView zoomScaleNormal="100" workbookViewId="0">
      <pane ySplit="4" topLeftCell="A11" activePane="bottomLeft" state="frozen"/>
      <selection activeCell="U6" sqref="U6"/>
      <selection pane="bottomLeft" activeCell="U6" sqref="U6"/>
    </sheetView>
  </sheetViews>
  <sheetFormatPr defaultRowHeight="12.75" x14ac:dyDescent="0.2"/>
  <cols>
    <col min="1" max="1" width="9.140625" style="11"/>
    <col min="2" max="2" width="45.5703125" style="11" bestFit="1" customWidth="1"/>
    <col min="3" max="3" width="20.42578125" style="11" customWidth="1"/>
    <col min="4" max="4" width="34" style="11" bestFit="1" customWidth="1"/>
    <col min="5" max="5" width="11.85546875" style="11" customWidth="1"/>
    <col min="6" max="6" width="22.85546875" style="11" customWidth="1"/>
    <col min="7" max="7" width="18.28515625" style="11" customWidth="1"/>
    <col min="8" max="239" width="9.140625" style="11"/>
    <col min="240" max="240" width="45.5703125" style="11" bestFit="1" customWidth="1"/>
    <col min="241" max="241" width="20.42578125" style="11" customWidth="1"/>
    <col min="242" max="242" width="34" style="11" bestFit="1" customWidth="1"/>
    <col min="243" max="243" width="11.85546875" style="11" customWidth="1"/>
    <col min="244" max="244" width="11" style="11" customWidth="1"/>
    <col min="245" max="245" width="18.28515625" style="11" customWidth="1"/>
    <col min="246" max="495" width="9.140625" style="11"/>
    <col min="496" max="496" width="45.5703125" style="11" bestFit="1" customWidth="1"/>
    <col min="497" max="497" width="20.42578125" style="11" customWidth="1"/>
    <col min="498" max="498" width="34" style="11" bestFit="1" customWidth="1"/>
    <col min="499" max="499" width="11.85546875" style="11" customWidth="1"/>
    <col min="500" max="500" width="11" style="11" customWidth="1"/>
    <col min="501" max="501" width="18.28515625" style="11" customWidth="1"/>
    <col min="502" max="751" width="9.140625" style="11"/>
    <col min="752" max="752" width="45.5703125" style="11" bestFit="1" customWidth="1"/>
    <col min="753" max="753" width="20.42578125" style="11" customWidth="1"/>
    <col min="754" max="754" width="34" style="11" bestFit="1" customWidth="1"/>
    <col min="755" max="755" width="11.85546875" style="11" customWidth="1"/>
    <col min="756" max="756" width="11" style="11" customWidth="1"/>
    <col min="757" max="757" width="18.28515625" style="11" customWidth="1"/>
    <col min="758" max="1007" width="9.140625" style="11"/>
    <col min="1008" max="1008" width="45.5703125" style="11" bestFit="1" customWidth="1"/>
    <col min="1009" max="1009" width="20.42578125" style="11" customWidth="1"/>
    <col min="1010" max="1010" width="34" style="11" bestFit="1" customWidth="1"/>
    <col min="1011" max="1011" width="11.85546875" style="11" customWidth="1"/>
    <col min="1012" max="1012" width="11" style="11" customWidth="1"/>
    <col min="1013" max="1013" width="18.28515625" style="11" customWidth="1"/>
    <col min="1014" max="1263" width="9.140625" style="11"/>
    <col min="1264" max="1264" width="45.5703125" style="11" bestFit="1" customWidth="1"/>
    <col min="1265" max="1265" width="20.42578125" style="11" customWidth="1"/>
    <col min="1266" max="1266" width="34" style="11" bestFit="1" customWidth="1"/>
    <col min="1267" max="1267" width="11.85546875" style="11" customWidth="1"/>
    <col min="1268" max="1268" width="11" style="11" customWidth="1"/>
    <col min="1269" max="1269" width="18.28515625" style="11" customWidth="1"/>
    <col min="1270" max="1519" width="9.140625" style="11"/>
    <col min="1520" max="1520" width="45.5703125" style="11" bestFit="1" customWidth="1"/>
    <col min="1521" max="1521" width="20.42578125" style="11" customWidth="1"/>
    <col min="1522" max="1522" width="34" style="11" bestFit="1" customWidth="1"/>
    <col min="1523" max="1523" width="11.85546875" style="11" customWidth="1"/>
    <col min="1524" max="1524" width="11" style="11" customWidth="1"/>
    <col min="1525" max="1525" width="18.28515625" style="11" customWidth="1"/>
    <col min="1526" max="1775" width="9.140625" style="11"/>
    <col min="1776" max="1776" width="45.5703125" style="11" bestFit="1" customWidth="1"/>
    <col min="1777" max="1777" width="20.42578125" style="11" customWidth="1"/>
    <col min="1778" max="1778" width="34" style="11" bestFit="1" customWidth="1"/>
    <col min="1779" max="1779" width="11.85546875" style="11" customWidth="1"/>
    <col min="1780" max="1780" width="11" style="11" customWidth="1"/>
    <col min="1781" max="1781" width="18.28515625" style="11" customWidth="1"/>
    <col min="1782" max="2031" width="9.140625" style="11"/>
    <col min="2032" max="2032" width="45.5703125" style="11" bestFit="1" customWidth="1"/>
    <col min="2033" max="2033" width="20.42578125" style="11" customWidth="1"/>
    <col min="2034" max="2034" width="34" style="11" bestFit="1" customWidth="1"/>
    <col min="2035" max="2035" width="11.85546875" style="11" customWidth="1"/>
    <col min="2036" max="2036" width="11" style="11" customWidth="1"/>
    <col min="2037" max="2037" width="18.28515625" style="11" customWidth="1"/>
    <col min="2038" max="2287" width="9.140625" style="11"/>
    <col min="2288" max="2288" width="45.5703125" style="11" bestFit="1" customWidth="1"/>
    <col min="2289" max="2289" width="20.42578125" style="11" customWidth="1"/>
    <col min="2290" max="2290" width="34" style="11" bestFit="1" customWidth="1"/>
    <col min="2291" max="2291" width="11.85546875" style="11" customWidth="1"/>
    <col min="2292" max="2292" width="11" style="11" customWidth="1"/>
    <col min="2293" max="2293" width="18.28515625" style="11" customWidth="1"/>
    <col min="2294" max="2543" width="9.140625" style="11"/>
    <col min="2544" max="2544" width="45.5703125" style="11" bestFit="1" customWidth="1"/>
    <col min="2545" max="2545" width="20.42578125" style="11" customWidth="1"/>
    <col min="2546" max="2546" width="34" style="11" bestFit="1" customWidth="1"/>
    <col min="2547" max="2547" width="11.85546875" style="11" customWidth="1"/>
    <col min="2548" max="2548" width="11" style="11" customWidth="1"/>
    <col min="2549" max="2549" width="18.28515625" style="11" customWidth="1"/>
    <col min="2550" max="2799" width="9.140625" style="11"/>
    <col min="2800" max="2800" width="45.5703125" style="11" bestFit="1" customWidth="1"/>
    <col min="2801" max="2801" width="20.42578125" style="11" customWidth="1"/>
    <col min="2802" max="2802" width="34" style="11" bestFit="1" customWidth="1"/>
    <col min="2803" max="2803" width="11.85546875" style="11" customWidth="1"/>
    <col min="2804" max="2804" width="11" style="11" customWidth="1"/>
    <col min="2805" max="2805" width="18.28515625" style="11" customWidth="1"/>
    <col min="2806" max="3055" width="9.140625" style="11"/>
    <col min="3056" max="3056" width="45.5703125" style="11" bestFit="1" customWidth="1"/>
    <col min="3057" max="3057" width="20.42578125" style="11" customWidth="1"/>
    <col min="3058" max="3058" width="34" style="11" bestFit="1" customWidth="1"/>
    <col min="3059" max="3059" width="11.85546875" style="11" customWidth="1"/>
    <col min="3060" max="3060" width="11" style="11" customWidth="1"/>
    <col min="3061" max="3061" width="18.28515625" style="11" customWidth="1"/>
    <col min="3062" max="3311" width="9.140625" style="11"/>
    <col min="3312" max="3312" width="45.5703125" style="11" bestFit="1" customWidth="1"/>
    <col min="3313" max="3313" width="20.42578125" style="11" customWidth="1"/>
    <col min="3314" max="3314" width="34" style="11" bestFit="1" customWidth="1"/>
    <col min="3315" max="3315" width="11.85546875" style="11" customWidth="1"/>
    <col min="3316" max="3316" width="11" style="11" customWidth="1"/>
    <col min="3317" max="3317" width="18.28515625" style="11" customWidth="1"/>
    <col min="3318" max="3567" width="9.140625" style="11"/>
    <col min="3568" max="3568" width="45.5703125" style="11" bestFit="1" customWidth="1"/>
    <col min="3569" max="3569" width="20.42578125" style="11" customWidth="1"/>
    <col min="3570" max="3570" width="34" style="11" bestFit="1" customWidth="1"/>
    <col min="3571" max="3571" width="11.85546875" style="11" customWidth="1"/>
    <col min="3572" max="3572" width="11" style="11" customWidth="1"/>
    <col min="3573" max="3573" width="18.28515625" style="11" customWidth="1"/>
    <col min="3574" max="3823" width="9.140625" style="11"/>
    <col min="3824" max="3824" width="45.5703125" style="11" bestFit="1" customWidth="1"/>
    <col min="3825" max="3825" width="20.42578125" style="11" customWidth="1"/>
    <col min="3826" max="3826" width="34" style="11" bestFit="1" customWidth="1"/>
    <col min="3827" max="3827" width="11.85546875" style="11" customWidth="1"/>
    <col min="3828" max="3828" width="11" style="11" customWidth="1"/>
    <col min="3829" max="3829" width="18.28515625" style="11" customWidth="1"/>
    <col min="3830" max="4079" width="9.140625" style="11"/>
    <col min="4080" max="4080" width="45.5703125" style="11" bestFit="1" customWidth="1"/>
    <col min="4081" max="4081" width="20.42578125" style="11" customWidth="1"/>
    <col min="4082" max="4082" width="34" style="11" bestFit="1" customWidth="1"/>
    <col min="4083" max="4083" width="11.85546875" style="11" customWidth="1"/>
    <col min="4084" max="4084" width="11" style="11" customWidth="1"/>
    <col min="4085" max="4085" width="18.28515625" style="11" customWidth="1"/>
    <col min="4086" max="4335" width="9.140625" style="11"/>
    <col min="4336" max="4336" width="45.5703125" style="11" bestFit="1" customWidth="1"/>
    <col min="4337" max="4337" width="20.42578125" style="11" customWidth="1"/>
    <col min="4338" max="4338" width="34" style="11" bestFit="1" customWidth="1"/>
    <col min="4339" max="4339" width="11.85546875" style="11" customWidth="1"/>
    <col min="4340" max="4340" width="11" style="11" customWidth="1"/>
    <col min="4341" max="4341" width="18.28515625" style="11" customWidth="1"/>
    <col min="4342" max="4591" width="9.140625" style="11"/>
    <col min="4592" max="4592" width="45.5703125" style="11" bestFit="1" customWidth="1"/>
    <col min="4593" max="4593" width="20.42578125" style="11" customWidth="1"/>
    <col min="4594" max="4594" width="34" style="11" bestFit="1" customWidth="1"/>
    <col min="4595" max="4595" width="11.85546875" style="11" customWidth="1"/>
    <col min="4596" max="4596" width="11" style="11" customWidth="1"/>
    <col min="4597" max="4597" width="18.28515625" style="11" customWidth="1"/>
    <col min="4598" max="4847" width="9.140625" style="11"/>
    <col min="4848" max="4848" width="45.5703125" style="11" bestFit="1" customWidth="1"/>
    <col min="4849" max="4849" width="20.42578125" style="11" customWidth="1"/>
    <col min="4850" max="4850" width="34" style="11" bestFit="1" customWidth="1"/>
    <col min="4851" max="4851" width="11.85546875" style="11" customWidth="1"/>
    <col min="4852" max="4852" width="11" style="11" customWidth="1"/>
    <col min="4853" max="4853" width="18.28515625" style="11" customWidth="1"/>
    <col min="4854" max="5103" width="9.140625" style="11"/>
    <col min="5104" max="5104" width="45.5703125" style="11" bestFit="1" customWidth="1"/>
    <col min="5105" max="5105" width="20.42578125" style="11" customWidth="1"/>
    <col min="5106" max="5106" width="34" style="11" bestFit="1" customWidth="1"/>
    <col min="5107" max="5107" width="11.85546875" style="11" customWidth="1"/>
    <col min="5108" max="5108" width="11" style="11" customWidth="1"/>
    <col min="5109" max="5109" width="18.28515625" style="11" customWidth="1"/>
    <col min="5110" max="5359" width="9.140625" style="11"/>
    <col min="5360" max="5360" width="45.5703125" style="11" bestFit="1" customWidth="1"/>
    <col min="5361" max="5361" width="20.42578125" style="11" customWidth="1"/>
    <col min="5362" max="5362" width="34" style="11" bestFit="1" customWidth="1"/>
    <col min="5363" max="5363" width="11.85546875" style="11" customWidth="1"/>
    <col min="5364" max="5364" width="11" style="11" customWidth="1"/>
    <col min="5365" max="5365" width="18.28515625" style="11" customWidth="1"/>
    <col min="5366" max="5615" width="9.140625" style="11"/>
    <col min="5616" max="5616" width="45.5703125" style="11" bestFit="1" customWidth="1"/>
    <col min="5617" max="5617" width="20.42578125" style="11" customWidth="1"/>
    <col min="5618" max="5618" width="34" style="11" bestFit="1" customWidth="1"/>
    <col min="5619" max="5619" width="11.85546875" style="11" customWidth="1"/>
    <col min="5620" max="5620" width="11" style="11" customWidth="1"/>
    <col min="5621" max="5621" width="18.28515625" style="11" customWidth="1"/>
    <col min="5622" max="5871" width="9.140625" style="11"/>
    <col min="5872" max="5872" width="45.5703125" style="11" bestFit="1" customWidth="1"/>
    <col min="5873" max="5873" width="20.42578125" style="11" customWidth="1"/>
    <col min="5874" max="5874" width="34" style="11" bestFit="1" customWidth="1"/>
    <col min="5875" max="5875" width="11.85546875" style="11" customWidth="1"/>
    <col min="5876" max="5876" width="11" style="11" customWidth="1"/>
    <col min="5877" max="5877" width="18.28515625" style="11" customWidth="1"/>
    <col min="5878" max="6127" width="9.140625" style="11"/>
    <col min="6128" max="6128" width="45.5703125" style="11" bestFit="1" customWidth="1"/>
    <col min="6129" max="6129" width="20.42578125" style="11" customWidth="1"/>
    <col min="6130" max="6130" width="34" style="11" bestFit="1" customWidth="1"/>
    <col min="6131" max="6131" width="11.85546875" style="11" customWidth="1"/>
    <col min="6132" max="6132" width="11" style="11" customWidth="1"/>
    <col min="6133" max="6133" width="18.28515625" style="11" customWidth="1"/>
    <col min="6134" max="6383" width="9.140625" style="11"/>
    <col min="6384" max="6384" width="45.5703125" style="11" bestFit="1" customWidth="1"/>
    <col min="6385" max="6385" width="20.42578125" style="11" customWidth="1"/>
    <col min="6386" max="6386" width="34" style="11" bestFit="1" customWidth="1"/>
    <col min="6387" max="6387" width="11.85546875" style="11" customWidth="1"/>
    <col min="6388" max="6388" width="11" style="11" customWidth="1"/>
    <col min="6389" max="6389" width="18.28515625" style="11" customWidth="1"/>
    <col min="6390" max="6639" width="9.140625" style="11"/>
    <col min="6640" max="6640" width="45.5703125" style="11" bestFit="1" customWidth="1"/>
    <col min="6641" max="6641" width="20.42578125" style="11" customWidth="1"/>
    <col min="6642" max="6642" width="34" style="11" bestFit="1" customWidth="1"/>
    <col min="6643" max="6643" width="11.85546875" style="11" customWidth="1"/>
    <col min="6644" max="6644" width="11" style="11" customWidth="1"/>
    <col min="6645" max="6645" width="18.28515625" style="11" customWidth="1"/>
    <col min="6646" max="6895" width="9.140625" style="11"/>
    <col min="6896" max="6896" width="45.5703125" style="11" bestFit="1" customWidth="1"/>
    <col min="6897" max="6897" width="20.42578125" style="11" customWidth="1"/>
    <col min="6898" max="6898" width="34" style="11" bestFit="1" customWidth="1"/>
    <col min="6899" max="6899" width="11.85546875" style="11" customWidth="1"/>
    <col min="6900" max="6900" width="11" style="11" customWidth="1"/>
    <col min="6901" max="6901" width="18.28515625" style="11" customWidth="1"/>
    <col min="6902" max="7151" width="9.140625" style="11"/>
    <col min="7152" max="7152" width="45.5703125" style="11" bestFit="1" customWidth="1"/>
    <col min="7153" max="7153" width="20.42578125" style="11" customWidth="1"/>
    <col min="7154" max="7154" width="34" style="11" bestFit="1" customWidth="1"/>
    <col min="7155" max="7155" width="11.85546875" style="11" customWidth="1"/>
    <col min="7156" max="7156" width="11" style="11" customWidth="1"/>
    <col min="7157" max="7157" width="18.28515625" style="11" customWidth="1"/>
    <col min="7158" max="7407" width="9.140625" style="11"/>
    <col min="7408" max="7408" width="45.5703125" style="11" bestFit="1" customWidth="1"/>
    <col min="7409" max="7409" width="20.42578125" style="11" customWidth="1"/>
    <col min="7410" max="7410" width="34" style="11" bestFit="1" customWidth="1"/>
    <col min="7411" max="7411" width="11.85546875" style="11" customWidth="1"/>
    <col min="7412" max="7412" width="11" style="11" customWidth="1"/>
    <col min="7413" max="7413" width="18.28515625" style="11" customWidth="1"/>
    <col min="7414" max="7663" width="9.140625" style="11"/>
    <col min="7664" max="7664" width="45.5703125" style="11" bestFit="1" customWidth="1"/>
    <col min="7665" max="7665" width="20.42578125" style="11" customWidth="1"/>
    <col min="7666" max="7666" width="34" style="11" bestFit="1" customWidth="1"/>
    <col min="7667" max="7667" width="11.85546875" style="11" customWidth="1"/>
    <col min="7668" max="7668" width="11" style="11" customWidth="1"/>
    <col min="7669" max="7669" width="18.28515625" style="11" customWidth="1"/>
    <col min="7670" max="7919" width="9.140625" style="11"/>
    <col min="7920" max="7920" width="45.5703125" style="11" bestFit="1" customWidth="1"/>
    <col min="7921" max="7921" width="20.42578125" style="11" customWidth="1"/>
    <col min="7922" max="7922" width="34" style="11" bestFit="1" customWidth="1"/>
    <col min="7923" max="7923" width="11.85546875" style="11" customWidth="1"/>
    <col min="7924" max="7924" width="11" style="11" customWidth="1"/>
    <col min="7925" max="7925" width="18.28515625" style="11" customWidth="1"/>
    <col min="7926" max="8175" width="9.140625" style="11"/>
    <col min="8176" max="8176" width="45.5703125" style="11" bestFit="1" customWidth="1"/>
    <col min="8177" max="8177" width="20.42578125" style="11" customWidth="1"/>
    <col min="8178" max="8178" width="34" style="11" bestFit="1" customWidth="1"/>
    <col min="8179" max="8179" width="11.85546875" style="11" customWidth="1"/>
    <col min="8180" max="8180" width="11" style="11" customWidth="1"/>
    <col min="8181" max="8181" width="18.28515625" style="11" customWidth="1"/>
    <col min="8182" max="8431" width="9.140625" style="11"/>
    <col min="8432" max="8432" width="45.5703125" style="11" bestFit="1" customWidth="1"/>
    <col min="8433" max="8433" width="20.42578125" style="11" customWidth="1"/>
    <col min="8434" max="8434" width="34" style="11" bestFit="1" customWidth="1"/>
    <col min="8435" max="8435" width="11.85546875" style="11" customWidth="1"/>
    <col min="8436" max="8436" width="11" style="11" customWidth="1"/>
    <col min="8437" max="8437" width="18.28515625" style="11" customWidth="1"/>
    <col min="8438" max="8687" width="9.140625" style="11"/>
    <col min="8688" max="8688" width="45.5703125" style="11" bestFit="1" customWidth="1"/>
    <col min="8689" max="8689" width="20.42578125" style="11" customWidth="1"/>
    <col min="8690" max="8690" width="34" style="11" bestFit="1" customWidth="1"/>
    <col min="8691" max="8691" width="11.85546875" style="11" customWidth="1"/>
    <col min="8692" max="8692" width="11" style="11" customWidth="1"/>
    <col min="8693" max="8693" width="18.28515625" style="11" customWidth="1"/>
    <col min="8694" max="8943" width="9.140625" style="11"/>
    <col min="8944" max="8944" width="45.5703125" style="11" bestFit="1" customWidth="1"/>
    <col min="8945" max="8945" width="20.42578125" style="11" customWidth="1"/>
    <col min="8946" max="8946" width="34" style="11" bestFit="1" customWidth="1"/>
    <col min="8947" max="8947" width="11.85546875" style="11" customWidth="1"/>
    <col min="8948" max="8948" width="11" style="11" customWidth="1"/>
    <col min="8949" max="8949" width="18.28515625" style="11" customWidth="1"/>
    <col min="8950" max="9199" width="9.140625" style="11"/>
    <col min="9200" max="9200" width="45.5703125" style="11" bestFit="1" customWidth="1"/>
    <col min="9201" max="9201" width="20.42578125" style="11" customWidth="1"/>
    <col min="9202" max="9202" width="34" style="11" bestFit="1" customWidth="1"/>
    <col min="9203" max="9203" width="11.85546875" style="11" customWidth="1"/>
    <col min="9204" max="9204" width="11" style="11" customWidth="1"/>
    <col min="9205" max="9205" width="18.28515625" style="11" customWidth="1"/>
    <col min="9206" max="9455" width="9.140625" style="11"/>
    <col min="9456" max="9456" width="45.5703125" style="11" bestFit="1" customWidth="1"/>
    <col min="9457" max="9457" width="20.42578125" style="11" customWidth="1"/>
    <col min="9458" max="9458" width="34" style="11" bestFit="1" customWidth="1"/>
    <col min="9459" max="9459" width="11.85546875" style="11" customWidth="1"/>
    <col min="9460" max="9460" width="11" style="11" customWidth="1"/>
    <col min="9461" max="9461" width="18.28515625" style="11" customWidth="1"/>
    <col min="9462" max="9711" width="9.140625" style="11"/>
    <col min="9712" max="9712" width="45.5703125" style="11" bestFit="1" customWidth="1"/>
    <col min="9713" max="9713" width="20.42578125" style="11" customWidth="1"/>
    <col min="9714" max="9714" width="34" style="11" bestFit="1" customWidth="1"/>
    <col min="9715" max="9715" width="11.85546875" style="11" customWidth="1"/>
    <col min="9716" max="9716" width="11" style="11" customWidth="1"/>
    <col min="9717" max="9717" width="18.28515625" style="11" customWidth="1"/>
    <col min="9718" max="9967" width="9.140625" style="11"/>
    <col min="9968" max="9968" width="45.5703125" style="11" bestFit="1" customWidth="1"/>
    <col min="9969" max="9969" width="20.42578125" style="11" customWidth="1"/>
    <col min="9970" max="9970" width="34" style="11" bestFit="1" customWidth="1"/>
    <col min="9971" max="9971" width="11.85546875" style="11" customWidth="1"/>
    <col min="9972" max="9972" width="11" style="11" customWidth="1"/>
    <col min="9973" max="9973" width="18.28515625" style="11" customWidth="1"/>
    <col min="9974" max="10223" width="9.140625" style="11"/>
    <col min="10224" max="10224" width="45.5703125" style="11" bestFit="1" customWidth="1"/>
    <col min="10225" max="10225" width="20.42578125" style="11" customWidth="1"/>
    <col min="10226" max="10226" width="34" style="11" bestFit="1" customWidth="1"/>
    <col min="10227" max="10227" width="11.85546875" style="11" customWidth="1"/>
    <col min="10228" max="10228" width="11" style="11" customWidth="1"/>
    <col min="10229" max="10229" width="18.28515625" style="11" customWidth="1"/>
    <col min="10230" max="10479" width="9.140625" style="11"/>
    <col min="10480" max="10480" width="45.5703125" style="11" bestFit="1" customWidth="1"/>
    <col min="10481" max="10481" width="20.42578125" style="11" customWidth="1"/>
    <col min="10482" max="10482" width="34" style="11" bestFit="1" customWidth="1"/>
    <col min="10483" max="10483" width="11.85546875" style="11" customWidth="1"/>
    <col min="10484" max="10484" width="11" style="11" customWidth="1"/>
    <col min="10485" max="10485" width="18.28515625" style="11" customWidth="1"/>
    <col min="10486" max="10735" width="9.140625" style="11"/>
    <col min="10736" max="10736" width="45.5703125" style="11" bestFit="1" customWidth="1"/>
    <col min="10737" max="10737" width="20.42578125" style="11" customWidth="1"/>
    <col min="10738" max="10738" width="34" style="11" bestFit="1" customWidth="1"/>
    <col min="10739" max="10739" width="11.85546875" style="11" customWidth="1"/>
    <col min="10740" max="10740" width="11" style="11" customWidth="1"/>
    <col min="10741" max="10741" width="18.28515625" style="11" customWidth="1"/>
    <col min="10742" max="10991" width="9.140625" style="11"/>
    <col min="10992" max="10992" width="45.5703125" style="11" bestFit="1" customWidth="1"/>
    <col min="10993" max="10993" width="20.42578125" style="11" customWidth="1"/>
    <col min="10994" max="10994" width="34" style="11" bestFit="1" customWidth="1"/>
    <col min="10995" max="10995" width="11.85546875" style="11" customWidth="1"/>
    <col min="10996" max="10996" width="11" style="11" customWidth="1"/>
    <col min="10997" max="10997" width="18.28515625" style="11" customWidth="1"/>
    <col min="10998" max="11247" width="9.140625" style="11"/>
    <col min="11248" max="11248" width="45.5703125" style="11" bestFit="1" customWidth="1"/>
    <col min="11249" max="11249" width="20.42578125" style="11" customWidth="1"/>
    <col min="11250" max="11250" width="34" style="11" bestFit="1" customWidth="1"/>
    <col min="11251" max="11251" width="11.85546875" style="11" customWidth="1"/>
    <col min="11252" max="11252" width="11" style="11" customWidth="1"/>
    <col min="11253" max="11253" width="18.28515625" style="11" customWidth="1"/>
    <col min="11254" max="11503" width="9.140625" style="11"/>
    <col min="11504" max="11504" width="45.5703125" style="11" bestFit="1" customWidth="1"/>
    <col min="11505" max="11505" width="20.42578125" style="11" customWidth="1"/>
    <col min="11506" max="11506" width="34" style="11" bestFit="1" customWidth="1"/>
    <col min="11507" max="11507" width="11.85546875" style="11" customWidth="1"/>
    <col min="11508" max="11508" width="11" style="11" customWidth="1"/>
    <col min="11509" max="11509" width="18.28515625" style="11" customWidth="1"/>
    <col min="11510" max="11759" width="9.140625" style="11"/>
    <col min="11760" max="11760" width="45.5703125" style="11" bestFit="1" customWidth="1"/>
    <col min="11761" max="11761" width="20.42578125" style="11" customWidth="1"/>
    <col min="11762" max="11762" width="34" style="11" bestFit="1" customWidth="1"/>
    <col min="11763" max="11763" width="11.85546875" style="11" customWidth="1"/>
    <col min="11764" max="11764" width="11" style="11" customWidth="1"/>
    <col min="11765" max="11765" width="18.28515625" style="11" customWidth="1"/>
    <col min="11766" max="12015" width="9.140625" style="11"/>
    <col min="12016" max="12016" width="45.5703125" style="11" bestFit="1" customWidth="1"/>
    <col min="12017" max="12017" width="20.42578125" style="11" customWidth="1"/>
    <col min="12018" max="12018" width="34" style="11" bestFit="1" customWidth="1"/>
    <col min="12019" max="12019" width="11.85546875" style="11" customWidth="1"/>
    <col min="12020" max="12020" width="11" style="11" customWidth="1"/>
    <col min="12021" max="12021" width="18.28515625" style="11" customWidth="1"/>
    <col min="12022" max="12271" width="9.140625" style="11"/>
    <col min="12272" max="12272" width="45.5703125" style="11" bestFit="1" customWidth="1"/>
    <col min="12273" max="12273" width="20.42578125" style="11" customWidth="1"/>
    <col min="12274" max="12274" width="34" style="11" bestFit="1" customWidth="1"/>
    <col min="12275" max="12275" width="11.85546875" style="11" customWidth="1"/>
    <col min="12276" max="12276" width="11" style="11" customWidth="1"/>
    <col min="12277" max="12277" width="18.28515625" style="11" customWidth="1"/>
    <col min="12278" max="12527" width="9.140625" style="11"/>
    <col min="12528" max="12528" width="45.5703125" style="11" bestFit="1" customWidth="1"/>
    <col min="12529" max="12529" width="20.42578125" style="11" customWidth="1"/>
    <col min="12530" max="12530" width="34" style="11" bestFit="1" customWidth="1"/>
    <col min="12531" max="12531" width="11.85546875" style="11" customWidth="1"/>
    <col min="12532" max="12532" width="11" style="11" customWidth="1"/>
    <col min="12533" max="12533" width="18.28515625" style="11" customWidth="1"/>
    <col min="12534" max="12783" width="9.140625" style="11"/>
    <col min="12784" max="12784" width="45.5703125" style="11" bestFit="1" customWidth="1"/>
    <col min="12785" max="12785" width="20.42578125" style="11" customWidth="1"/>
    <col min="12786" max="12786" width="34" style="11" bestFit="1" customWidth="1"/>
    <col min="12787" max="12787" width="11.85546875" style="11" customWidth="1"/>
    <col min="12788" max="12788" width="11" style="11" customWidth="1"/>
    <col min="12789" max="12789" width="18.28515625" style="11" customWidth="1"/>
    <col min="12790" max="13039" width="9.140625" style="11"/>
    <col min="13040" max="13040" width="45.5703125" style="11" bestFit="1" customWidth="1"/>
    <col min="13041" max="13041" width="20.42578125" style="11" customWidth="1"/>
    <col min="13042" max="13042" width="34" style="11" bestFit="1" customWidth="1"/>
    <col min="13043" max="13043" width="11.85546875" style="11" customWidth="1"/>
    <col min="13044" max="13044" width="11" style="11" customWidth="1"/>
    <col min="13045" max="13045" width="18.28515625" style="11" customWidth="1"/>
    <col min="13046" max="13295" width="9.140625" style="11"/>
    <col min="13296" max="13296" width="45.5703125" style="11" bestFit="1" customWidth="1"/>
    <col min="13297" max="13297" width="20.42578125" style="11" customWidth="1"/>
    <col min="13298" max="13298" width="34" style="11" bestFit="1" customWidth="1"/>
    <col min="13299" max="13299" width="11.85546875" style="11" customWidth="1"/>
    <col min="13300" max="13300" width="11" style="11" customWidth="1"/>
    <col min="13301" max="13301" width="18.28515625" style="11" customWidth="1"/>
    <col min="13302" max="13551" width="9.140625" style="11"/>
    <col min="13552" max="13552" width="45.5703125" style="11" bestFit="1" customWidth="1"/>
    <col min="13553" max="13553" width="20.42578125" style="11" customWidth="1"/>
    <col min="13554" max="13554" width="34" style="11" bestFit="1" customWidth="1"/>
    <col min="13555" max="13555" width="11.85546875" style="11" customWidth="1"/>
    <col min="13556" max="13556" width="11" style="11" customWidth="1"/>
    <col min="13557" max="13557" width="18.28515625" style="11" customWidth="1"/>
    <col min="13558" max="13807" width="9.140625" style="11"/>
    <col min="13808" max="13808" width="45.5703125" style="11" bestFit="1" customWidth="1"/>
    <col min="13809" max="13809" width="20.42578125" style="11" customWidth="1"/>
    <col min="13810" max="13810" width="34" style="11" bestFit="1" customWidth="1"/>
    <col min="13811" max="13811" width="11.85546875" style="11" customWidth="1"/>
    <col min="13812" max="13812" width="11" style="11" customWidth="1"/>
    <col min="13813" max="13813" width="18.28515625" style="11" customWidth="1"/>
    <col min="13814" max="14063" width="9.140625" style="11"/>
    <col min="14064" max="14064" width="45.5703125" style="11" bestFit="1" customWidth="1"/>
    <col min="14065" max="14065" width="20.42578125" style="11" customWidth="1"/>
    <col min="14066" max="14066" width="34" style="11" bestFit="1" customWidth="1"/>
    <col min="14067" max="14067" width="11.85546875" style="11" customWidth="1"/>
    <col min="14068" max="14068" width="11" style="11" customWidth="1"/>
    <col min="14069" max="14069" width="18.28515625" style="11" customWidth="1"/>
    <col min="14070" max="14319" width="9.140625" style="11"/>
    <col min="14320" max="14320" width="45.5703125" style="11" bestFit="1" customWidth="1"/>
    <col min="14321" max="14321" width="20.42578125" style="11" customWidth="1"/>
    <col min="14322" max="14322" width="34" style="11" bestFit="1" customWidth="1"/>
    <col min="14323" max="14323" width="11.85546875" style="11" customWidth="1"/>
    <col min="14324" max="14324" width="11" style="11" customWidth="1"/>
    <col min="14325" max="14325" width="18.28515625" style="11" customWidth="1"/>
    <col min="14326" max="14575" width="9.140625" style="11"/>
    <col min="14576" max="14576" width="45.5703125" style="11" bestFit="1" customWidth="1"/>
    <col min="14577" max="14577" width="20.42578125" style="11" customWidth="1"/>
    <col min="14578" max="14578" width="34" style="11" bestFit="1" customWidth="1"/>
    <col min="14579" max="14579" width="11.85546875" style="11" customWidth="1"/>
    <col min="14580" max="14580" width="11" style="11" customWidth="1"/>
    <col min="14581" max="14581" width="18.28515625" style="11" customWidth="1"/>
    <col min="14582" max="14831" width="9.140625" style="11"/>
    <col min="14832" max="14832" width="45.5703125" style="11" bestFit="1" customWidth="1"/>
    <col min="14833" max="14833" width="20.42578125" style="11" customWidth="1"/>
    <col min="14834" max="14834" width="34" style="11" bestFit="1" customWidth="1"/>
    <col min="14835" max="14835" width="11.85546875" style="11" customWidth="1"/>
    <col min="14836" max="14836" width="11" style="11" customWidth="1"/>
    <col min="14837" max="14837" width="18.28515625" style="11" customWidth="1"/>
    <col min="14838" max="15087" width="9.140625" style="11"/>
    <col min="15088" max="15088" width="45.5703125" style="11" bestFit="1" customWidth="1"/>
    <col min="15089" max="15089" width="20.42578125" style="11" customWidth="1"/>
    <col min="15090" max="15090" width="34" style="11" bestFit="1" customWidth="1"/>
    <col min="15091" max="15091" width="11.85546875" style="11" customWidth="1"/>
    <col min="15092" max="15092" width="11" style="11" customWidth="1"/>
    <col min="15093" max="15093" width="18.28515625" style="11" customWidth="1"/>
    <col min="15094" max="15343" width="9.140625" style="11"/>
    <col min="15344" max="15344" width="45.5703125" style="11" bestFit="1" customWidth="1"/>
    <col min="15345" max="15345" width="20.42578125" style="11" customWidth="1"/>
    <col min="15346" max="15346" width="34" style="11" bestFit="1" customWidth="1"/>
    <col min="15347" max="15347" width="11.85546875" style="11" customWidth="1"/>
    <col min="15348" max="15348" width="11" style="11" customWidth="1"/>
    <col min="15349" max="15349" width="18.28515625" style="11" customWidth="1"/>
    <col min="15350" max="15599" width="9.140625" style="11"/>
    <col min="15600" max="15600" width="45.5703125" style="11" bestFit="1" customWidth="1"/>
    <col min="15601" max="15601" width="20.42578125" style="11" customWidth="1"/>
    <col min="15602" max="15602" width="34" style="11" bestFit="1" customWidth="1"/>
    <col min="15603" max="15603" width="11.85546875" style="11" customWidth="1"/>
    <col min="15604" max="15604" width="11" style="11" customWidth="1"/>
    <col min="15605" max="15605" width="18.28515625" style="11" customWidth="1"/>
    <col min="15606" max="15855" width="9.140625" style="11"/>
    <col min="15856" max="15856" width="45.5703125" style="11" bestFit="1" customWidth="1"/>
    <col min="15857" max="15857" width="20.42578125" style="11" customWidth="1"/>
    <col min="15858" max="15858" width="34" style="11" bestFit="1" customWidth="1"/>
    <col min="15859" max="15859" width="11.85546875" style="11" customWidth="1"/>
    <col min="15860" max="15860" width="11" style="11" customWidth="1"/>
    <col min="15861" max="15861" width="18.28515625" style="11" customWidth="1"/>
    <col min="15862" max="16111" width="9.140625" style="11"/>
    <col min="16112" max="16112" width="45.5703125" style="11" bestFit="1" customWidth="1"/>
    <col min="16113" max="16113" width="20.42578125" style="11" customWidth="1"/>
    <col min="16114" max="16114" width="34" style="11" bestFit="1" customWidth="1"/>
    <col min="16115" max="16115" width="11.85546875" style="11" customWidth="1"/>
    <col min="16116" max="16116" width="11" style="11" customWidth="1"/>
    <col min="16117" max="16117" width="18.28515625" style="11" customWidth="1"/>
    <col min="16118" max="16384" width="9.140625" style="11"/>
  </cols>
  <sheetData>
    <row r="1" spans="1:13" s="1" customFormat="1" ht="33.75" customHeight="1" thickBot="1" x14ac:dyDescent="0.25">
      <c r="A1" s="3" t="s">
        <v>208</v>
      </c>
      <c r="B1" s="4"/>
      <c r="C1" s="4"/>
      <c r="D1" s="4"/>
      <c r="E1" s="4"/>
      <c r="F1" s="4"/>
      <c r="G1" s="34"/>
      <c r="H1" s="4"/>
      <c r="I1" s="4"/>
      <c r="J1" s="4"/>
      <c r="K1" s="34"/>
      <c r="L1" s="34"/>
      <c r="M1" s="4"/>
    </row>
    <row r="2" spans="1:13" x14ac:dyDescent="0.2">
      <c r="A2" s="7"/>
      <c r="B2" s="7"/>
      <c r="C2" s="7"/>
      <c r="D2" s="35"/>
      <c r="E2" s="36"/>
      <c r="F2" s="271" t="s">
        <v>1</v>
      </c>
      <c r="G2" s="37" t="s">
        <v>2</v>
      </c>
      <c r="H2" s="38"/>
      <c r="I2" s="39"/>
    </row>
    <row r="3" spans="1:13" ht="13.5" thickBot="1" x14ac:dyDescent="0.25">
      <c r="A3" s="7"/>
      <c r="B3" s="7"/>
      <c r="C3" s="7"/>
      <c r="D3" s="35"/>
      <c r="E3" s="7"/>
      <c r="F3" s="272" t="s">
        <v>3</v>
      </c>
      <c r="G3" s="2" t="s">
        <v>4</v>
      </c>
      <c r="H3" s="38"/>
      <c r="I3" s="39"/>
    </row>
    <row r="4" spans="1:13" ht="39" thickBot="1" x14ac:dyDescent="0.25">
      <c r="A4" s="40" t="s">
        <v>5</v>
      </c>
      <c r="B4" s="41" t="s">
        <v>214</v>
      </c>
      <c r="C4" s="41" t="s">
        <v>215</v>
      </c>
      <c r="D4" s="41" t="s">
        <v>253</v>
      </c>
      <c r="E4" s="41" t="s">
        <v>254</v>
      </c>
      <c r="F4" s="41" t="s">
        <v>255</v>
      </c>
      <c r="G4" s="42" t="s">
        <v>16</v>
      </c>
      <c r="H4" s="22"/>
    </row>
    <row r="5" spans="1:13" ht="25.5" x14ac:dyDescent="0.2">
      <c r="A5" s="18" t="s">
        <v>17</v>
      </c>
      <c r="B5" s="101" t="s">
        <v>228</v>
      </c>
      <c r="C5" s="101" t="s">
        <v>229</v>
      </c>
      <c r="D5" s="43" t="s">
        <v>256</v>
      </c>
      <c r="E5" s="101" t="s">
        <v>257</v>
      </c>
      <c r="F5" s="101" t="s">
        <v>23</v>
      </c>
      <c r="G5" s="44"/>
      <c r="H5" s="22"/>
    </row>
    <row r="6" spans="1:13" x14ac:dyDescent="0.2">
      <c r="A6" s="23" t="s">
        <v>17</v>
      </c>
      <c r="B6" s="24" t="s">
        <v>228</v>
      </c>
      <c r="C6" s="24" t="s">
        <v>229</v>
      </c>
      <c r="D6" s="6" t="s">
        <v>258</v>
      </c>
      <c r="E6" s="24" t="s">
        <v>102</v>
      </c>
      <c r="F6" s="24" t="s">
        <v>26</v>
      </c>
      <c r="G6" s="45"/>
      <c r="H6" s="22"/>
    </row>
    <row r="7" spans="1:13" x14ac:dyDescent="0.2">
      <c r="A7" s="23" t="s">
        <v>17</v>
      </c>
      <c r="B7" s="24" t="s">
        <v>228</v>
      </c>
      <c r="C7" s="24" t="s">
        <v>229</v>
      </c>
      <c r="D7" s="24" t="s">
        <v>259</v>
      </c>
      <c r="E7" s="24" t="s">
        <v>102</v>
      </c>
      <c r="F7" s="46" t="s">
        <v>26</v>
      </c>
      <c r="G7" s="47"/>
      <c r="H7" s="22"/>
    </row>
    <row r="8" spans="1:13" ht="25.5" x14ac:dyDescent="0.2">
      <c r="A8" s="23" t="s">
        <v>17</v>
      </c>
      <c r="B8" s="24" t="s">
        <v>228</v>
      </c>
      <c r="C8" s="24" t="s">
        <v>237</v>
      </c>
      <c r="D8" s="6" t="s">
        <v>256</v>
      </c>
      <c r="E8" s="24" t="s">
        <v>257</v>
      </c>
      <c r="F8" s="24" t="s">
        <v>23</v>
      </c>
      <c r="G8" s="45"/>
      <c r="H8" s="22"/>
    </row>
    <row r="9" spans="1:13" x14ac:dyDescent="0.2">
      <c r="A9" s="23" t="s">
        <v>17</v>
      </c>
      <c r="B9" s="24" t="s">
        <v>228</v>
      </c>
      <c r="C9" s="24" t="s">
        <v>237</v>
      </c>
      <c r="D9" s="6" t="s">
        <v>258</v>
      </c>
      <c r="E9" s="24" t="s">
        <v>102</v>
      </c>
      <c r="F9" s="24" t="s">
        <v>26</v>
      </c>
      <c r="G9" s="45"/>
    </row>
    <row r="10" spans="1:13" x14ac:dyDescent="0.2">
      <c r="A10" s="23" t="s">
        <v>17</v>
      </c>
      <c r="B10" s="24" t="s">
        <v>228</v>
      </c>
      <c r="C10" s="24" t="s">
        <v>237</v>
      </c>
      <c r="D10" s="24" t="s">
        <v>259</v>
      </c>
      <c r="E10" s="24" t="s">
        <v>102</v>
      </c>
      <c r="F10" s="46" t="s">
        <v>26</v>
      </c>
      <c r="G10" s="47"/>
    </row>
    <row r="11" spans="1:13" ht="25.5" x14ac:dyDescent="0.2">
      <c r="A11" s="23" t="s">
        <v>17</v>
      </c>
      <c r="B11" s="24" t="s">
        <v>240</v>
      </c>
      <c r="C11" s="24" t="s">
        <v>241</v>
      </c>
      <c r="D11" s="5" t="s">
        <v>260</v>
      </c>
      <c r="E11" s="24" t="s">
        <v>257</v>
      </c>
      <c r="F11" s="24" t="s">
        <v>23</v>
      </c>
      <c r="G11" s="45"/>
    </row>
    <row r="12" spans="1:13" x14ac:dyDescent="0.2">
      <c r="A12" s="23" t="s">
        <v>17</v>
      </c>
      <c r="B12" s="24" t="s">
        <v>240</v>
      </c>
      <c r="C12" s="24" t="s">
        <v>241</v>
      </c>
      <c r="D12" s="24" t="s">
        <v>259</v>
      </c>
      <c r="E12" s="24" t="s">
        <v>102</v>
      </c>
      <c r="F12" s="24" t="s">
        <v>26</v>
      </c>
      <c r="G12" s="45"/>
    </row>
    <row r="13" spans="1:13" ht="25.5" x14ac:dyDescent="0.2">
      <c r="A13" s="23" t="s">
        <v>17</v>
      </c>
      <c r="B13" s="6" t="s">
        <v>245</v>
      </c>
      <c r="C13" s="24" t="s">
        <v>246</v>
      </c>
      <c r="D13" s="5" t="s">
        <v>261</v>
      </c>
      <c r="E13" s="24" t="s">
        <v>257</v>
      </c>
      <c r="F13" s="24" t="s">
        <v>23</v>
      </c>
      <c r="G13" s="48"/>
    </row>
    <row r="14" spans="1:13" x14ac:dyDescent="0.2">
      <c r="A14" s="23" t="s">
        <v>17</v>
      </c>
      <c r="B14" s="6" t="s">
        <v>245</v>
      </c>
      <c r="C14" s="24" t="s">
        <v>246</v>
      </c>
      <c r="D14" s="24" t="s">
        <v>259</v>
      </c>
      <c r="E14" s="24" t="s">
        <v>102</v>
      </c>
      <c r="F14" s="24" t="s">
        <v>26</v>
      </c>
      <c r="G14" s="48"/>
    </row>
    <row r="15" spans="1:13" ht="25.5" x14ac:dyDescent="0.2">
      <c r="A15" s="23" t="s">
        <v>17</v>
      </c>
      <c r="B15" s="5" t="s">
        <v>117</v>
      </c>
      <c r="C15" s="46" t="s">
        <v>249</v>
      </c>
      <c r="D15" s="5" t="s">
        <v>262</v>
      </c>
      <c r="E15" s="24" t="s">
        <v>257</v>
      </c>
      <c r="F15" s="24" t="s">
        <v>26</v>
      </c>
      <c r="G15" s="47"/>
    </row>
    <row r="16" spans="1:13" ht="25.5" x14ac:dyDescent="0.2">
      <c r="A16" s="23" t="s">
        <v>17</v>
      </c>
      <c r="B16" s="5" t="s">
        <v>117</v>
      </c>
      <c r="C16" s="46" t="s">
        <v>249</v>
      </c>
      <c r="D16" s="5" t="s">
        <v>263</v>
      </c>
      <c r="E16" s="24" t="s">
        <v>257</v>
      </c>
      <c r="F16" s="24" t="s">
        <v>26</v>
      </c>
      <c r="G16" s="47"/>
    </row>
    <row r="17" spans="1:7" ht="26.25" thickBot="1" x14ac:dyDescent="0.25">
      <c r="A17" s="27" t="s">
        <v>17</v>
      </c>
      <c r="B17" s="28" t="s">
        <v>117</v>
      </c>
      <c r="C17" s="29" t="s">
        <v>249</v>
      </c>
      <c r="D17" s="28" t="s">
        <v>264</v>
      </c>
      <c r="E17" s="49" t="s">
        <v>102</v>
      </c>
      <c r="F17" s="49" t="s">
        <v>26</v>
      </c>
      <c r="G17" s="33"/>
    </row>
  </sheetData>
  <dataConsolidate/>
  <dataValidations count="2">
    <dataValidation type="list" allowBlank="1" showInputMessage="1" showErrorMessage="1" sqref="J1:K1 WUZ983041:WVA983041 WLD983041:WLE983041 WBH983041:WBI983041 VRL983041:VRM983041 VHP983041:VHQ983041 UXT983041:UXU983041 UNX983041:UNY983041 UEB983041:UEC983041 TUF983041:TUG983041 TKJ983041:TKK983041 TAN983041:TAO983041 SQR983041:SQS983041 SGV983041:SGW983041 RWZ983041:RXA983041 RND983041:RNE983041 RDH983041:RDI983041 QTL983041:QTM983041 QJP983041:QJQ983041 PZT983041:PZU983041 PPX983041:PPY983041 PGB983041:PGC983041 OWF983041:OWG983041 OMJ983041:OMK983041 OCN983041:OCO983041 NSR983041:NSS983041 NIV983041:NIW983041 MYZ983041:MZA983041 MPD983041:MPE983041 MFH983041:MFI983041 LVL983041:LVM983041 LLP983041:LLQ983041 LBT983041:LBU983041 KRX983041:KRY983041 KIB983041:KIC983041 JYF983041:JYG983041 JOJ983041:JOK983041 JEN983041:JEO983041 IUR983041:IUS983041 IKV983041:IKW983041 IAZ983041:IBA983041 HRD983041:HRE983041 HHH983041:HHI983041 GXL983041:GXM983041 GNP983041:GNQ983041 GDT983041:GDU983041 FTX983041:FTY983041 FKB983041:FKC983041 FAF983041:FAG983041 EQJ983041:EQK983041 EGN983041:EGO983041 DWR983041:DWS983041 DMV983041:DMW983041 DCZ983041:DDA983041 CTD983041:CTE983041 CJH983041:CJI983041 BZL983041:BZM983041 BPP983041:BPQ983041 BFT983041:BFU983041 AVX983041:AVY983041 AMB983041:AMC983041 ACF983041:ACG983041 SJ983041:SK983041 IN983041:IO983041 J983041:K983041 WUZ917505:WVA917505 WLD917505:WLE917505 WBH917505:WBI917505 VRL917505:VRM917505 VHP917505:VHQ917505 UXT917505:UXU917505 UNX917505:UNY917505 UEB917505:UEC917505 TUF917505:TUG917505 TKJ917505:TKK917505 TAN917505:TAO917505 SQR917505:SQS917505 SGV917505:SGW917505 RWZ917505:RXA917505 RND917505:RNE917505 RDH917505:RDI917505 QTL917505:QTM917505 QJP917505:QJQ917505 PZT917505:PZU917505 PPX917505:PPY917505 PGB917505:PGC917505 OWF917505:OWG917505 OMJ917505:OMK917505 OCN917505:OCO917505 NSR917505:NSS917505 NIV917505:NIW917505 MYZ917505:MZA917505 MPD917505:MPE917505 MFH917505:MFI917505 LVL917505:LVM917505 LLP917505:LLQ917505 LBT917505:LBU917505 KRX917505:KRY917505 KIB917505:KIC917505 JYF917505:JYG917505 JOJ917505:JOK917505 JEN917505:JEO917505 IUR917505:IUS917505 IKV917505:IKW917505 IAZ917505:IBA917505 HRD917505:HRE917505 HHH917505:HHI917505 GXL917505:GXM917505 GNP917505:GNQ917505 GDT917505:GDU917505 FTX917505:FTY917505 FKB917505:FKC917505 FAF917505:FAG917505 EQJ917505:EQK917505 EGN917505:EGO917505 DWR917505:DWS917505 DMV917505:DMW917505 DCZ917505:DDA917505 CTD917505:CTE917505 CJH917505:CJI917505 BZL917505:BZM917505 BPP917505:BPQ917505 BFT917505:BFU917505 AVX917505:AVY917505 AMB917505:AMC917505 ACF917505:ACG917505 SJ917505:SK917505 IN917505:IO917505 J917505:K917505 WUZ851969:WVA851969 WLD851969:WLE851969 WBH851969:WBI851969 VRL851969:VRM851969 VHP851969:VHQ851969 UXT851969:UXU851969 UNX851969:UNY851969 UEB851969:UEC851969 TUF851969:TUG851969 TKJ851969:TKK851969 TAN851969:TAO851969 SQR851969:SQS851969 SGV851969:SGW851969 RWZ851969:RXA851969 RND851969:RNE851969 RDH851969:RDI851969 QTL851969:QTM851969 QJP851969:QJQ851969 PZT851969:PZU851969 PPX851969:PPY851969 PGB851969:PGC851969 OWF851969:OWG851969 OMJ851969:OMK851969 OCN851969:OCO851969 NSR851969:NSS851969 NIV851969:NIW851969 MYZ851969:MZA851969 MPD851969:MPE851969 MFH851969:MFI851969 LVL851969:LVM851969 LLP851969:LLQ851969 LBT851969:LBU851969 KRX851969:KRY851969 KIB851969:KIC851969 JYF851969:JYG851969 JOJ851969:JOK851969 JEN851969:JEO851969 IUR851969:IUS851969 IKV851969:IKW851969 IAZ851969:IBA851969 HRD851969:HRE851969 HHH851969:HHI851969 GXL851969:GXM851969 GNP851969:GNQ851969 GDT851969:GDU851969 FTX851969:FTY851969 FKB851969:FKC851969 FAF851969:FAG851969 EQJ851969:EQK851969 EGN851969:EGO851969 DWR851969:DWS851969 DMV851969:DMW851969 DCZ851969:DDA851969 CTD851969:CTE851969 CJH851969:CJI851969 BZL851969:BZM851969 BPP851969:BPQ851969 BFT851969:BFU851969 AVX851969:AVY851969 AMB851969:AMC851969 ACF851969:ACG851969 SJ851969:SK851969 IN851969:IO851969 J851969:K851969 WUZ786433:WVA786433 WLD786433:WLE786433 WBH786433:WBI786433 VRL786433:VRM786433 VHP786433:VHQ786433 UXT786433:UXU786433 UNX786433:UNY786433 UEB786433:UEC786433 TUF786433:TUG786433 TKJ786433:TKK786433 TAN786433:TAO786433 SQR786433:SQS786433 SGV786433:SGW786433 RWZ786433:RXA786433 RND786433:RNE786433 RDH786433:RDI786433 QTL786433:QTM786433 QJP786433:QJQ786433 PZT786433:PZU786433 PPX786433:PPY786433 PGB786433:PGC786433 OWF786433:OWG786433 OMJ786433:OMK786433 OCN786433:OCO786433 NSR786433:NSS786433 NIV786433:NIW786433 MYZ786433:MZA786433 MPD786433:MPE786433 MFH786433:MFI786433 LVL786433:LVM786433 LLP786433:LLQ786433 LBT786433:LBU786433 KRX786433:KRY786433 KIB786433:KIC786433 JYF786433:JYG786433 JOJ786433:JOK786433 JEN786433:JEO786433 IUR786433:IUS786433 IKV786433:IKW786433 IAZ786433:IBA786433 HRD786433:HRE786433 HHH786433:HHI786433 GXL786433:GXM786433 GNP786433:GNQ786433 GDT786433:GDU786433 FTX786433:FTY786433 FKB786433:FKC786433 FAF786433:FAG786433 EQJ786433:EQK786433 EGN786433:EGO786433 DWR786433:DWS786433 DMV786433:DMW786433 DCZ786433:DDA786433 CTD786433:CTE786433 CJH786433:CJI786433 BZL786433:BZM786433 BPP786433:BPQ786433 BFT786433:BFU786433 AVX786433:AVY786433 AMB786433:AMC786433 ACF786433:ACG786433 SJ786433:SK786433 IN786433:IO786433 J786433:K786433 WUZ720897:WVA720897 WLD720897:WLE720897 WBH720897:WBI720897 VRL720897:VRM720897 VHP720897:VHQ720897 UXT720897:UXU720897 UNX720897:UNY720897 UEB720897:UEC720897 TUF720897:TUG720897 TKJ720897:TKK720897 TAN720897:TAO720897 SQR720897:SQS720897 SGV720897:SGW720897 RWZ720897:RXA720897 RND720897:RNE720897 RDH720897:RDI720897 QTL720897:QTM720897 QJP720897:QJQ720897 PZT720897:PZU720897 PPX720897:PPY720897 PGB720897:PGC720897 OWF720897:OWG720897 OMJ720897:OMK720897 OCN720897:OCO720897 NSR720897:NSS720897 NIV720897:NIW720897 MYZ720897:MZA720897 MPD720897:MPE720897 MFH720897:MFI720897 LVL720897:LVM720897 LLP720897:LLQ720897 LBT720897:LBU720897 KRX720897:KRY720897 KIB720897:KIC720897 JYF720897:JYG720897 JOJ720897:JOK720897 JEN720897:JEO720897 IUR720897:IUS720897 IKV720897:IKW720897 IAZ720897:IBA720897 HRD720897:HRE720897 HHH720897:HHI720897 GXL720897:GXM720897 GNP720897:GNQ720897 GDT720897:GDU720897 FTX720897:FTY720897 FKB720897:FKC720897 FAF720897:FAG720897 EQJ720897:EQK720897 EGN720897:EGO720897 DWR720897:DWS720897 DMV720897:DMW720897 DCZ720897:DDA720897 CTD720897:CTE720897 CJH720897:CJI720897 BZL720897:BZM720897 BPP720897:BPQ720897 BFT720897:BFU720897 AVX720897:AVY720897 AMB720897:AMC720897 ACF720897:ACG720897 SJ720897:SK720897 IN720897:IO720897 J720897:K720897 WUZ655361:WVA655361 WLD655361:WLE655361 WBH655361:WBI655361 VRL655361:VRM655361 VHP655361:VHQ655361 UXT655361:UXU655361 UNX655361:UNY655361 UEB655361:UEC655361 TUF655361:TUG655361 TKJ655361:TKK655361 TAN655361:TAO655361 SQR655361:SQS655361 SGV655361:SGW655361 RWZ655361:RXA655361 RND655361:RNE655361 RDH655361:RDI655361 QTL655361:QTM655361 QJP655361:QJQ655361 PZT655361:PZU655361 PPX655361:PPY655361 PGB655361:PGC655361 OWF655361:OWG655361 OMJ655361:OMK655361 OCN655361:OCO655361 NSR655361:NSS655361 NIV655361:NIW655361 MYZ655361:MZA655361 MPD655361:MPE655361 MFH655361:MFI655361 LVL655361:LVM655361 LLP655361:LLQ655361 LBT655361:LBU655361 KRX655361:KRY655361 KIB655361:KIC655361 JYF655361:JYG655361 JOJ655361:JOK655361 JEN655361:JEO655361 IUR655361:IUS655361 IKV655361:IKW655361 IAZ655361:IBA655361 HRD655361:HRE655361 HHH655361:HHI655361 GXL655361:GXM655361 GNP655361:GNQ655361 GDT655361:GDU655361 FTX655361:FTY655361 FKB655361:FKC655361 FAF655361:FAG655361 EQJ655361:EQK655361 EGN655361:EGO655361 DWR655361:DWS655361 DMV655361:DMW655361 DCZ655361:DDA655361 CTD655361:CTE655361 CJH655361:CJI655361 BZL655361:BZM655361 BPP655361:BPQ655361 BFT655361:BFU655361 AVX655361:AVY655361 AMB655361:AMC655361 ACF655361:ACG655361 SJ655361:SK655361 IN655361:IO655361 J655361:K655361 WUZ589825:WVA589825 WLD589825:WLE589825 WBH589825:WBI589825 VRL589825:VRM589825 VHP589825:VHQ589825 UXT589825:UXU589825 UNX589825:UNY589825 UEB589825:UEC589825 TUF589825:TUG589825 TKJ589825:TKK589825 TAN589825:TAO589825 SQR589825:SQS589825 SGV589825:SGW589825 RWZ589825:RXA589825 RND589825:RNE589825 RDH589825:RDI589825 QTL589825:QTM589825 QJP589825:QJQ589825 PZT589825:PZU589825 PPX589825:PPY589825 PGB589825:PGC589825 OWF589825:OWG589825 OMJ589825:OMK589825 OCN589825:OCO589825 NSR589825:NSS589825 NIV589825:NIW589825 MYZ589825:MZA589825 MPD589825:MPE589825 MFH589825:MFI589825 LVL589825:LVM589825 LLP589825:LLQ589825 LBT589825:LBU589825 KRX589825:KRY589825 KIB589825:KIC589825 JYF589825:JYG589825 JOJ589825:JOK589825 JEN589825:JEO589825 IUR589825:IUS589825 IKV589825:IKW589825 IAZ589825:IBA589825 HRD589825:HRE589825 HHH589825:HHI589825 GXL589825:GXM589825 GNP589825:GNQ589825 GDT589825:GDU589825 FTX589825:FTY589825 FKB589825:FKC589825 FAF589825:FAG589825 EQJ589825:EQK589825 EGN589825:EGO589825 DWR589825:DWS589825 DMV589825:DMW589825 DCZ589825:DDA589825 CTD589825:CTE589825 CJH589825:CJI589825 BZL589825:BZM589825 BPP589825:BPQ589825 BFT589825:BFU589825 AVX589825:AVY589825 AMB589825:AMC589825 ACF589825:ACG589825 SJ589825:SK589825 IN589825:IO589825 J589825:K589825 WUZ524289:WVA524289 WLD524289:WLE524289 WBH524289:WBI524289 VRL524289:VRM524289 VHP524289:VHQ524289 UXT524289:UXU524289 UNX524289:UNY524289 UEB524289:UEC524289 TUF524289:TUG524289 TKJ524289:TKK524289 TAN524289:TAO524289 SQR524289:SQS524289 SGV524289:SGW524289 RWZ524289:RXA524289 RND524289:RNE524289 RDH524289:RDI524289 QTL524289:QTM524289 QJP524289:QJQ524289 PZT524289:PZU524289 PPX524289:PPY524289 PGB524289:PGC524289 OWF524289:OWG524289 OMJ524289:OMK524289 OCN524289:OCO524289 NSR524289:NSS524289 NIV524289:NIW524289 MYZ524289:MZA524289 MPD524289:MPE524289 MFH524289:MFI524289 LVL524289:LVM524289 LLP524289:LLQ524289 LBT524289:LBU524289 KRX524289:KRY524289 KIB524289:KIC524289 JYF524289:JYG524289 JOJ524289:JOK524289 JEN524289:JEO524289 IUR524289:IUS524289 IKV524289:IKW524289 IAZ524289:IBA524289 HRD524289:HRE524289 HHH524289:HHI524289 GXL524289:GXM524289 GNP524289:GNQ524289 GDT524289:GDU524289 FTX524289:FTY524289 FKB524289:FKC524289 FAF524289:FAG524289 EQJ524289:EQK524289 EGN524289:EGO524289 DWR524289:DWS524289 DMV524289:DMW524289 DCZ524289:DDA524289 CTD524289:CTE524289 CJH524289:CJI524289 BZL524289:BZM524289 BPP524289:BPQ524289 BFT524289:BFU524289 AVX524289:AVY524289 AMB524289:AMC524289 ACF524289:ACG524289 SJ524289:SK524289 IN524289:IO524289 J524289:K524289 WUZ458753:WVA458753 WLD458753:WLE458753 WBH458753:WBI458753 VRL458753:VRM458753 VHP458753:VHQ458753 UXT458753:UXU458753 UNX458753:UNY458753 UEB458753:UEC458753 TUF458753:TUG458753 TKJ458753:TKK458753 TAN458753:TAO458753 SQR458753:SQS458753 SGV458753:SGW458753 RWZ458753:RXA458753 RND458753:RNE458753 RDH458753:RDI458753 QTL458753:QTM458753 QJP458753:QJQ458753 PZT458753:PZU458753 PPX458753:PPY458753 PGB458753:PGC458753 OWF458753:OWG458753 OMJ458753:OMK458753 OCN458753:OCO458753 NSR458753:NSS458753 NIV458753:NIW458753 MYZ458753:MZA458753 MPD458753:MPE458753 MFH458753:MFI458753 LVL458753:LVM458753 LLP458753:LLQ458753 LBT458753:LBU458753 KRX458753:KRY458753 KIB458753:KIC458753 JYF458753:JYG458753 JOJ458753:JOK458753 JEN458753:JEO458753 IUR458753:IUS458753 IKV458753:IKW458753 IAZ458753:IBA458753 HRD458753:HRE458753 HHH458753:HHI458753 GXL458753:GXM458753 GNP458753:GNQ458753 GDT458753:GDU458753 FTX458753:FTY458753 FKB458753:FKC458753 FAF458753:FAG458753 EQJ458753:EQK458753 EGN458753:EGO458753 DWR458753:DWS458753 DMV458753:DMW458753 DCZ458753:DDA458753 CTD458753:CTE458753 CJH458753:CJI458753 BZL458753:BZM458753 BPP458753:BPQ458753 BFT458753:BFU458753 AVX458753:AVY458753 AMB458753:AMC458753 ACF458753:ACG458753 SJ458753:SK458753 IN458753:IO458753 J458753:K458753 WUZ393217:WVA393217 WLD393217:WLE393217 WBH393217:WBI393217 VRL393217:VRM393217 VHP393217:VHQ393217 UXT393217:UXU393217 UNX393217:UNY393217 UEB393217:UEC393217 TUF393217:TUG393217 TKJ393217:TKK393217 TAN393217:TAO393217 SQR393217:SQS393217 SGV393217:SGW393217 RWZ393217:RXA393217 RND393217:RNE393217 RDH393217:RDI393217 QTL393217:QTM393217 QJP393217:QJQ393217 PZT393217:PZU393217 PPX393217:PPY393217 PGB393217:PGC393217 OWF393217:OWG393217 OMJ393217:OMK393217 OCN393217:OCO393217 NSR393217:NSS393217 NIV393217:NIW393217 MYZ393217:MZA393217 MPD393217:MPE393217 MFH393217:MFI393217 LVL393217:LVM393217 LLP393217:LLQ393217 LBT393217:LBU393217 KRX393217:KRY393217 KIB393217:KIC393217 JYF393217:JYG393217 JOJ393217:JOK393217 JEN393217:JEO393217 IUR393217:IUS393217 IKV393217:IKW393217 IAZ393217:IBA393217 HRD393217:HRE393217 HHH393217:HHI393217 GXL393217:GXM393217 GNP393217:GNQ393217 GDT393217:GDU393217 FTX393217:FTY393217 FKB393217:FKC393217 FAF393217:FAG393217 EQJ393217:EQK393217 EGN393217:EGO393217 DWR393217:DWS393217 DMV393217:DMW393217 DCZ393217:DDA393217 CTD393217:CTE393217 CJH393217:CJI393217 BZL393217:BZM393217 BPP393217:BPQ393217 BFT393217:BFU393217 AVX393217:AVY393217 AMB393217:AMC393217 ACF393217:ACG393217 SJ393217:SK393217 IN393217:IO393217 J393217:K393217 WUZ327681:WVA327681 WLD327681:WLE327681 WBH327681:WBI327681 VRL327681:VRM327681 VHP327681:VHQ327681 UXT327681:UXU327681 UNX327681:UNY327681 UEB327681:UEC327681 TUF327681:TUG327681 TKJ327681:TKK327681 TAN327681:TAO327681 SQR327681:SQS327681 SGV327681:SGW327681 RWZ327681:RXA327681 RND327681:RNE327681 RDH327681:RDI327681 QTL327681:QTM327681 QJP327681:QJQ327681 PZT327681:PZU327681 PPX327681:PPY327681 PGB327681:PGC327681 OWF327681:OWG327681 OMJ327681:OMK327681 OCN327681:OCO327681 NSR327681:NSS327681 NIV327681:NIW327681 MYZ327681:MZA327681 MPD327681:MPE327681 MFH327681:MFI327681 LVL327681:LVM327681 LLP327681:LLQ327681 LBT327681:LBU327681 KRX327681:KRY327681 KIB327681:KIC327681 JYF327681:JYG327681 JOJ327681:JOK327681 JEN327681:JEO327681 IUR327681:IUS327681 IKV327681:IKW327681 IAZ327681:IBA327681 HRD327681:HRE327681 HHH327681:HHI327681 GXL327681:GXM327681 GNP327681:GNQ327681 GDT327681:GDU327681 FTX327681:FTY327681 FKB327681:FKC327681 FAF327681:FAG327681 EQJ327681:EQK327681 EGN327681:EGO327681 DWR327681:DWS327681 DMV327681:DMW327681 DCZ327681:DDA327681 CTD327681:CTE327681 CJH327681:CJI327681 BZL327681:BZM327681 BPP327681:BPQ327681 BFT327681:BFU327681 AVX327681:AVY327681 AMB327681:AMC327681 ACF327681:ACG327681 SJ327681:SK327681 IN327681:IO327681 J327681:K327681 WUZ262145:WVA262145 WLD262145:WLE262145 WBH262145:WBI262145 VRL262145:VRM262145 VHP262145:VHQ262145 UXT262145:UXU262145 UNX262145:UNY262145 UEB262145:UEC262145 TUF262145:TUG262145 TKJ262145:TKK262145 TAN262145:TAO262145 SQR262145:SQS262145 SGV262145:SGW262145 RWZ262145:RXA262145 RND262145:RNE262145 RDH262145:RDI262145 QTL262145:QTM262145 QJP262145:QJQ262145 PZT262145:PZU262145 PPX262145:PPY262145 PGB262145:PGC262145 OWF262145:OWG262145 OMJ262145:OMK262145 OCN262145:OCO262145 NSR262145:NSS262145 NIV262145:NIW262145 MYZ262145:MZA262145 MPD262145:MPE262145 MFH262145:MFI262145 LVL262145:LVM262145 LLP262145:LLQ262145 LBT262145:LBU262145 KRX262145:KRY262145 KIB262145:KIC262145 JYF262145:JYG262145 JOJ262145:JOK262145 JEN262145:JEO262145 IUR262145:IUS262145 IKV262145:IKW262145 IAZ262145:IBA262145 HRD262145:HRE262145 HHH262145:HHI262145 GXL262145:GXM262145 GNP262145:GNQ262145 GDT262145:GDU262145 FTX262145:FTY262145 FKB262145:FKC262145 FAF262145:FAG262145 EQJ262145:EQK262145 EGN262145:EGO262145 DWR262145:DWS262145 DMV262145:DMW262145 DCZ262145:DDA262145 CTD262145:CTE262145 CJH262145:CJI262145 BZL262145:BZM262145 BPP262145:BPQ262145 BFT262145:BFU262145 AVX262145:AVY262145 AMB262145:AMC262145 ACF262145:ACG262145 SJ262145:SK262145 IN262145:IO262145 J262145:K262145 WUZ196609:WVA196609 WLD196609:WLE196609 WBH196609:WBI196609 VRL196609:VRM196609 VHP196609:VHQ196609 UXT196609:UXU196609 UNX196609:UNY196609 UEB196609:UEC196609 TUF196609:TUG196609 TKJ196609:TKK196609 TAN196609:TAO196609 SQR196609:SQS196609 SGV196609:SGW196609 RWZ196609:RXA196609 RND196609:RNE196609 RDH196609:RDI196609 QTL196609:QTM196609 QJP196609:QJQ196609 PZT196609:PZU196609 PPX196609:PPY196609 PGB196609:PGC196609 OWF196609:OWG196609 OMJ196609:OMK196609 OCN196609:OCO196609 NSR196609:NSS196609 NIV196609:NIW196609 MYZ196609:MZA196609 MPD196609:MPE196609 MFH196609:MFI196609 LVL196609:LVM196609 LLP196609:LLQ196609 LBT196609:LBU196609 KRX196609:KRY196609 KIB196609:KIC196609 JYF196609:JYG196609 JOJ196609:JOK196609 JEN196609:JEO196609 IUR196609:IUS196609 IKV196609:IKW196609 IAZ196609:IBA196609 HRD196609:HRE196609 HHH196609:HHI196609 GXL196609:GXM196609 GNP196609:GNQ196609 GDT196609:GDU196609 FTX196609:FTY196609 FKB196609:FKC196609 FAF196609:FAG196609 EQJ196609:EQK196609 EGN196609:EGO196609 DWR196609:DWS196609 DMV196609:DMW196609 DCZ196609:DDA196609 CTD196609:CTE196609 CJH196609:CJI196609 BZL196609:BZM196609 BPP196609:BPQ196609 BFT196609:BFU196609 AVX196609:AVY196609 AMB196609:AMC196609 ACF196609:ACG196609 SJ196609:SK196609 IN196609:IO196609 J196609:K196609 WUZ131073:WVA131073 WLD131073:WLE131073 WBH131073:WBI131073 VRL131073:VRM131073 VHP131073:VHQ131073 UXT131073:UXU131073 UNX131073:UNY131073 UEB131073:UEC131073 TUF131073:TUG131073 TKJ131073:TKK131073 TAN131073:TAO131073 SQR131073:SQS131073 SGV131073:SGW131073 RWZ131073:RXA131073 RND131073:RNE131073 RDH131073:RDI131073 QTL131073:QTM131073 QJP131073:QJQ131073 PZT131073:PZU131073 PPX131073:PPY131073 PGB131073:PGC131073 OWF131073:OWG131073 OMJ131073:OMK131073 OCN131073:OCO131073 NSR131073:NSS131073 NIV131073:NIW131073 MYZ131073:MZA131073 MPD131073:MPE131073 MFH131073:MFI131073 LVL131073:LVM131073 LLP131073:LLQ131073 LBT131073:LBU131073 KRX131073:KRY131073 KIB131073:KIC131073 JYF131073:JYG131073 JOJ131073:JOK131073 JEN131073:JEO131073 IUR131073:IUS131073 IKV131073:IKW131073 IAZ131073:IBA131073 HRD131073:HRE131073 HHH131073:HHI131073 GXL131073:GXM131073 GNP131073:GNQ131073 GDT131073:GDU131073 FTX131073:FTY131073 FKB131073:FKC131073 FAF131073:FAG131073 EQJ131073:EQK131073 EGN131073:EGO131073 DWR131073:DWS131073 DMV131073:DMW131073 DCZ131073:DDA131073 CTD131073:CTE131073 CJH131073:CJI131073 BZL131073:BZM131073 BPP131073:BPQ131073 BFT131073:BFU131073 AVX131073:AVY131073 AMB131073:AMC131073 ACF131073:ACG131073 SJ131073:SK131073 IN131073:IO131073 J131073:K131073 WUZ65537:WVA65537 WLD65537:WLE65537 WBH65537:WBI65537 VRL65537:VRM65537 VHP65537:VHQ65537 UXT65537:UXU65537 UNX65537:UNY65537 UEB65537:UEC65537 TUF65537:TUG65537 TKJ65537:TKK65537 TAN65537:TAO65537 SQR65537:SQS65537 SGV65537:SGW65537 RWZ65537:RXA65537 RND65537:RNE65537 RDH65537:RDI65537 QTL65537:QTM65537 QJP65537:QJQ65537 PZT65537:PZU65537 PPX65537:PPY65537 PGB65537:PGC65537 OWF65537:OWG65537 OMJ65537:OMK65537 OCN65537:OCO65537 NSR65537:NSS65537 NIV65537:NIW65537 MYZ65537:MZA65537 MPD65537:MPE65537 MFH65537:MFI65537 LVL65537:LVM65537 LLP65537:LLQ65537 LBT65537:LBU65537 KRX65537:KRY65537 KIB65537:KIC65537 JYF65537:JYG65537 JOJ65537:JOK65537 JEN65537:JEO65537 IUR65537:IUS65537 IKV65537:IKW65537 IAZ65537:IBA65537 HRD65537:HRE65537 HHH65537:HHI65537 GXL65537:GXM65537 GNP65537:GNQ65537 GDT65537:GDU65537 FTX65537:FTY65537 FKB65537:FKC65537 FAF65537:FAG65537 EQJ65537:EQK65537 EGN65537:EGO65537 DWR65537:DWS65537 DMV65537:DMW65537 DCZ65537:DDA65537 CTD65537:CTE65537 CJH65537:CJI65537 BZL65537:BZM65537 BPP65537:BPQ65537 BFT65537:BFU65537 AVX65537:AVY65537 AMB65537:AMC65537 ACF65537:ACG65537 SJ65537:SK65537 IN65537:IO65537 J65537:K65537 WUZ1:WVA1 WLD1:WLE1 WBH1:WBI1 VRL1:VRM1 VHP1:VHQ1 UXT1:UXU1 UNX1:UNY1 UEB1:UEC1 TUF1:TUG1 TKJ1:TKK1 TAN1:TAO1 SQR1:SQS1 SGV1:SGW1 RWZ1:RXA1 RND1:RNE1 RDH1:RDI1 QTL1:QTM1 QJP1:QJQ1 PZT1:PZU1 PPX1:PPY1 PGB1:PGC1 OWF1:OWG1 OMJ1:OMK1 OCN1:OCO1 NSR1:NSS1 NIV1:NIW1 MYZ1:MZA1 MPD1:MPE1 MFH1:MFI1 LVL1:LVM1 LLP1:LLQ1 LBT1:LBU1 KRX1:KRY1 KIB1:KIC1 JYF1:JYG1 JOJ1:JOK1 JEN1:JEO1 IUR1:IUS1 IKV1:IKW1 IAZ1:IBA1 HRD1:HRE1 HHH1:HHI1 GXL1:GXM1 GNP1:GNQ1 GDT1:GDU1 FTX1:FTY1 FKB1:FKC1 FAF1:FAG1 EQJ1:EQK1 EGN1:EGO1 DWR1:DWS1 DMV1:DMW1 DCZ1:DDA1 CTD1:CTE1 CJH1:CJI1 BZL1:BZM1 BPP1:BPQ1 BFT1:BFU1 AVX1:AVY1 AMB1:AMC1 ACF1:ACG1 SJ1:SK1 IN1:IO1">
      <formula1>#REF!</formula1>
    </dataValidation>
    <dataValidation type="list" allowBlank="1" showInputMessage="1" showErrorMessage="1" sqref="B1:E1 IF1:II1 SB1:SE1 ABX1:ACA1 ALT1:ALW1 AVP1:AVS1 BFL1:BFO1 BPH1:BPK1 BZD1:BZG1 CIZ1:CJC1 CSV1:CSY1 DCR1:DCU1 DMN1:DMQ1 DWJ1:DWM1 EGF1:EGI1 EQB1:EQE1 EZX1:FAA1 FJT1:FJW1 FTP1:FTS1 GDL1:GDO1 GNH1:GNK1 GXD1:GXG1 HGZ1:HHC1 HQV1:HQY1 IAR1:IAU1 IKN1:IKQ1 IUJ1:IUM1 JEF1:JEI1 JOB1:JOE1 JXX1:JYA1 KHT1:KHW1 KRP1:KRS1 LBL1:LBO1 LLH1:LLK1 LVD1:LVG1 MEZ1:MFC1 MOV1:MOY1 MYR1:MYU1 NIN1:NIQ1 NSJ1:NSM1 OCF1:OCI1 OMB1:OME1 OVX1:OWA1 PFT1:PFW1 PPP1:PPS1 PZL1:PZO1 QJH1:QJK1 QTD1:QTG1 RCZ1:RDC1 RMV1:RMY1 RWR1:RWU1 SGN1:SGQ1 SQJ1:SQM1 TAF1:TAI1 TKB1:TKE1 TTX1:TUA1 UDT1:UDW1 UNP1:UNS1 UXL1:UXO1 VHH1:VHK1 VRD1:VRG1 WAZ1:WBC1 WKV1:WKY1 WUR1:WUU1 B65537:E65537 IF65537:II65537 SB65537:SE65537 ABX65537:ACA65537 ALT65537:ALW65537 AVP65537:AVS65537 BFL65537:BFO65537 BPH65537:BPK65537 BZD65537:BZG65537 CIZ65537:CJC65537 CSV65537:CSY65537 DCR65537:DCU65537 DMN65537:DMQ65537 DWJ65537:DWM65537 EGF65537:EGI65537 EQB65537:EQE65537 EZX65537:FAA65537 FJT65537:FJW65537 FTP65537:FTS65537 GDL65537:GDO65537 GNH65537:GNK65537 GXD65537:GXG65537 HGZ65537:HHC65537 HQV65537:HQY65537 IAR65537:IAU65537 IKN65537:IKQ65537 IUJ65537:IUM65537 JEF65537:JEI65537 JOB65537:JOE65537 JXX65537:JYA65537 KHT65537:KHW65537 KRP65537:KRS65537 LBL65537:LBO65537 LLH65537:LLK65537 LVD65537:LVG65537 MEZ65537:MFC65537 MOV65537:MOY65537 MYR65537:MYU65537 NIN65537:NIQ65537 NSJ65537:NSM65537 OCF65537:OCI65537 OMB65537:OME65537 OVX65537:OWA65537 PFT65537:PFW65537 PPP65537:PPS65537 PZL65537:PZO65537 QJH65537:QJK65537 QTD65537:QTG65537 RCZ65537:RDC65537 RMV65537:RMY65537 RWR65537:RWU65537 SGN65537:SGQ65537 SQJ65537:SQM65537 TAF65537:TAI65537 TKB65537:TKE65537 TTX65537:TUA65537 UDT65537:UDW65537 UNP65537:UNS65537 UXL65537:UXO65537 VHH65537:VHK65537 VRD65537:VRG65537 WAZ65537:WBC65537 WKV65537:WKY65537 WUR65537:WUU65537 B131073:E131073 IF131073:II131073 SB131073:SE131073 ABX131073:ACA131073 ALT131073:ALW131073 AVP131073:AVS131073 BFL131073:BFO131073 BPH131073:BPK131073 BZD131073:BZG131073 CIZ131073:CJC131073 CSV131073:CSY131073 DCR131073:DCU131073 DMN131073:DMQ131073 DWJ131073:DWM131073 EGF131073:EGI131073 EQB131073:EQE131073 EZX131073:FAA131073 FJT131073:FJW131073 FTP131073:FTS131073 GDL131073:GDO131073 GNH131073:GNK131073 GXD131073:GXG131073 HGZ131073:HHC131073 HQV131073:HQY131073 IAR131073:IAU131073 IKN131073:IKQ131073 IUJ131073:IUM131073 JEF131073:JEI131073 JOB131073:JOE131073 JXX131073:JYA131073 KHT131073:KHW131073 KRP131073:KRS131073 LBL131073:LBO131073 LLH131073:LLK131073 LVD131073:LVG131073 MEZ131073:MFC131073 MOV131073:MOY131073 MYR131073:MYU131073 NIN131073:NIQ131073 NSJ131073:NSM131073 OCF131073:OCI131073 OMB131073:OME131073 OVX131073:OWA131073 PFT131073:PFW131073 PPP131073:PPS131073 PZL131073:PZO131073 QJH131073:QJK131073 QTD131073:QTG131073 RCZ131073:RDC131073 RMV131073:RMY131073 RWR131073:RWU131073 SGN131073:SGQ131073 SQJ131073:SQM131073 TAF131073:TAI131073 TKB131073:TKE131073 TTX131073:TUA131073 UDT131073:UDW131073 UNP131073:UNS131073 UXL131073:UXO131073 VHH131073:VHK131073 VRD131073:VRG131073 WAZ131073:WBC131073 WKV131073:WKY131073 WUR131073:WUU131073 B196609:E196609 IF196609:II196609 SB196609:SE196609 ABX196609:ACA196609 ALT196609:ALW196609 AVP196609:AVS196609 BFL196609:BFO196609 BPH196609:BPK196609 BZD196609:BZG196609 CIZ196609:CJC196609 CSV196609:CSY196609 DCR196609:DCU196609 DMN196609:DMQ196609 DWJ196609:DWM196609 EGF196609:EGI196609 EQB196609:EQE196609 EZX196609:FAA196609 FJT196609:FJW196609 FTP196609:FTS196609 GDL196609:GDO196609 GNH196609:GNK196609 GXD196609:GXG196609 HGZ196609:HHC196609 HQV196609:HQY196609 IAR196609:IAU196609 IKN196609:IKQ196609 IUJ196609:IUM196609 JEF196609:JEI196609 JOB196609:JOE196609 JXX196609:JYA196609 KHT196609:KHW196609 KRP196609:KRS196609 LBL196609:LBO196609 LLH196609:LLK196609 LVD196609:LVG196609 MEZ196609:MFC196609 MOV196609:MOY196609 MYR196609:MYU196609 NIN196609:NIQ196609 NSJ196609:NSM196609 OCF196609:OCI196609 OMB196609:OME196609 OVX196609:OWA196609 PFT196609:PFW196609 PPP196609:PPS196609 PZL196609:PZO196609 QJH196609:QJK196609 QTD196609:QTG196609 RCZ196609:RDC196609 RMV196609:RMY196609 RWR196609:RWU196609 SGN196609:SGQ196609 SQJ196609:SQM196609 TAF196609:TAI196609 TKB196609:TKE196609 TTX196609:TUA196609 UDT196609:UDW196609 UNP196609:UNS196609 UXL196609:UXO196609 VHH196609:VHK196609 VRD196609:VRG196609 WAZ196609:WBC196609 WKV196609:WKY196609 WUR196609:WUU196609 B262145:E262145 IF262145:II262145 SB262145:SE262145 ABX262145:ACA262145 ALT262145:ALW262145 AVP262145:AVS262145 BFL262145:BFO262145 BPH262145:BPK262145 BZD262145:BZG262145 CIZ262145:CJC262145 CSV262145:CSY262145 DCR262145:DCU262145 DMN262145:DMQ262145 DWJ262145:DWM262145 EGF262145:EGI262145 EQB262145:EQE262145 EZX262145:FAA262145 FJT262145:FJW262145 FTP262145:FTS262145 GDL262145:GDO262145 GNH262145:GNK262145 GXD262145:GXG262145 HGZ262145:HHC262145 HQV262145:HQY262145 IAR262145:IAU262145 IKN262145:IKQ262145 IUJ262145:IUM262145 JEF262145:JEI262145 JOB262145:JOE262145 JXX262145:JYA262145 KHT262145:KHW262145 KRP262145:KRS262145 LBL262145:LBO262145 LLH262145:LLK262145 LVD262145:LVG262145 MEZ262145:MFC262145 MOV262145:MOY262145 MYR262145:MYU262145 NIN262145:NIQ262145 NSJ262145:NSM262145 OCF262145:OCI262145 OMB262145:OME262145 OVX262145:OWA262145 PFT262145:PFW262145 PPP262145:PPS262145 PZL262145:PZO262145 QJH262145:QJK262145 QTD262145:QTG262145 RCZ262145:RDC262145 RMV262145:RMY262145 RWR262145:RWU262145 SGN262145:SGQ262145 SQJ262145:SQM262145 TAF262145:TAI262145 TKB262145:TKE262145 TTX262145:TUA262145 UDT262145:UDW262145 UNP262145:UNS262145 UXL262145:UXO262145 VHH262145:VHK262145 VRD262145:VRG262145 WAZ262145:WBC262145 WKV262145:WKY262145 WUR262145:WUU262145 B327681:E327681 IF327681:II327681 SB327681:SE327681 ABX327681:ACA327681 ALT327681:ALW327681 AVP327681:AVS327681 BFL327681:BFO327681 BPH327681:BPK327681 BZD327681:BZG327681 CIZ327681:CJC327681 CSV327681:CSY327681 DCR327681:DCU327681 DMN327681:DMQ327681 DWJ327681:DWM327681 EGF327681:EGI327681 EQB327681:EQE327681 EZX327681:FAA327681 FJT327681:FJW327681 FTP327681:FTS327681 GDL327681:GDO327681 GNH327681:GNK327681 GXD327681:GXG327681 HGZ327681:HHC327681 HQV327681:HQY327681 IAR327681:IAU327681 IKN327681:IKQ327681 IUJ327681:IUM327681 JEF327681:JEI327681 JOB327681:JOE327681 JXX327681:JYA327681 KHT327681:KHW327681 KRP327681:KRS327681 LBL327681:LBO327681 LLH327681:LLK327681 LVD327681:LVG327681 MEZ327681:MFC327681 MOV327681:MOY327681 MYR327681:MYU327681 NIN327681:NIQ327681 NSJ327681:NSM327681 OCF327681:OCI327681 OMB327681:OME327681 OVX327681:OWA327681 PFT327681:PFW327681 PPP327681:PPS327681 PZL327681:PZO327681 QJH327681:QJK327681 QTD327681:QTG327681 RCZ327681:RDC327681 RMV327681:RMY327681 RWR327681:RWU327681 SGN327681:SGQ327681 SQJ327681:SQM327681 TAF327681:TAI327681 TKB327681:TKE327681 TTX327681:TUA327681 UDT327681:UDW327681 UNP327681:UNS327681 UXL327681:UXO327681 VHH327681:VHK327681 VRD327681:VRG327681 WAZ327681:WBC327681 WKV327681:WKY327681 WUR327681:WUU327681 B393217:E393217 IF393217:II393217 SB393217:SE393217 ABX393217:ACA393217 ALT393217:ALW393217 AVP393217:AVS393217 BFL393217:BFO393217 BPH393217:BPK393217 BZD393217:BZG393217 CIZ393217:CJC393217 CSV393217:CSY393217 DCR393217:DCU393217 DMN393217:DMQ393217 DWJ393217:DWM393217 EGF393217:EGI393217 EQB393217:EQE393217 EZX393217:FAA393217 FJT393217:FJW393217 FTP393217:FTS393217 GDL393217:GDO393217 GNH393217:GNK393217 GXD393217:GXG393217 HGZ393217:HHC393217 HQV393217:HQY393217 IAR393217:IAU393217 IKN393217:IKQ393217 IUJ393217:IUM393217 JEF393217:JEI393217 JOB393217:JOE393217 JXX393217:JYA393217 KHT393217:KHW393217 KRP393217:KRS393217 LBL393217:LBO393217 LLH393217:LLK393217 LVD393217:LVG393217 MEZ393217:MFC393217 MOV393217:MOY393217 MYR393217:MYU393217 NIN393217:NIQ393217 NSJ393217:NSM393217 OCF393217:OCI393217 OMB393217:OME393217 OVX393217:OWA393217 PFT393217:PFW393217 PPP393217:PPS393217 PZL393217:PZO393217 QJH393217:QJK393217 QTD393217:QTG393217 RCZ393217:RDC393217 RMV393217:RMY393217 RWR393217:RWU393217 SGN393217:SGQ393217 SQJ393217:SQM393217 TAF393217:TAI393217 TKB393217:TKE393217 TTX393217:TUA393217 UDT393217:UDW393217 UNP393217:UNS393217 UXL393217:UXO393217 VHH393217:VHK393217 VRD393217:VRG393217 WAZ393217:WBC393217 WKV393217:WKY393217 WUR393217:WUU393217 B458753:E458753 IF458753:II458753 SB458753:SE458753 ABX458753:ACA458753 ALT458753:ALW458753 AVP458753:AVS458753 BFL458753:BFO458753 BPH458753:BPK458753 BZD458753:BZG458753 CIZ458753:CJC458753 CSV458753:CSY458753 DCR458753:DCU458753 DMN458753:DMQ458753 DWJ458753:DWM458753 EGF458753:EGI458753 EQB458753:EQE458753 EZX458753:FAA458753 FJT458753:FJW458753 FTP458753:FTS458753 GDL458753:GDO458753 GNH458753:GNK458753 GXD458753:GXG458753 HGZ458753:HHC458753 HQV458753:HQY458753 IAR458753:IAU458753 IKN458753:IKQ458753 IUJ458753:IUM458753 JEF458753:JEI458753 JOB458753:JOE458753 JXX458753:JYA458753 KHT458753:KHW458753 KRP458753:KRS458753 LBL458753:LBO458753 LLH458753:LLK458753 LVD458753:LVG458753 MEZ458753:MFC458753 MOV458753:MOY458753 MYR458753:MYU458753 NIN458753:NIQ458753 NSJ458753:NSM458753 OCF458753:OCI458753 OMB458753:OME458753 OVX458753:OWA458753 PFT458753:PFW458753 PPP458753:PPS458753 PZL458753:PZO458753 QJH458753:QJK458753 QTD458753:QTG458753 RCZ458753:RDC458753 RMV458753:RMY458753 RWR458753:RWU458753 SGN458753:SGQ458753 SQJ458753:SQM458753 TAF458753:TAI458753 TKB458753:TKE458753 TTX458753:TUA458753 UDT458753:UDW458753 UNP458753:UNS458753 UXL458753:UXO458753 VHH458753:VHK458753 VRD458753:VRG458753 WAZ458753:WBC458753 WKV458753:WKY458753 WUR458753:WUU458753 B524289:E524289 IF524289:II524289 SB524289:SE524289 ABX524289:ACA524289 ALT524289:ALW524289 AVP524289:AVS524289 BFL524289:BFO524289 BPH524289:BPK524289 BZD524289:BZG524289 CIZ524289:CJC524289 CSV524289:CSY524289 DCR524289:DCU524289 DMN524289:DMQ524289 DWJ524289:DWM524289 EGF524289:EGI524289 EQB524289:EQE524289 EZX524289:FAA524289 FJT524289:FJW524289 FTP524289:FTS524289 GDL524289:GDO524289 GNH524289:GNK524289 GXD524289:GXG524289 HGZ524289:HHC524289 HQV524289:HQY524289 IAR524289:IAU524289 IKN524289:IKQ524289 IUJ524289:IUM524289 JEF524289:JEI524289 JOB524289:JOE524289 JXX524289:JYA524289 KHT524289:KHW524289 KRP524289:KRS524289 LBL524289:LBO524289 LLH524289:LLK524289 LVD524289:LVG524289 MEZ524289:MFC524289 MOV524289:MOY524289 MYR524289:MYU524289 NIN524289:NIQ524289 NSJ524289:NSM524289 OCF524289:OCI524289 OMB524289:OME524289 OVX524289:OWA524289 PFT524289:PFW524289 PPP524289:PPS524289 PZL524289:PZO524289 QJH524289:QJK524289 QTD524289:QTG524289 RCZ524289:RDC524289 RMV524289:RMY524289 RWR524289:RWU524289 SGN524289:SGQ524289 SQJ524289:SQM524289 TAF524289:TAI524289 TKB524289:TKE524289 TTX524289:TUA524289 UDT524289:UDW524289 UNP524289:UNS524289 UXL524289:UXO524289 VHH524289:VHK524289 VRD524289:VRG524289 WAZ524289:WBC524289 WKV524289:WKY524289 WUR524289:WUU524289 B589825:E589825 IF589825:II589825 SB589825:SE589825 ABX589825:ACA589825 ALT589825:ALW589825 AVP589825:AVS589825 BFL589825:BFO589825 BPH589825:BPK589825 BZD589825:BZG589825 CIZ589825:CJC589825 CSV589825:CSY589825 DCR589825:DCU589825 DMN589825:DMQ589825 DWJ589825:DWM589825 EGF589825:EGI589825 EQB589825:EQE589825 EZX589825:FAA589825 FJT589825:FJW589825 FTP589825:FTS589825 GDL589825:GDO589825 GNH589825:GNK589825 GXD589825:GXG589825 HGZ589825:HHC589825 HQV589825:HQY589825 IAR589825:IAU589825 IKN589825:IKQ589825 IUJ589825:IUM589825 JEF589825:JEI589825 JOB589825:JOE589825 JXX589825:JYA589825 KHT589825:KHW589825 KRP589825:KRS589825 LBL589825:LBO589825 LLH589825:LLK589825 LVD589825:LVG589825 MEZ589825:MFC589825 MOV589825:MOY589825 MYR589825:MYU589825 NIN589825:NIQ589825 NSJ589825:NSM589825 OCF589825:OCI589825 OMB589825:OME589825 OVX589825:OWA589825 PFT589825:PFW589825 PPP589825:PPS589825 PZL589825:PZO589825 QJH589825:QJK589825 QTD589825:QTG589825 RCZ589825:RDC589825 RMV589825:RMY589825 RWR589825:RWU589825 SGN589825:SGQ589825 SQJ589825:SQM589825 TAF589825:TAI589825 TKB589825:TKE589825 TTX589825:TUA589825 UDT589825:UDW589825 UNP589825:UNS589825 UXL589825:UXO589825 VHH589825:VHK589825 VRD589825:VRG589825 WAZ589825:WBC589825 WKV589825:WKY589825 WUR589825:WUU589825 B655361:E655361 IF655361:II655361 SB655361:SE655361 ABX655361:ACA655361 ALT655361:ALW655361 AVP655361:AVS655361 BFL655361:BFO655361 BPH655361:BPK655361 BZD655361:BZG655361 CIZ655361:CJC655361 CSV655361:CSY655361 DCR655361:DCU655361 DMN655361:DMQ655361 DWJ655361:DWM655361 EGF655361:EGI655361 EQB655361:EQE655361 EZX655361:FAA655361 FJT655361:FJW655361 FTP655361:FTS655361 GDL655361:GDO655361 GNH655361:GNK655361 GXD655361:GXG655361 HGZ655361:HHC655361 HQV655361:HQY655361 IAR655361:IAU655361 IKN655361:IKQ655361 IUJ655361:IUM655361 JEF655361:JEI655361 JOB655361:JOE655361 JXX655361:JYA655361 KHT655361:KHW655361 KRP655361:KRS655361 LBL655361:LBO655361 LLH655361:LLK655361 LVD655361:LVG655361 MEZ655361:MFC655361 MOV655361:MOY655361 MYR655361:MYU655361 NIN655361:NIQ655361 NSJ655361:NSM655361 OCF655361:OCI655361 OMB655361:OME655361 OVX655361:OWA655361 PFT655361:PFW655361 PPP655361:PPS655361 PZL655361:PZO655361 QJH655361:QJK655361 QTD655361:QTG655361 RCZ655361:RDC655361 RMV655361:RMY655361 RWR655361:RWU655361 SGN655361:SGQ655361 SQJ655361:SQM655361 TAF655361:TAI655361 TKB655361:TKE655361 TTX655361:TUA655361 UDT655361:UDW655361 UNP655361:UNS655361 UXL655361:UXO655361 VHH655361:VHK655361 VRD655361:VRG655361 WAZ655361:WBC655361 WKV655361:WKY655361 WUR655361:WUU655361 B720897:E720897 IF720897:II720897 SB720897:SE720897 ABX720897:ACA720897 ALT720897:ALW720897 AVP720897:AVS720897 BFL720897:BFO720897 BPH720897:BPK720897 BZD720897:BZG720897 CIZ720897:CJC720897 CSV720897:CSY720897 DCR720897:DCU720897 DMN720897:DMQ720897 DWJ720897:DWM720897 EGF720897:EGI720897 EQB720897:EQE720897 EZX720897:FAA720897 FJT720897:FJW720897 FTP720897:FTS720897 GDL720897:GDO720897 GNH720897:GNK720897 GXD720897:GXG720897 HGZ720897:HHC720897 HQV720897:HQY720897 IAR720897:IAU720897 IKN720897:IKQ720897 IUJ720897:IUM720897 JEF720897:JEI720897 JOB720897:JOE720897 JXX720897:JYA720897 KHT720897:KHW720897 KRP720897:KRS720897 LBL720897:LBO720897 LLH720897:LLK720897 LVD720897:LVG720897 MEZ720897:MFC720897 MOV720897:MOY720897 MYR720897:MYU720897 NIN720897:NIQ720897 NSJ720897:NSM720897 OCF720897:OCI720897 OMB720897:OME720897 OVX720897:OWA720897 PFT720897:PFW720897 PPP720897:PPS720897 PZL720897:PZO720897 QJH720897:QJK720897 QTD720897:QTG720897 RCZ720897:RDC720897 RMV720897:RMY720897 RWR720897:RWU720897 SGN720897:SGQ720897 SQJ720897:SQM720897 TAF720897:TAI720897 TKB720897:TKE720897 TTX720897:TUA720897 UDT720897:UDW720897 UNP720897:UNS720897 UXL720897:UXO720897 VHH720897:VHK720897 VRD720897:VRG720897 WAZ720897:WBC720897 WKV720897:WKY720897 WUR720897:WUU720897 B786433:E786433 IF786433:II786433 SB786433:SE786433 ABX786433:ACA786433 ALT786433:ALW786433 AVP786433:AVS786433 BFL786433:BFO786433 BPH786433:BPK786433 BZD786433:BZG786433 CIZ786433:CJC786433 CSV786433:CSY786433 DCR786433:DCU786433 DMN786433:DMQ786433 DWJ786433:DWM786433 EGF786433:EGI786433 EQB786433:EQE786433 EZX786433:FAA786433 FJT786433:FJW786433 FTP786433:FTS786433 GDL786433:GDO786433 GNH786433:GNK786433 GXD786433:GXG786433 HGZ786433:HHC786433 HQV786433:HQY786433 IAR786433:IAU786433 IKN786433:IKQ786433 IUJ786433:IUM786433 JEF786433:JEI786433 JOB786433:JOE786433 JXX786433:JYA786433 KHT786433:KHW786433 KRP786433:KRS786433 LBL786433:LBO786433 LLH786433:LLK786433 LVD786433:LVG786433 MEZ786433:MFC786433 MOV786433:MOY786433 MYR786433:MYU786433 NIN786433:NIQ786433 NSJ786433:NSM786433 OCF786433:OCI786433 OMB786433:OME786433 OVX786433:OWA786433 PFT786433:PFW786433 PPP786433:PPS786433 PZL786433:PZO786433 QJH786433:QJK786433 QTD786433:QTG786433 RCZ786433:RDC786433 RMV786433:RMY786433 RWR786433:RWU786433 SGN786433:SGQ786433 SQJ786433:SQM786433 TAF786433:TAI786433 TKB786433:TKE786433 TTX786433:TUA786433 UDT786433:UDW786433 UNP786433:UNS786433 UXL786433:UXO786433 VHH786433:VHK786433 VRD786433:VRG786433 WAZ786433:WBC786433 WKV786433:WKY786433 WUR786433:WUU786433 B851969:E851969 IF851969:II851969 SB851969:SE851969 ABX851969:ACA851969 ALT851969:ALW851969 AVP851969:AVS851969 BFL851969:BFO851969 BPH851969:BPK851969 BZD851969:BZG851969 CIZ851969:CJC851969 CSV851969:CSY851969 DCR851969:DCU851969 DMN851969:DMQ851969 DWJ851969:DWM851969 EGF851969:EGI851969 EQB851969:EQE851969 EZX851969:FAA851969 FJT851969:FJW851969 FTP851969:FTS851969 GDL851969:GDO851969 GNH851969:GNK851969 GXD851969:GXG851969 HGZ851969:HHC851969 HQV851969:HQY851969 IAR851969:IAU851969 IKN851969:IKQ851969 IUJ851969:IUM851969 JEF851969:JEI851969 JOB851969:JOE851969 JXX851969:JYA851969 KHT851969:KHW851969 KRP851969:KRS851969 LBL851969:LBO851969 LLH851969:LLK851969 LVD851969:LVG851969 MEZ851969:MFC851969 MOV851969:MOY851969 MYR851969:MYU851969 NIN851969:NIQ851969 NSJ851969:NSM851969 OCF851969:OCI851969 OMB851969:OME851969 OVX851969:OWA851969 PFT851969:PFW851969 PPP851969:PPS851969 PZL851969:PZO851969 QJH851969:QJK851969 QTD851969:QTG851969 RCZ851969:RDC851969 RMV851969:RMY851969 RWR851969:RWU851969 SGN851969:SGQ851969 SQJ851969:SQM851969 TAF851969:TAI851969 TKB851969:TKE851969 TTX851969:TUA851969 UDT851969:UDW851969 UNP851969:UNS851969 UXL851969:UXO851969 VHH851969:VHK851969 VRD851969:VRG851969 WAZ851969:WBC851969 WKV851969:WKY851969 WUR851969:WUU851969 B917505:E917505 IF917505:II917505 SB917505:SE917505 ABX917505:ACA917505 ALT917505:ALW917505 AVP917505:AVS917505 BFL917505:BFO917505 BPH917505:BPK917505 BZD917505:BZG917505 CIZ917505:CJC917505 CSV917505:CSY917505 DCR917505:DCU917505 DMN917505:DMQ917505 DWJ917505:DWM917505 EGF917505:EGI917505 EQB917505:EQE917505 EZX917505:FAA917505 FJT917505:FJW917505 FTP917505:FTS917505 GDL917505:GDO917505 GNH917505:GNK917505 GXD917505:GXG917505 HGZ917505:HHC917505 HQV917505:HQY917505 IAR917505:IAU917505 IKN917505:IKQ917505 IUJ917505:IUM917505 JEF917505:JEI917505 JOB917505:JOE917505 JXX917505:JYA917505 KHT917505:KHW917505 KRP917505:KRS917505 LBL917505:LBO917505 LLH917505:LLK917505 LVD917505:LVG917505 MEZ917505:MFC917505 MOV917505:MOY917505 MYR917505:MYU917505 NIN917505:NIQ917505 NSJ917505:NSM917505 OCF917505:OCI917505 OMB917505:OME917505 OVX917505:OWA917505 PFT917505:PFW917505 PPP917505:PPS917505 PZL917505:PZO917505 QJH917505:QJK917505 QTD917505:QTG917505 RCZ917505:RDC917505 RMV917505:RMY917505 RWR917505:RWU917505 SGN917505:SGQ917505 SQJ917505:SQM917505 TAF917505:TAI917505 TKB917505:TKE917505 TTX917505:TUA917505 UDT917505:UDW917505 UNP917505:UNS917505 UXL917505:UXO917505 VHH917505:VHK917505 VRD917505:VRG917505 WAZ917505:WBC917505 WKV917505:WKY917505 WUR917505:WUU917505 B983041:E983041 IF983041:II983041 SB983041:SE983041 ABX983041:ACA983041 ALT983041:ALW983041 AVP983041:AVS983041 BFL983041:BFO983041 BPH983041:BPK983041 BZD983041:BZG983041 CIZ983041:CJC983041 CSV983041:CSY983041 DCR983041:DCU983041 DMN983041:DMQ983041 DWJ983041:DWM983041 EGF983041:EGI983041 EQB983041:EQE983041 EZX983041:FAA983041 FJT983041:FJW983041 FTP983041:FTS983041 GDL983041:GDO983041 GNH983041:GNK983041 GXD983041:GXG983041 HGZ983041:HHC983041 HQV983041:HQY983041 IAR983041:IAU983041 IKN983041:IKQ983041 IUJ983041:IUM983041 JEF983041:JEI983041 JOB983041:JOE983041 JXX983041:JYA983041 KHT983041:KHW983041 KRP983041:KRS983041 LBL983041:LBO983041 LLH983041:LLK983041 LVD983041:LVG983041 MEZ983041:MFC983041 MOV983041:MOY983041 MYR983041:MYU983041 NIN983041:NIQ983041 NSJ983041:NSM983041 OCF983041:OCI983041 OMB983041:OME983041 OVX983041:OWA983041 PFT983041:PFW983041 PPP983041:PPS983041 PZL983041:PZO983041 QJH983041:QJK983041 QTD983041:QTG983041 RCZ983041:RDC983041 RMV983041:RMY983041 RWR983041:RWU983041 SGN983041:SGQ983041 SQJ983041:SQM983041 TAF983041:TAI983041 TKB983041:TKE983041 TTX983041:TUA983041 UDT983041:UDW983041 UNP983041:UNS983041 UXL983041:UXO983041 VHH983041:VHK983041 VRD983041:VRG983041 WAZ983041:WBC983041 WKV983041:WKY983041 WUR983041:WUU983041">
      <formula1>$AS$1:$AS$8</formula1>
    </dataValidation>
  </dataValidations>
  <pageMargins left="0.70866141732283472" right="0.70866141732283472" top="0.74803149606299213" bottom="0.74803149606299213" header="0.31496062992125984" footer="0.31496062992125984"/>
  <pageSetup paperSize="9" scale="80" fitToHeight="0" orientation="landscape" r:id="rId1"/>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9" tint="-0.499984740745262"/>
    <pageSetUpPr fitToPage="1"/>
  </sheetPr>
  <dimension ref="A1:N38"/>
  <sheetViews>
    <sheetView zoomScaleNormal="100" workbookViewId="0">
      <pane ySplit="4" topLeftCell="A8" activePane="bottomLeft" state="frozen"/>
      <selection activeCell="U6" sqref="U6"/>
      <selection pane="bottomLeft" activeCell="U6" sqref="U6"/>
    </sheetView>
  </sheetViews>
  <sheetFormatPr defaultColWidth="8.85546875" defaultRowHeight="12.75" x14ac:dyDescent="0.2"/>
  <cols>
    <col min="1" max="1" width="5.7109375" style="281" customWidth="1"/>
    <col min="2" max="2" width="51" style="281" customWidth="1"/>
    <col min="3" max="3" width="27.28515625" style="281" customWidth="1"/>
    <col min="4" max="4" width="14.85546875" style="281" customWidth="1"/>
    <col min="5" max="5" width="28.5703125" style="281" customWidth="1"/>
    <col min="6" max="6" width="15.85546875" style="281" customWidth="1"/>
    <col min="7" max="7" width="17" style="281" bestFit="1" customWidth="1"/>
    <col min="8" max="8" width="17.7109375" style="281" customWidth="1"/>
    <col min="9" max="9" width="20.5703125" style="281" customWidth="1"/>
    <col min="10" max="10" width="17.7109375" style="281" customWidth="1"/>
    <col min="11" max="11" width="12.85546875" style="281" customWidth="1"/>
    <col min="12" max="12" width="15" style="281" customWidth="1"/>
    <col min="13" max="13" width="21.5703125" style="281" customWidth="1"/>
    <col min="14" max="14" width="18" style="281" customWidth="1"/>
    <col min="15" max="238" width="8.85546875" style="281"/>
    <col min="239" max="239" width="5.7109375" style="281" customWidth="1"/>
    <col min="240" max="240" width="62" style="281" customWidth="1"/>
    <col min="241" max="241" width="39.7109375" style="281" customWidth="1"/>
    <col min="242" max="242" width="18.140625" style="281" bestFit="1" customWidth="1"/>
    <col min="243" max="243" width="34.85546875" style="281" customWidth="1"/>
    <col min="244" max="244" width="15.85546875" style="281" customWidth="1"/>
    <col min="245" max="245" width="17" style="281" bestFit="1" customWidth="1"/>
    <col min="246" max="246" width="31.140625" style="281" customWidth="1"/>
    <col min="247" max="247" width="30.140625" style="281" bestFit="1" customWidth="1"/>
    <col min="248" max="248" width="27.28515625" style="281" bestFit="1" customWidth="1"/>
    <col min="249" max="249" width="29.7109375" style="281" bestFit="1" customWidth="1"/>
    <col min="250" max="250" width="27.7109375" style="281" bestFit="1" customWidth="1"/>
    <col min="251" max="251" width="30.42578125" style="281" bestFit="1" customWidth="1"/>
    <col min="252" max="252" width="18" style="281" customWidth="1"/>
    <col min="253" max="494" width="8.85546875" style="281"/>
    <col min="495" max="495" width="5.7109375" style="281" customWidth="1"/>
    <col min="496" max="496" width="62" style="281" customWidth="1"/>
    <col min="497" max="497" width="39.7109375" style="281" customWidth="1"/>
    <col min="498" max="498" width="18.140625" style="281" bestFit="1" customWidth="1"/>
    <col min="499" max="499" width="34.85546875" style="281" customWidth="1"/>
    <col min="500" max="500" width="15.85546875" style="281" customWidth="1"/>
    <col min="501" max="501" width="17" style="281" bestFit="1" customWidth="1"/>
    <col min="502" max="502" width="31.140625" style="281" customWidth="1"/>
    <col min="503" max="503" width="30.140625" style="281" bestFit="1" customWidth="1"/>
    <col min="504" max="504" width="27.28515625" style="281" bestFit="1" customWidth="1"/>
    <col min="505" max="505" width="29.7109375" style="281" bestFit="1" customWidth="1"/>
    <col min="506" max="506" width="27.7109375" style="281" bestFit="1" customWidth="1"/>
    <col min="507" max="507" width="30.42578125" style="281" bestFit="1" customWidth="1"/>
    <col min="508" max="508" width="18" style="281" customWidth="1"/>
    <col min="509" max="750" width="8.85546875" style="281"/>
    <col min="751" max="751" width="5.7109375" style="281" customWidth="1"/>
    <col min="752" max="752" width="62" style="281" customWidth="1"/>
    <col min="753" max="753" width="39.7109375" style="281" customWidth="1"/>
    <col min="754" max="754" width="18.140625" style="281" bestFit="1" customWidth="1"/>
    <col min="755" max="755" width="34.85546875" style="281" customWidth="1"/>
    <col min="756" max="756" width="15.85546875" style="281" customWidth="1"/>
    <col min="757" max="757" width="17" style="281" bestFit="1" customWidth="1"/>
    <col min="758" max="758" width="31.140625" style="281" customWidth="1"/>
    <col min="759" max="759" width="30.140625" style="281" bestFit="1" customWidth="1"/>
    <col min="760" max="760" width="27.28515625" style="281" bestFit="1" customWidth="1"/>
    <col min="761" max="761" width="29.7109375" style="281" bestFit="1" customWidth="1"/>
    <col min="762" max="762" width="27.7109375" style="281" bestFit="1" customWidth="1"/>
    <col min="763" max="763" width="30.42578125" style="281" bestFit="1" customWidth="1"/>
    <col min="764" max="764" width="18" style="281" customWidth="1"/>
    <col min="765" max="1006" width="8.85546875" style="281"/>
    <col min="1007" max="1007" width="5.7109375" style="281" customWidth="1"/>
    <col min="1008" max="1008" width="62" style="281" customWidth="1"/>
    <col min="1009" max="1009" width="39.7109375" style="281" customWidth="1"/>
    <col min="1010" max="1010" width="18.140625" style="281" bestFit="1" customWidth="1"/>
    <col min="1011" max="1011" width="34.85546875" style="281" customWidth="1"/>
    <col min="1012" max="1012" width="15.85546875" style="281" customWidth="1"/>
    <col min="1013" max="1013" width="17" style="281" bestFit="1" customWidth="1"/>
    <col min="1014" max="1014" width="31.140625" style="281" customWidth="1"/>
    <col min="1015" max="1015" width="30.140625" style="281" bestFit="1" customWidth="1"/>
    <col min="1016" max="1016" width="27.28515625" style="281" bestFit="1" customWidth="1"/>
    <col min="1017" max="1017" width="29.7109375" style="281" bestFit="1" customWidth="1"/>
    <col min="1018" max="1018" width="27.7109375" style="281" bestFit="1" customWidth="1"/>
    <col min="1019" max="1019" width="30.42578125" style="281" bestFit="1" customWidth="1"/>
    <col min="1020" max="1020" width="18" style="281" customWidth="1"/>
    <col min="1021" max="1262" width="8.85546875" style="281"/>
    <col min="1263" max="1263" width="5.7109375" style="281" customWidth="1"/>
    <col min="1264" max="1264" width="62" style="281" customWidth="1"/>
    <col min="1265" max="1265" width="39.7109375" style="281" customWidth="1"/>
    <col min="1266" max="1266" width="18.140625" style="281" bestFit="1" customWidth="1"/>
    <col min="1267" max="1267" width="34.85546875" style="281" customWidth="1"/>
    <col min="1268" max="1268" width="15.85546875" style="281" customWidth="1"/>
    <col min="1269" max="1269" width="17" style="281" bestFit="1" customWidth="1"/>
    <col min="1270" max="1270" width="31.140625" style="281" customWidth="1"/>
    <col min="1271" max="1271" width="30.140625" style="281" bestFit="1" customWidth="1"/>
    <col min="1272" max="1272" width="27.28515625" style="281" bestFit="1" customWidth="1"/>
    <col min="1273" max="1273" width="29.7109375" style="281" bestFit="1" customWidth="1"/>
    <col min="1274" max="1274" width="27.7109375" style="281" bestFit="1" customWidth="1"/>
    <col min="1275" max="1275" width="30.42578125" style="281" bestFit="1" customWidth="1"/>
    <col min="1276" max="1276" width="18" style="281" customWidth="1"/>
    <col min="1277" max="1518" width="8.85546875" style="281"/>
    <col min="1519" max="1519" width="5.7109375" style="281" customWidth="1"/>
    <col min="1520" max="1520" width="62" style="281" customWidth="1"/>
    <col min="1521" max="1521" width="39.7109375" style="281" customWidth="1"/>
    <col min="1522" max="1522" width="18.140625" style="281" bestFit="1" customWidth="1"/>
    <col min="1523" max="1523" width="34.85546875" style="281" customWidth="1"/>
    <col min="1524" max="1524" width="15.85546875" style="281" customWidth="1"/>
    <col min="1525" max="1525" width="17" style="281" bestFit="1" customWidth="1"/>
    <col min="1526" max="1526" width="31.140625" style="281" customWidth="1"/>
    <col min="1527" max="1527" width="30.140625" style="281" bestFit="1" customWidth="1"/>
    <col min="1528" max="1528" width="27.28515625" style="281" bestFit="1" customWidth="1"/>
    <col min="1529" max="1529" width="29.7109375" style="281" bestFit="1" customWidth="1"/>
    <col min="1530" max="1530" width="27.7109375" style="281" bestFit="1" customWidth="1"/>
    <col min="1531" max="1531" width="30.42578125" style="281" bestFit="1" customWidth="1"/>
    <col min="1532" max="1532" width="18" style="281" customWidth="1"/>
    <col min="1533" max="1774" width="8.85546875" style="281"/>
    <col min="1775" max="1775" width="5.7109375" style="281" customWidth="1"/>
    <col min="1776" max="1776" width="62" style="281" customWidth="1"/>
    <col min="1777" max="1777" width="39.7109375" style="281" customWidth="1"/>
    <col min="1778" max="1778" width="18.140625" style="281" bestFit="1" customWidth="1"/>
    <col min="1779" max="1779" width="34.85546875" style="281" customWidth="1"/>
    <col min="1780" max="1780" width="15.85546875" style="281" customWidth="1"/>
    <col min="1781" max="1781" width="17" style="281" bestFit="1" customWidth="1"/>
    <col min="1782" max="1782" width="31.140625" style="281" customWidth="1"/>
    <col min="1783" max="1783" width="30.140625" style="281" bestFit="1" customWidth="1"/>
    <col min="1784" max="1784" width="27.28515625" style="281" bestFit="1" customWidth="1"/>
    <col min="1785" max="1785" width="29.7109375" style="281" bestFit="1" customWidth="1"/>
    <col min="1786" max="1786" width="27.7109375" style="281" bestFit="1" customWidth="1"/>
    <col min="1787" max="1787" width="30.42578125" style="281" bestFit="1" customWidth="1"/>
    <col min="1788" max="1788" width="18" style="281" customWidth="1"/>
    <col min="1789" max="2030" width="8.85546875" style="281"/>
    <col min="2031" max="2031" width="5.7109375" style="281" customWidth="1"/>
    <col min="2032" max="2032" width="62" style="281" customWidth="1"/>
    <col min="2033" max="2033" width="39.7109375" style="281" customWidth="1"/>
    <col min="2034" max="2034" width="18.140625" style="281" bestFit="1" customWidth="1"/>
    <col min="2035" max="2035" width="34.85546875" style="281" customWidth="1"/>
    <col min="2036" max="2036" width="15.85546875" style="281" customWidth="1"/>
    <col min="2037" max="2037" width="17" style="281" bestFit="1" customWidth="1"/>
    <col min="2038" max="2038" width="31.140625" style="281" customWidth="1"/>
    <col min="2039" max="2039" width="30.140625" style="281" bestFit="1" customWidth="1"/>
    <col min="2040" max="2040" width="27.28515625" style="281" bestFit="1" customWidth="1"/>
    <col min="2041" max="2041" width="29.7109375" style="281" bestFit="1" customWidth="1"/>
    <col min="2042" max="2042" width="27.7109375" style="281" bestFit="1" customWidth="1"/>
    <col min="2043" max="2043" width="30.42578125" style="281" bestFit="1" customWidth="1"/>
    <col min="2044" max="2044" width="18" style="281" customWidth="1"/>
    <col min="2045" max="2286" width="8.85546875" style="281"/>
    <col min="2287" max="2287" width="5.7109375" style="281" customWidth="1"/>
    <col min="2288" max="2288" width="62" style="281" customWidth="1"/>
    <col min="2289" max="2289" width="39.7109375" style="281" customWidth="1"/>
    <col min="2290" max="2290" width="18.140625" style="281" bestFit="1" customWidth="1"/>
    <col min="2291" max="2291" width="34.85546875" style="281" customWidth="1"/>
    <col min="2292" max="2292" width="15.85546875" style="281" customWidth="1"/>
    <col min="2293" max="2293" width="17" style="281" bestFit="1" customWidth="1"/>
    <col min="2294" max="2294" width="31.140625" style="281" customWidth="1"/>
    <col min="2295" max="2295" width="30.140625" style="281" bestFit="1" customWidth="1"/>
    <col min="2296" max="2296" width="27.28515625" style="281" bestFit="1" customWidth="1"/>
    <col min="2297" max="2297" width="29.7109375" style="281" bestFit="1" customWidth="1"/>
    <col min="2298" max="2298" width="27.7109375" style="281" bestFit="1" customWidth="1"/>
    <col min="2299" max="2299" width="30.42578125" style="281" bestFit="1" customWidth="1"/>
    <col min="2300" max="2300" width="18" style="281" customWidth="1"/>
    <col min="2301" max="2542" width="8.85546875" style="281"/>
    <col min="2543" max="2543" width="5.7109375" style="281" customWidth="1"/>
    <col min="2544" max="2544" width="62" style="281" customWidth="1"/>
    <col min="2545" max="2545" width="39.7109375" style="281" customWidth="1"/>
    <col min="2546" max="2546" width="18.140625" style="281" bestFit="1" customWidth="1"/>
    <col min="2547" max="2547" width="34.85546875" style="281" customWidth="1"/>
    <col min="2548" max="2548" width="15.85546875" style="281" customWidth="1"/>
    <col min="2549" max="2549" width="17" style="281" bestFit="1" customWidth="1"/>
    <col min="2550" max="2550" width="31.140625" style="281" customWidth="1"/>
    <col min="2551" max="2551" width="30.140625" style="281" bestFit="1" customWidth="1"/>
    <col min="2552" max="2552" width="27.28515625" style="281" bestFit="1" customWidth="1"/>
    <col min="2553" max="2553" width="29.7109375" style="281" bestFit="1" customWidth="1"/>
    <col min="2554" max="2554" width="27.7109375" style="281" bestFit="1" customWidth="1"/>
    <col min="2555" max="2555" width="30.42578125" style="281" bestFit="1" customWidth="1"/>
    <col min="2556" max="2556" width="18" style="281" customWidth="1"/>
    <col min="2557" max="2798" width="8.85546875" style="281"/>
    <col min="2799" max="2799" width="5.7109375" style="281" customWidth="1"/>
    <col min="2800" max="2800" width="62" style="281" customWidth="1"/>
    <col min="2801" max="2801" width="39.7109375" style="281" customWidth="1"/>
    <col min="2802" max="2802" width="18.140625" style="281" bestFit="1" customWidth="1"/>
    <col min="2803" max="2803" width="34.85546875" style="281" customWidth="1"/>
    <col min="2804" max="2804" width="15.85546875" style="281" customWidth="1"/>
    <col min="2805" max="2805" width="17" style="281" bestFit="1" customWidth="1"/>
    <col min="2806" max="2806" width="31.140625" style="281" customWidth="1"/>
    <col min="2807" max="2807" width="30.140625" style="281" bestFit="1" customWidth="1"/>
    <col min="2808" max="2808" width="27.28515625" style="281" bestFit="1" customWidth="1"/>
    <col min="2809" max="2809" width="29.7109375" style="281" bestFit="1" customWidth="1"/>
    <col min="2810" max="2810" width="27.7109375" style="281" bestFit="1" customWidth="1"/>
    <col min="2811" max="2811" width="30.42578125" style="281" bestFit="1" customWidth="1"/>
    <col min="2812" max="2812" width="18" style="281" customWidth="1"/>
    <col min="2813" max="3054" width="8.85546875" style="281"/>
    <col min="3055" max="3055" width="5.7109375" style="281" customWidth="1"/>
    <col min="3056" max="3056" width="62" style="281" customWidth="1"/>
    <col min="3057" max="3057" width="39.7109375" style="281" customWidth="1"/>
    <col min="3058" max="3058" width="18.140625" style="281" bestFit="1" customWidth="1"/>
    <col min="3059" max="3059" width="34.85546875" style="281" customWidth="1"/>
    <col min="3060" max="3060" width="15.85546875" style="281" customWidth="1"/>
    <col min="3061" max="3061" width="17" style="281" bestFit="1" customWidth="1"/>
    <col min="3062" max="3062" width="31.140625" style="281" customWidth="1"/>
    <col min="3063" max="3063" width="30.140625" style="281" bestFit="1" customWidth="1"/>
    <col min="3064" max="3064" width="27.28515625" style="281" bestFit="1" customWidth="1"/>
    <col min="3065" max="3065" width="29.7109375" style="281" bestFit="1" customWidth="1"/>
    <col min="3066" max="3066" width="27.7109375" style="281" bestFit="1" customWidth="1"/>
    <col min="3067" max="3067" width="30.42578125" style="281" bestFit="1" customWidth="1"/>
    <col min="3068" max="3068" width="18" style="281" customWidth="1"/>
    <col min="3069" max="3310" width="8.85546875" style="281"/>
    <col min="3311" max="3311" width="5.7109375" style="281" customWidth="1"/>
    <col min="3312" max="3312" width="62" style="281" customWidth="1"/>
    <col min="3313" max="3313" width="39.7109375" style="281" customWidth="1"/>
    <col min="3314" max="3314" width="18.140625" style="281" bestFit="1" customWidth="1"/>
    <col min="3315" max="3315" width="34.85546875" style="281" customWidth="1"/>
    <col min="3316" max="3316" width="15.85546875" style="281" customWidth="1"/>
    <col min="3317" max="3317" width="17" style="281" bestFit="1" customWidth="1"/>
    <col min="3318" max="3318" width="31.140625" style="281" customWidth="1"/>
    <col min="3319" max="3319" width="30.140625" style="281" bestFit="1" customWidth="1"/>
    <col min="3320" max="3320" width="27.28515625" style="281" bestFit="1" customWidth="1"/>
    <col min="3321" max="3321" width="29.7109375" style="281" bestFit="1" customWidth="1"/>
    <col min="3322" max="3322" width="27.7109375" style="281" bestFit="1" customWidth="1"/>
    <col min="3323" max="3323" width="30.42578125" style="281" bestFit="1" customWidth="1"/>
    <col min="3324" max="3324" width="18" style="281" customWidth="1"/>
    <col min="3325" max="3566" width="8.85546875" style="281"/>
    <col min="3567" max="3567" width="5.7109375" style="281" customWidth="1"/>
    <col min="3568" max="3568" width="62" style="281" customWidth="1"/>
    <col min="3569" max="3569" width="39.7109375" style="281" customWidth="1"/>
    <col min="3570" max="3570" width="18.140625" style="281" bestFit="1" customWidth="1"/>
    <col min="3571" max="3571" width="34.85546875" style="281" customWidth="1"/>
    <col min="3572" max="3572" width="15.85546875" style="281" customWidth="1"/>
    <col min="3573" max="3573" width="17" style="281" bestFit="1" customWidth="1"/>
    <col min="3574" max="3574" width="31.140625" style="281" customWidth="1"/>
    <col min="3575" max="3575" width="30.140625" style="281" bestFit="1" customWidth="1"/>
    <col min="3576" max="3576" width="27.28515625" style="281" bestFit="1" customWidth="1"/>
    <col min="3577" max="3577" width="29.7109375" style="281" bestFit="1" customWidth="1"/>
    <col min="3578" max="3578" width="27.7109375" style="281" bestFit="1" customWidth="1"/>
    <col min="3579" max="3579" width="30.42578125" style="281" bestFit="1" customWidth="1"/>
    <col min="3580" max="3580" width="18" style="281" customWidth="1"/>
    <col min="3581" max="3822" width="8.85546875" style="281"/>
    <col min="3823" max="3823" width="5.7109375" style="281" customWidth="1"/>
    <col min="3824" max="3824" width="62" style="281" customWidth="1"/>
    <col min="3825" max="3825" width="39.7109375" style="281" customWidth="1"/>
    <col min="3826" max="3826" width="18.140625" style="281" bestFit="1" customWidth="1"/>
    <col min="3827" max="3827" width="34.85546875" style="281" customWidth="1"/>
    <col min="3828" max="3828" width="15.85546875" style="281" customWidth="1"/>
    <col min="3829" max="3829" width="17" style="281" bestFit="1" customWidth="1"/>
    <col min="3830" max="3830" width="31.140625" style="281" customWidth="1"/>
    <col min="3831" max="3831" width="30.140625" style="281" bestFit="1" customWidth="1"/>
    <col min="3832" max="3832" width="27.28515625" style="281" bestFit="1" customWidth="1"/>
    <col min="3833" max="3833" width="29.7109375" style="281" bestFit="1" customWidth="1"/>
    <col min="3834" max="3834" width="27.7109375" style="281" bestFit="1" customWidth="1"/>
    <col min="3835" max="3835" width="30.42578125" style="281" bestFit="1" customWidth="1"/>
    <col min="3836" max="3836" width="18" style="281" customWidth="1"/>
    <col min="3837" max="4078" width="8.85546875" style="281"/>
    <col min="4079" max="4079" width="5.7109375" style="281" customWidth="1"/>
    <col min="4080" max="4080" width="62" style="281" customWidth="1"/>
    <col min="4081" max="4081" width="39.7109375" style="281" customWidth="1"/>
    <col min="4082" max="4082" width="18.140625" style="281" bestFit="1" customWidth="1"/>
    <col min="4083" max="4083" width="34.85546875" style="281" customWidth="1"/>
    <col min="4084" max="4084" width="15.85546875" style="281" customWidth="1"/>
    <col min="4085" max="4085" width="17" style="281" bestFit="1" customWidth="1"/>
    <col min="4086" max="4086" width="31.140625" style="281" customWidth="1"/>
    <col min="4087" max="4087" width="30.140625" style="281" bestFit="1" customWidth="1"/>
    <col min="4088" max="4088" width="27.28515625" style="281" bestFit="1" customWidth="1"/>
    <col min="4089" max="4089" width="29.7109375" style="281" bestFit="1" customWidth="1"/>
    <col min="4090" max="4090" width="27.7109375" style="281" bestFit="1" customWidth="1"/>
    <col min="4091" max="4091" width="30.42578125" style="281" bestFit="1" customWidth="1"/>
    <col min="4092" max="4092" width="18" style="281" customWidth="1"/>
    <col min="4093" max="4334" width="8.85546875" style="281"/>
    <col min="4335" max="4335" width="5.7109375" style="281" customWidth="1"/>
    <col min="4336" max="4336" width="62" style="281" customWidth="1"/>
    <col min="4337" max="4337" width="39.7109375" style="281" customWidth="1"/>
    <col min="4338" max="4338" width="18.140625" style="281" bestFit="1" customWidth="1"/>
    <col min="4339" max="4339" width="34.85546875" style="281" customWidth="1"/>
    <col min="4340" max="4340" width="15.85546875" style="281" customWidth="1"/>
    <col min="4341" max="4341" width="17" style="281" bestFit="1" customWidth="1"/>
    <col min="4342" max="4342" width="31.140625" style="281" customWidth="1"/>
    <col min="4343" max="4343" width="30.140625" style="281" bestFit="1" customWidth="1"/>
    <col min="4344" max="4344" width="27.28515625" style="281" bestFit="1" customWidth="1"/>
    <col min="4345" max="4345" width="29.7109375" style="281" bestFit="1" customWidth="1"/>
    <col min="4346" max="4346" width="27.7109375" style="281" bestFit="1" customWidth="1"/>
    <col min="4347" max="4347" width="30.42578125" style="281" bestFit="1" customWidth="1"/>
    <col min="4348" max="4348" width="18" style="281" customWidth="1"/>
    <col min="4349" max="4590" width="8.85546875" style="281"/>
    <col min="4591" max="4591" width="5.7109375" style="281" customWidth="1"/>
    <col min="4592" max="4592" width="62" style="281" customWidth="1"/>
    <col min="4593" max="4593" width="39.7109375" style="281" customWidth="1"/>
    <col min="4594" max="4594" width="18.140625" style="281" bestFit="1" customWidth="1"/>
    <col min="4595" max="4595" width="34.85546875" style="281" customWidth="1"/>
    <col min="4596" max="4596" width="15.85546875" style="281" customWidth="1"/>
    <col min="4597" max="4597" width="17" style="281" bestFit="1" customWidth="1"/>
    <col min="4598" max="4598" width="31.140625" style="281" customWidth="1"/>
    <col min="4599" max="4599" width="30.140625" style="281" bestFit="1" customWidth="1"/>
    <col min="4600" max="4600" width="27.28515625" style="281" bestFit="1" customWidth="1"/>
    <col min="4601" max="4601" width="29.7109375" style="281" bestFit="1" customWidth="1"/>
    <col min="4602" max="4602" width="27.7109375" style="281" bestFit="1" customWidth="1"/>
    <col min="4603" max="4603" width="30.42578125" style="281" bestFit="1" customWidth="1"/>
    <col min="4604" max="4604" width="18" style="281" customWidth="1"/>
    <col min="4605" max="4846" width="8.85546875" style="281"/>
    <col min="4847" max="4847" width="5.7109375" style="281" customWidth="1"/>
    <col min="4848" max="4848" width="62" style="281" customWidth="1"/>
    <col min="4849" max="4849" width="39.7109375" style="281" customWidth="1"/>
    <col min="4850" max="4850" width="18.140625" style="281" bestFit="1" customWidth="1"/>
    <col min="4851" max="4851" width="34.85546875" style="281" customWidth="1"/>
    <col min="4852" max="4852" width="15.85546875" style="281" customWidth="1"/>
    <col min="4853" max="4853" width="17" style="281" bestFit="1" customWidth="1"/>
    <col min="4854" max="4854" width="31.140625" style="281" customWidth="1"/>
    <col min="4855" max="4855" width="30.140625" style="281" bestFit="1" customWidth="1"/>
    <col min="4856" max="4856" width="27.28515625" style="281" bestFit="1" customWidth="1"/>
    <col min="4857" max="4857" width="29.7109375" style="281" bestFit="1" customWidth="1"/>
    <col min="4858" max="4858" width="27.7109375" style="281" bestFit="1" customWidth="1"/>
    <col min="4859" max="4859" width="30.42578125" style="281" bestFit="1" customWidth="1"/>
    <col min="4860" max="4860" width="18" style="281" customWidth="1"/>
    <col min="4861" max="5102" width="8.85546875" style="281"/>
    <col min="5103" max="5103" width="5.7109375" style="281" customWidth="1"/>
    <col min="5104" max="5104" width="62" style="281" customWidth="1"/>
    <col min="5105" max="5105" width="39.7109375" style="281" customWidth="1"/>
    <col min="5106" max="5106" width="18.140625" style="281" bestFit="1" customWidth="1"/>
    <col min="5107" max="5107" width="34.85546875" style="281" customWidth="1"/>
    <col min="5108" max="5108" width="15.85546875" style="281" customWidth="1"/>
    <col min="5109" max="5109" width="17" style="281" bestFit="1" customWidth="1"/>
    <col min="5110" max="5110" width="31.140625" style="281" customWidth="1"/>
    <col min="5111" max="5111" width="30.140625" style="281" bestFit="1" customWidth="1"/>
    <col min="5112" max="5112" width="27.28515625" style="281" bestFit="1" customWidth="1"/>
    <col min="5113" max="5113" width="29.7109375" style="281" bestFit="1" customWidth="1"/>
    <col min="5114" max="5114" width="27.7109375" style="281" bestFit="1" customWidth="1"/>
    <col min="5115" max="5115" width="30.42578125" style="281" bestFit="1" customWidth="1"/>
    <col min="5116" max="5116" width="18" style="281" customWidth="1"/>
    <col min="5117" max="5358" width="8.85546875" style="281"/>
    <col min="5359" max="5359" width="5.7109375" style="281" customWidth="1"/>
    <col min="5360" max="5360" width="62" style="281" customWidth="1"/>
    <col min="5361" max="5361" width="39.7109375" style="281" customWidth="1"/>
    <col min="5362" max="5362" width="18.140625" style="281" bestFit="1" customWidth="1"/>
    <col min="5363" max="5363" width="34.85546875" style="281" customWidth="1"/>
    <col min="5364" max="5364" width="15.85546875" style="281" customWidth="1"/>
    <col min="5365" max="5365" width="17" style="281" bestFit="1" customWidth="1"/>
    <col min="5366" max="5366" width="31.140625" style="281" customWidth="1"/>
    <col min="5367" max="5367" width="30.140625" style="281" bestFit="1" customWidth="1"/>
    <col min="5368" max="5368" width="27.28515625" style="281" bestFit="1" customWidth="1"/>
    <col min="5369" max="5369" width="29.7109375" style="281" bestFit="1" customWidth="1"/>
    <col min="5370" max="5370" width="27.7109375" style="281" bestFit="1" customWidth="1"/>
    <col min="5371" max="5371" width="30.42578125" style="281" bestFit="1" customWidth="1"/>
    <col min="5372" max="5372" width="18" style="281" customWidth="1"/>
    <col min="5373" max="5614" width="8.85546875" style="281"/>
    <col min="5615" max="5615" width="5.7109375" style="281" customWidth="1"/>
    <col min="5616" max="5616" width="62" style="281" customWidth="1"/>
    <col min="5617" max="5617" width="39.7109375" style="281" customWidth="1"/>
    <col min="5618" max="5618" width="18.140625" style="281" bestFit="1" customWidth="1"/>
    <col min="5619" max="5619" width="34.85546875" style="281" customWidth="1"/>
    <col min="5620" max="5620" width="15.85546875" style="281" customWidth="1"/>
    <col min="5621" max="5621" width="17" style="281" bestFit="1" customWidth="1"/>
    <col min="5622" max="5622" width="31.140625" style="281" customWidth="1"/>
    <col min="5623" max="5623" width="30.140625" style="281" bestFit="1" customWidth="1"/>
    <col min="5624" max="5624" width="27.28515625" style="281" bestFit="1" customWidth="1"/>
    <col min="5625" max="5625" width="29.7109375" style="281" bestFit="1" customWidth="1"/>
    <col min="5626" max="5626" width="27.7109375" style="281" bestFit="1" customWidth="1"/>
    <col min="5627" max="5627" width="30.42578125" style="281" bestFit="1" customWidth="1"/>
    <col min="5628" max="5628" width="18" style="281" customWidth="1"/>
    <col min="5629" max="5870" width="8.85546875" style="281"/>
    <col min="5871" max="5871" width="5.7109375" style="281" customWidth="1"/>
    <col min="5872" max="5872" width="62" style="281" customWidth="1"/>
    <col min="5873" max="5873" width="39.7109375" style="281" customWidth="1"/>
    <col min="5874" max="5874" width="18.140625" style="281" bestFit="1" customWidth="1"/>
    <col min="5875" max="5875" width="34.85546875" style="281" customWidth="1"/>
    <col min="5876" max="5876" width="15.85546875" style="281" customWidth="1"/>
    <col min="5877" max="5877" width="17" style="281" bestFit="1" customWidth="1"/>
    <col min="5878" max="5878" width="31.140625" style="281" customWidth="1"/>
    <col min="5879" max="5879" width="30.140625" style="281" bestFit="1" customWidth="1"/>
    <col min="5880" max="5880" width="27.28515625" style="281" bestFit="1" customWidth="1"/>
    <col min="5881" max="5881" width="29.7109375" style="281" bestFit="1" customWidth="1"/>
    <col min="5882" max="5882" width="27.7109375" style="281" bestFit="1" customWidth="1"/>
    <col min="5883" max="5883" width="30.42578125" style="281" bestFit="1" customWidth="1"/>
    <col min="5884" max="5884" width="18" style="281" customWidth="1"/>
    <col min="5885" max="6126" width="8.85546875" style="281"/>
    <col min="6127" max="6127" width="5.7109375" style="281" customWidth="1"/>
    <col min="6128" max="6128" width="62" style="281" customWidth="1"/>
    <col min="6129" max="6129" width="39.7109375" style="281" customWidth="1"/>
    <col min="6130" max="6130" width="18.140625" style="281" bestFit="1" customWidth="1"/>
    <col min="6131" max="6131" width="34.85546875" style="281" customWidth="1"/>
    <col min="6132" max="6132" width="15.85546875" style="281" customWidth="1"/>
    <col min="6133" max="6133" width="17" style="281" bestFit="1" customWidth="1"/>
    <col min="6134" max="6134" width="31.140625" style="281" customWidth="1"/>
    <col min="6135" max="6135" width="30.140625" style="281" bestFit="1" customWidth="1"/>
    <col min="6136" max="6136" width="27.28515625" style="281" bestFit="1" customWidth="1"/>
    <col min="6137" max="6137" width="29.7109375" style="281" bestFit="1" customWidth="1"/>
    <col min="6138" max="6138" width="27.7109375" style="281" bestFit="1" customWidth="1"/>
    <col min="6139" max="6139" width="30.42578125" style="281" bestFit="1" customWidth="1"/>
    <col min="6140" max="6140" width="18" style="281" customWidth="1"/>
    <col min="6141" max="6382" width="8.85546875" style="281"/>
    <col min="6383" max="6383" width="5.7109375" style="281" customWidth="1"/>
    <col min="6384" max="6384" width="62" style="281" customWidth="1"/>
    <col min="6385" max="6385" width="39.7109375" style="281" customWidth="1"/>
    <col min="6386" max="6386" width="18.140625" style="281" bestFit="1" customWidth="1"/>
    <col min="6387" max="6387" width="34.85546875" style="281" customWidth="1"/>
    <col min="6388" max="6388" width="15.85546875" style="281" customWidth="1"/>
    <col min="6389" max="6389" width="17" style="281" bestFit="1" customWidth="1"/>
    <col min="6390" max="6390" width="31.140625" style="281" customWidth="1"/>
    <col min="6391" max="6391" width="30.140625" style="281" bestFit="1" customWidth="1"/>
    <col min="6392" max="6392" width="27.28515625" style="281" bestFit="1" customWidth="1"/>
    <col min="6393" max="6393" width="29.7109375" style="281" bestFit="1" customWidth="1"/>
    <col min="6394" max="6394" width="27.7109375" style="281" bestFit="1" customWidth="1"/>
    <col min="6395" max="6395" width="30.42578125" style="281" bestFit="1" customWidth="1"/>
    <col min="6396" max="6396" width="18" style="281" customWidth="1"/>
    <col min="6397" max="6638" width="8.85546875" style="281"/>
    <col min="6639" max="6639" width="5.7109375" style="281" customWidth="1"/>
    <col min="6640" max="6640" width="62" style="281" customWidth="1"/>
    <col min="6641" max="6641" width="39.7109375" style="281" customWidth="1"/>
    <col min="6642" max="6642" width="18.140625" style="281" bestFit="1" customWidth="1"/>
    <col min="6643" max="6643" width="34.85546875" style="281" customWidth="1"/>
    <col min="6644" max="6644" width="15.85546875" style="281" customWidth="1"/>
    <col min="6645" max="6645" width="17" style="281" bestFit="1" customWidth="1"/>
    <col min="6646" max="6646" width="31.140625" style="281" customWidth="1"/>
    <col min="6647" max="6647" width="30.140625" style="281" bestFit="1" customWidth="1"/>
    <col min="6648" max="6648" width="27.28515625" style="281" bestFit="1" customWidth="1"/>
    <col min="6649" max="6649" width="29.7109375" style="281" bestFit="1" customWidth="1"/>
    <col min="6650" max="6650" width="27.7109375" style="281" bestFit="1" customWidth="1"/>
    <col min="6651" max="6651" width="30.42578125" style="281" bestFit="1" customWidth="1"/>
    <col min="6652" max="6652" width="18" style="281" customWidth="1"/>
    <col min="6653" max="6894" width="8.85546875" style="281"/>
    <col min="6895" max="6895" width="5.7109375" style="281" customWidth="1"/>
    <col min="6896" max="6896" width="62" style="281" customWidth="1"/>
    <col min="6897" max="6897" width="39.7109375" style="281" customWidth="1"/>
    <col min="6898" max="6898" width="18.140625" style="281" bestFit="1" customWidth="1"/>
    <col min="6899" max="6899" width="34.85546875" style="281" customWidth="1"/>
    <col min="6900" max="6900" width="15.85546875" style="281" customWidth="1"/>
    <col min="6901" max="6901" width="17" style="281" bestFit="1" customWidth="1"/>
    <col min="6902" max="6902" width="31.140625" style="281" customWidth="1"/>
    <col min="6903" max="6903" width="30.140625" style="281" bestFit="1" customWidth="1"/>
    <col min="6904" max="6904" width="27.28515625" style="281" bestFit="1" customWidth="1"/>
    <col min="6905" max="6905" width="29.7109375" style="281" bestFit="1" customWidth="1"/>
    <col min="6906" max="6906" width="27.7109375" style="281" bestFit="1" customWidth="1"/>
    <col min="6907" max="6907" width="30.42578125" style="281" bestFit="1" customWidth="1"/>
    <col min="6908" max="6908" width="18" style="281" customWidth="1"/>
    <col min="6909" max="7150" width="8.85546875" style="281"/>
    <col min="7151" max="7151" width="5.7109375" style="281" customWidth="1"/>
    <col min="7152" max="7152" width="62" style="281" customWidth="1"/>
    <col min="7153" max="7153" width="39.7109375" style="281" customWidth="1"/>
    <col min="7154" max="7154" width="18.140625" style="281" bestFit="1" customWidth="1"/>
    <col min="7155" max="7155" width="34.85546875" style="281" customWidth="1"/>
    <col min="7156" max="7156" width="15.85546875" style="281" customWidth="1"/>
    <col min="7157" max="7157" width="17" style="281" bestFit="1" customWidth="1"/>
    <col min="7158" max="7158" width="31.140625" style="281" customWidth="1"/>
    <col min="7159" max="7159" width="30.140625" style="281" bestFit="1" customWidth="1"/>
    <col min="7160" max="7160" width="27.28515625" style="281" bestFit="1" customWidth="1"/>
    <col min="7161" max="7161" width="29.7109375" style="281" bestFit="1" customWidth="1"/>
    <col min="7162" max="7162" width="27.7109375" style="281" bestFit="1" customWidth="1"/>
    <col min="7163" max="7163" width="30.42578125" style="281" bestFit="1" customWidth="1"/>
    <col min="7164" max="7164" width="18" style="281" customWidth="1"/>
    <col min="7165" max="7406" width="8.85546875" style="281"/>
    <col min="7407" max="7407" width="5.7109375" style="281" customWidth="1"/>
    <col min="7408" max="7408" width="62" style="281" customWidth="1"/>
    <col min="7409" max="7409" width="39.7109375" style="281" customWidth="1"/>
    <col min="7410" max="7410" width="18.140625" style="281" bestFit="1" customWidth="1"/>
    <col min="7411" max="7411" width="34.85546875" style="281" customWidth="1"/>
    <col min="7412" max="7412" width="15.85546875" style="281" customWidth="1"/>
    <col min="7413" max="7413" width="17" style="281" bestFit="1" customWidth="1"/>
    <col min="7414" max="7414" width="31.140625" style="281" customWidth="1"/>
    <col min="7415" max="7415" width="30.140625" style="281" bestFit="1" customWidth="1"/>
    <col min="7416" max="7416" width="27.28515625" style="281" bestFit="1" customWidth="1"/>
    <col min="7417" max="7417" width="29.7109375" style="281" bestFit="1" customWidth="1"/>
    <col min="7418" max="7418" width="27.7109375" style="281" bestFit="1" customWidth="1"/>
    <col min="7419" max="7419" width="30.42578125" style="281" bestFit="1" customWidth="1"/>
    <col min="7420" max="7420" width="18" style="281" customWidth="1"/>
    <col min="7421" max="7662" width="8.85546875" style="281"/>
    <col min="7663" max="7663" width="5.7109375" style="281" customWidth="1"/>
    <col min="7664" max="7664" width="62" style="281" customWidth="1"/>
    <col min="7665" max="7665" width="39.7109375" style="281" customWidth="1"/>
    <col min="7666" max="7666" width="18.140625" style="281" bestFit="1" customWidth="1"/>
    <col min="7667" max="7667" width="34.85546875" style="281" customWidth="1"/>
    <col min="7668" max="7668" width="15.85546875" style="281" customWidth="1"/>
    <col min="7669" max="7669" width="17" style="281" bestFit="1" customWidth="1"/>
    <col min="7670" max="7670" width="31.140625" style="281" customWidth="1"/>
    <col min="7671" max="7671" width="30.140625" style="281" bestFit="1" customWidth="1"/>
    <col min="7672" max="7672" width="27.28515625" style="281" bestFit="1" customWidth="1"/>
    <col min="7673" max="7673" width="29.7109375" style="281" bestFit="1" customWidth="1"/>
    <col min="7674" max="7674" width="27.7109375" style="281" bestFit="1" customWidth="1"/>
    <col min="7675" max="7675" width="30.42578125" style="281" bestFit="1" customWidth="1"/>
    <col min="7676" max="7676" width="18" style="281" customWidth="1"/>
    <col min="7677" max="7918" width="8.85546875" style="281"/>
    <col min="7919" max="7919" width="5.7109375" style="281" customWidth="1"/>
    <col min="7920" max="7920" width="62" style="281" customWidth="1"/>
    <col min="7921" max="7921" width="39.7109375" style="281" customWidth="1"/>
    <col min="7922" max="7922" width="18.140625" style="281" bestFit="1" customWidth="1"/>
    <col min="7923" max="7923" width="34.85546875" style="281" customWidth="1"/>
    <col min="7924" max="7924" width="15.85546875" style="281" customWidth="1"/>
    <col min="7925" max="7925" width="17" style="281" bestFit="1" customWidth="1"/>
    <col min="7926" max="7926" width="31.140625" style="281" customWidth="1"/>
    <col min="7927" max="7927" width="30.140625" style="281" bestFit="1" customWidth="1"/>
    <col min="7928" max="7928" width="27.28515625" style="281" bestFit="1" customWidth="1"/>
    <col min="7929" max="7929" width="29.7109375" style="281" bestFit="1" customWidth="1"/>
    <col min="7930" max="7930" width="27.7109375" style="281" bestFit="1" customWidth="1"/>
    <col min="7931" max="7931" width="30.42578125" style="281" bestFit="1" customWidth="1"/>
    <col min="7932" max="7932" width="18" style="281" customWidth="1"/>
    <col min="7933" max="8174" width="8.85546875" style="281"/>
    <col min="8175" max="8175" width="5.7109375" style="281" customWidth="1"/>
    <col min="8176" max="8176" width="62" style="281" customWidth="1"/>
    <col min="8177" max="8177" width="39.7109375" style="281" customWidth="1"/>
    <col min="8178" max="8178" width="18.140625" style="281" bestFit="1" customWidth="1"/>
    <col min="8179" max="8179" width="34.85546875" style="281" customWidth="1"/>
    <col min="8180" max="8180" width="15.85546875" style="281" customWidth="1"/>
    <col min="8181" max="8181" width="17" style="281" bestFit="1" customWidth="1"/>
    <col min="8182" max="8182" width="31.140625" style="281" customWidth="1"/>
    <col min="8183" max="8183" width="30.140625" style="281" bestFit="1" customWidth="1"/>
    <col min="8184" max="8184" width="27.28515625" style="281" bestFit="1" customWidth="1"/>
    <col min="8185" max="8185" width="29.7109375" style="281" bestFit="1" customWidth="1"/>
    <col min="8186" max="8186" width="27.7109375" style="281" bestFit="1" customWidth="1"/>
    <col min="8187" max="8187" width="30.42578125" style="281" bestFit="1" customWidth="1"/>
    <col min="8188" max="8188" width="18" style="281" customWidth="1"/>
    <col min="8189" max="8430" width="8.85546875" style="281"/>
    <col min="8431" max="8431" width="5.7109375" style="281" customWidth="1"/>
    <col min="8432" max="8432" width="62" style="281" customWidth="1"/>
    <col min="8433" max="8433" width="39.7109375" style="281" customWidth="1"/>
    <col min="8434" max="8434" width="18.140625" style="281" bestFit="1" customWidth="1"/>
    <col min="8435" max="8435" width="34.85546875" style="281" customWidth="1"/>
    <col min="8436" max="8436" width="15.85546875" style="281" customWidth="1"/>
    <col min="8437" max="8437" width="17" style="281" bestFit="1" customWidth="1"/>
    <col min="8438" max="8438" width="31.140625" style="281" customWidth="1"/>
    <col min="8439" max="8439" width="30.140625" style="281" bestFit="1" customWidth="1"/>
    <col min="8440" max="8440" width="27.28515625" style="281" bestFit="1" customWidth="1"/>
    <col min="8441" max="8441" width="29.7109375" style="281" bestFit="1" customWidth="1"/>
    <col min="8442" max="8442" width="27.7109375" style="281" bestFit="1" customWidth="1"/>
    <col min="8443" max="8443" width="30.42578125" style="281" bestFit="1" customWidth="1"/>
    <col min="8444" max="8444" width="18" style="281" customWidth="1"/>
    <col min="8445" max="8686" width="8.85546875" style="281"/>
    <col min="8687" max="8687" width="5.7109375" style="281" customWidth="1"/>
    <col min="8688" max="8688" width="62" style="281" customWidth="1"/>
    <col min="8689" max="8689" width="39.7109375" style="281" customWidth="1"/>
    <col min="8690" max="8690" width="18.140625" style="281" bestFit="1" customWidth="1"/>
    <col min="8691" max="8691" width="34.85546875" style="281" customWidth="1"/>
    <col min="8692" max="8692" width="15.85546875" style="281" customWidth="1"/>
    <col min="8693" max="8693" width="17" style="281" bestFit="1" customWidth="1"/>
    <col min="8694" max="8694" width="31.140625" style="281" customWidth="1"/>
    <col min="8695" max="8695" width="30.140625" style="281" bestFit="1" customWidth="1"/>
    <col min="8696" max="8696" width="27.28515625" style="281" bestFit="1" customWidth="1"/>
    <col min="8697" max="8697" width="29.7109375" style="281" bestFit="1" customWidth="1"/>
    <col min="8698" max="8698" width="27.7109375" style="281" bestFit="1" customWidth="1"/>
    <col min="8699" max="8699" width="30.42578125" style="281" bestFit="1" customWidth="1"/>
    <col min="8700" max="8700" width="18" style="281" customWidth="1"/>
    <col min="8701" max="8942" width="8.85546875" style="281"/>
    <col min="8943" max="8943" width="5.7109375" style="281" customWidth="1"/>
    <col min="8944" max="8944" width="62" style="281" customWidth="1"/>
    <col min="8945" max="8945" width="39.7109375" style="281" customWidth="1"/>
    <col min="8946" max="8946" width="18.140625" style="281" bestFit="1" customWidth="1"/>
    <col min="8947" max="8947" width="34.85546875" style="281" customWidth="1"/>
    <col min="8948" max="8948" width="15.85546875" style="281" customWidth="1"/>
    <col min="8949" max="8949" width="17" style="281" bestFit="1" customWidth="1"/>
    <col min="8950" max="8950" width="31.140625" style="281" customWidth="1"/>
    <col min="8951" max="8951" width="30.140625" style="281" bestFit="1" customWidth="1"/>
    <col min="8952" max="8952" width="27.28515625" style="281" bestFit="1" customWidth="1"/>
    <col min="8953" max="8953" width="29.7109375" style="281" bestFit="1" customWidth="1"/>
    <col min="8954" max="8954" width="27.7109375" style="281" bestFit="1" customWidth="1"/>
    <col min="8955" max="8955" width="30.42578125" style="281" bestFit="1" customWidth="1"/>
    <col min="8956" max="8956" width="18" style="281" customWidth="1"/>
    <col min="8957" max="9198" width="8.85546875" style="281"/>
    <col min="9199" max="9199" width="5.7109375" style="281" customWidth="1"/>
    <col min="9200" max="9200" width="62" style="281" customWidth="1"/>
    <col min="9201" max="9201" width="39.7109375" style="281" customWidth="1"/>
    <col min="9202" max="9202" width="18.140625" style="281" bestFit="1" customWidth="1"/>
    <col min="9203" max="9203" width="34.85546875" style="281" customWidth="1"/>
    <col min="9204" max="9204" width="15.85546875" style="281" customWidth="1"/>
    <col min="9205" max="9205" width="17" style="281" bestFit="1" customWidth="1"/>
    <col min="9206" max="9206" width="31.140625" style="281" customWidth="1"/>
    <col min="9207" max="9207" width="30.140625" style="281" bestFit="1" customWidth="1"/>
    <col min="9208" max="9208" width="27.28515625" style="281" bestFit="1" customWidth="1"/>
    <col min="9209" max="9209" width="29.7109375" style="281" bestFit="1" customWidth="1"/>
    <col min="9210" max="9210" width="27.7109375" style="281" bestFit="1" customWidth="1"/>
    <col min="9211" max="9211" width="30.42578125" style="281" bestFit="1" customWidth="1"/>
    <col min="9212" max="9212" width="18" style="281" customWidth="1"/>
    <col min="9213" max="9454" width="8.85546875" style="281"/>
    <col min="9455" max="9455" width="5.7109375" style="281" customWidth="1"/>
    <col min="9456" max="9456" width="62" style="281" customWidth="1"/>
    <col min="9457" max="9457" width="39.7109375" style="281" customWidth="1"/>
    <col min="9458" max="9458" width="18.140625" style="281" bestFit="1" customWidth="1"/>
    <col min="9459" max="9459" width="34.85546875" style="281" customWidth="1"/>
    <col min="9460" max="9460" width="15.85546875" style="281" customWidth="1"/>
    <col min="9461" max="9461" width="17" style="281" bestFit="1" customWidth="1"/>
    <col min="9462" max="9462" width="31.140625" style="281" customWidth="1"/>
    <col min="9463" max="9463" width="30.140625" style="281" bestFit="1" customWidth="1"/>
    <col min="9464" max="9464" width="27.28515625" style="281" bestFit="1" customWidth="1"/>
    <col min="9465" max="9465" width="29.7109375" style="281" bestFit="1" customWidth="1"/>
    <col min="9466" max="9466" width="27.7109375" style="281" bestFit="1" customWidth="1"/>
    <col min="9467" max="9467" width="30.42578125" style="281" bestFit="1" customWidth="1"/>
    <col min="9468" max="9468" width="18" style="281" customWidth="1"/>
    <col min="9469" max="9710" width="8.85546875" style="281"/>
    <col min="9711" max="9711" width="5.7109375" style="281" customWidth="1"/>
    <col min="9712" max="9712" width="62" style="281" customWidth="1"/>
    <col min="9713" max="9713" width="39.7109375" style="281" customWidth="1"/>
    <col min="9714" max="9714" width="18.140625" style="281" bestFit="1" customWidth="1"/>
    <col min="9715" max="9715" width="34.85546875" style="281" customWidth="1"/>
    <col min="9716" max="9716" width="15.85546875" style="281" customWidth="1"/>
    <col min="9717" max="9717" width="17" style="281" bestFit="1" customWidth="1"/>
    <col min="9718" max="9718" width="31.140625" style="281" customWidth="1"/>
    <col min="9719" max="9719" width="30.140625" style="281" bestFit="1" customWidth="1"/>
    <col min="9720" max="9720" width="27.28515625" style="281" bestFit="1" customWidth="1"/>
    <col min="9721" max="9721" width="29.7109375" style="281" bestFit="1" customWidth="1"/>
    <col min="9722" max="9722" width="27.7109375" style="281" bestFit="1" customWidth="1"/>
    <col min="9723" max="9723" width="30.42578125" style="281" bestFit="1" customWidth="1"/>
    <col min="9724" max="9724" width="18" style="281" customWidth="1"/>
    <col min="9725" max="9966" width="8.85546875" style="281"/>
    <col min="9967" max="9967" width="5.7109375" style="281" customWidth="1"/>
    <col min="9968" max="9968" width="62" style="281" customWidth="1"/>
    <col min="9969" max="9969" width="39.7109375" style="281" customWidth="1"/>
    <col min="9970" max="9970" width="18.140625" style="281" bestFit="1" customWidth="1"/>
    <col min="9971" max="9971" width="34.85546875" style="281" customWidth="1"/>
    <col min="9972" max="9972" width="15.85546875" style="281" customWidth="1"/>
    <col min="9973" max="9973" width="17" style="281" bestFit="1" customWidth="1"/>
    <col min="9974" max="9974" width="31.140625" style="281" customWidth="1"/>
    <col min="9975" max="9975" width="30.140625" style="281" bestFit="1" customWidth="1"/>
    <col min="9976" max="9976" width="27.28515625" style="281" bestFit="1" customWidth="1"/>
    <col min="9977" max="9977" width="29.7109375" style="281" bestFit="1" customWidth="1"/>
    <col min="9978" max="9978" width="27.7109375" style="281" bestFit="1" customWidth="1"/>
    <col min="9979" max="9979" width="30.42578125" style="281" bestFit="1" customWidth="1"/>
    <col min="9980" max="9980" width="18" style="281" customWidth="1"/>
    <col min="9981" max="10222" width="8.85546875" style="281"/>
    <col min="10223" max="10223" width="5.7109375" style="281" customWidth="1"/>
    <col min="10224" max="10224" width="62" style="281" customWidth="1"/>
    <col min="10225" max="10225" width="39.7109375" style="281" customWidth="1"/>
    <col min="10226" max="10226" width="18.140625" style="281" bestFit="1" customWidth="1"/>
    <col min="10227" max="10227" width="34.85546875" style="281" customWidth="1"/>
    <col min="10228" max="10228" width="15.85546875" style="281" customWidth="1"/>
    <col min="10229" max="10229" width="17" style="281" bestFit="1" customWidth="1"/>
    <col min="10230" max="10230" width="31.140625" style="281" customWidth="1"/>
    <col min="10231" max="10231" width="30.140625" style="281" bestFit="1" customWidth="1"/>
    <col min="10232" max="10232" width="27.28515625" style="281" bestFit="1" customWidth="1"/>
    <col min="10233" max="10233" width="29.7109375" style="281" bestFit="1" customWidth="1"/>
    <col min="10234" max="10234" width="27.7109375" style="281" bestFit="1" customWidth="1"/>
    <col min="10235" max="10235" width="30.42578125" style="281" bestFit="1" customWidth="1"/>
    <col min="10236" max="10236" width="18" style="281" customWidth="1"/>
    <col min="10237" max="10478" width="8.85546875" style="281"/>
    <col min="10479" max="10479" width="5.7109375" style="281" customWidth="1"/>
    <col min="10480" max="10480" width="62" style="281" customWidth="1"/>
    <col min="10481" max="10481" width="39.7109375" style="281" customWidth="1"/>
    <col min="10482" max="10482" width="18.140625" style="281" bestFit="1" customWidth="1"/>
    <col min="10483" max="10483" width="34.85546875" style="281" customWidth="1"/>
    <col min="10484" max="10484" width="15.85546875" style="281" customWidth="1"/>
    <col min="10485" max="10485" width="17" style="281" bestFit="1" customWidth="1"/>
    <col min="10486" max="10486" width="31.140625" style="281" customWidth="1"/>
    <col min="10487" max="10487" width="30.140625" style="281" bestFit="1" customWidth="1"/>
    <col min="10488" max="10488" width="27.28515625" style="281" bestFit="1" customWidth="1"/>
    <col min="10489" max="10489" width="29.7109375" style="281" bestFit="1" customWidth="1"/>
    <col min="10490" max="10490" width="27.7109375" style="281" bestFit="1" customWidth="1"/>
    <col min="10491" max="10491" width="30.42578125" style="281" bestFit="1" customWidth="1"/>
    <col min="10492" max="10492" width="18" style="281" customWidth="1"/>
    <col min="10493" max="10734" width="8.85546875" style="281"/>
    <col min="10735" max="10735" width="5.7109375" style="281" customWidth="1"/>
    <col min="10736" max="10736" width="62" style="281" customWidth="1"/>
    <col min="10737" max="10737" width="39.7109375" style="281" customWidth="1"/>
    <col min="10738" max="10738" width="18.140625" style="281" bestFit="1" customWidth="1"/>
    <col min="10739" max="10739" width="34.85546875" style="281" customWidth="1"/>
    <col min="10740" max="10740" width="15.85546875" style="281" customWidth="1"/>
    <col min="10741" max="10741" width="17" style="281" bestFit="1" customWidth="1"/>
    <col min="10742" max="10742" width="31.140625" style="281" customWidth="1"/>
    <col min="10743" max="10743" width="30.140625" style="281" bestFit="1" customWidth="1"/>
    <col min="10744" max="10744" width="27.28515625" style="281" bestFit="1" customWidth="1"/>
    <col min="10745" max="10745" width="29.7109375" style="281" bestFit="1" customWidth="1"/>
    <col min="10746" max="10746" width="27.7109375" style="281" bestFit="1" customWidth="1"/>
    <col min="10747" max="10747" width="30.42578125" style="281" bestFit="1" customWidth="1"/>
    <col min="10748" max="10748" width="18" style="281" customWidth="1"/>
    <col min="10749" max="10990" width="8.85546875" style="281"/>
    <col min="10991" max="10991" width="5.7109375" style="281" customWidth="1"/>
    <col min="10992" max="10992" width="62" style="281" customWidth="1"/>
    <col min="10993" max="10993" width="39.7109375" style="281" customWidth="1"/>
    <col min="10994" max="10994" width="18.140625" style="281" bestFit="1" customWidth="1"/>
    <col min="10995" max="10995" width="34.85546875" style="281" customWidth="1"/>
    <col min="10996" max="10996" width="15.85546875" style="281" customWidth="1"/>
    <col min="10997" max="10997" width="17" style="281" bestFit="1" customWidth="1"/>
    <col min="10998" max="10998" width="31.140625" style="281" customWidth="1"/>
    <col min="10999" max="10999" width="30.140625" style="281" bestFit="1" customWidth="1"/>
    <col min="11000" max="11000" width="27.28515625" style="281" bestFit="1" customWidth="1"/>
    <col min="11001" max="11001" width="29.7109375" style="281" bestFit="1" customWidth="1"/>
    <col min="11002" max="11002" width="27.7109375" style="281" bestFit="1" customWidth="1"/>
    <col min="11003" max="11003" width="30.42578125" style="281" bestFit="1" customWidth="1"/>
    <col min="11004" max="11004" width="18" style="281" customWidth="1"/>
    <col min="11005" max="11246" width="8.85546875" style="281"/>
    <col min="11247" max="11247" width="5.7109375" style="281" customWidth="1"/>
    <col min="11248" max="11248" width="62" style="281" customWidth="1"/>
    <col min="11249" max="11249" width="39.7109375" style="281" customWidth="1"/>
    <col min="11250" max="11250" width="18.140625" style="281" bestFit="1" customWidth="1"/>
    <col min="11251" max="11251" width="34.85546875" style="281" customWidth="1"/>
    <col min="11252" max="11252" width="15.85546875" style="281" customWidth="1"/>
    <col min="11253" max="11253" width="17" style="281" bestFit="1" customWidth="1"/>
    <col min="11254" max="11254" width="31.140625" style="281" customWidth="1"/>
    <col min="11255" max="11255" width="30.140625" style="281" bestFit="1" customWidth="1"/>
    <col min="11256" max="11256" width="27.28515625" style="281" bestFit="1" customWidth="1"/>
    <col min="11257" max="11257" width="29.7109375" style="281" bestFit="1" customWidth="1"/>
    <col min="11258" max="11258" width="27.7109375" style="281" bestFit="1" customWidth="1"/>
    <col min="11259" max="11259" width="30.42578125" style="281" bestFit="1" customWidth="1"/>
    <col min="11260" max="11260" width="18" style="281" customWidth="1"/>
    <col min="11261" max="11502" width="8.85546875" style="281"/>
    <col min="11503" max="11503" width="5.7109375" style="281" customWidth="1"/>
    <col min="11504" max="11504" width="62" style="281" customWidth="1"/>
    <col min="11505" max="11505" width="39.7109375" style="281" customWidth="1"/>
    <col min="11506" max="11506" width="18.140625" style="281" bestFit="1" customWidth="1"/>
    <col min="11507" max="11507" width="34.85546875" style="281" customWidth="1"/>
    <col min="11508" max="11508" width="15.85546875" style="281" customWidth="1"/>
    <col min="11509" max="11509" width="17" style="281" bestFit="1" customWidth="1"/>
    <col min="11510" max="11510" width="31.140625" style="281" customWidth="1"/>
    <col min="11511" max="11511" width="30.140625" style="281" bestFit="1" customWidth="1"/>
    <col min="11512" max="11512" width="27.28515625" style="281" bestFit="1" customWidth="1"/>
    <col min="11513" max="11513" width="29.7109375" style="281" bestFit="1" customWidth="1"/>
    <col min="11514" max="11514" width="27.7109375" style="281" bestFit="1" customWidth="1"/>
    <col min="11515" max="11515" width="30.42578125" style="281" bestFit="1" customWidth="1"/>
    <col min="11516" max="11516" width="18" style="281" customWidth="1"/>
    <col min="11517" max="11758" width="8.85546875" style="281"/>
    <col min="11759" max="11759" width="5.7109375" style="281" customWidth="1"/>
    <col min="11760" max="11760" width="62" style="281" customWidth="1"/>
    <col min="11761" max="11761" width="39.7109375" style="281" customWidth="1"/>
    <col min="11762" max="11762" width="18.140625" style="281" bestFit="1" customWidth="1"/>
    <col min="11763" max="11763" width="34.85546875" style="281" customWidth="1"/>
    <col min="11764" max="11764" width="15.85546875" style="281" customWidth="1"/>
    <col min="11765" max="11765" width="17" style="281" bestFit="1" customWidth="1"/>
    <col min="11766" max="11766" width="31.140625" style="281" customWidth="1"/>
    <col min="11767" max="11767" width="30.140625" style="281" bestFit="1" customWidth="1"/>
    <col min="11768" max="11768" width="27.28515625" style="281" bestFit="1" customWidth="1"/>
    <col min="11769" max="11769" width="29.7109375" style="281" bestFit="1" customWidth="1"/>
    <col min="11770" max="11770" width="27.7109375" style="281" bestFit="1" customWidth="1"/>
    <col min="11771" max="11771" width="30.42578125" style="281" bestFit="1" customWidth="1"/>
    <col min="11772" max="11772" width="18" style="281" customWidth="1"/>
    <col min="11773" max="12014" width="8.85546875" style="281"/>
    <col min="12015" max="12015" width="5.7109375" style="281" customWidth="1"/>
    <col min="12016" max="12016" width="62" style="281" customWidth="1"/>
    <col min="12017" max="12017" width="39.7109375" style="281" customWidth="1"/>
    <col min="12018" max="12018" width="18.140625" style="281" bestFit="1" customWidth="1"/>
    <col min="12019" max="12019" width="34.85546875" style="281" customWidth="1"/>
    <col min="12020" max="12020" width="15.85546875" style="281" customWidth="1"/>
    <col min="12021" max="12021" width="17" style="281" bestFit="1" customWidth="1"/>
    <col min="12022" max="12022" width="31.140625" style="281" customWidth="1"/>
    <col min="12023" max="12023" width="30.140625" style="281" bestFit="1" customWidth="1"/>
    <col min="12024" max="12024" width="27.28515625" style="281" bestFit="1" customWidth="1"/>
    <col min="12025" max="12025" width="29.7109375" style="281" bestFit="1" customWidth="1"/>
    <col min="12026" max="12026" width="27.7109375" style="281" bestFit="1" customWidth="1"/>
    <col min="12027" max="12027" width="30.42578125" style="281" bestFit="1" customWidth="1"/>
    <col min="12028" max="12028" width="18" style="281" customWidth="1"/>
    <col min="12029" max="12270" width="8.85546875" style="281"/>
    <col min="12271" max="12271" width="5.7109375" style="281" customWidth="1"/>
    <col min="12272" max="12272" width="62" style="281" customWidth="1"/>
    <col min="12273" max="12273" width="39.7109375" style="281" customWidth="1"/>
    <col min="12274" max="12274" width="18.140625" style="281" bestFit="1" customWidth="1"/>
    <col min="12275" max="12275" width="34.85546875" style="281" customWidth="1"/>
    <col min="12276" max="12276" width="15.85546875" style="281" customWidth="1"/>
    <col min="12277" max="12277" width="17" style="281" bestFit="1" customWidth="1"/>
    <col min="12278" max="12278" width="31.140625" style="281" customWidth="1"/>
    <col min="12279" max="12279" width="30.140625" style="281" bestFit="1" customWidth="1"/>
    <col min="12280" max="12280" width="27.28515625" style="281" bestFit="1" customWidth="1"/>
    <col min="12281" max="12281" width="29.7109375" style="281" bestFit="1" customWidth="1"/>
    <col min="12282" max="12282" width="27.7109375" style="281" bestFit="1" customWidth="1"/>
    <col min="12283" max="12283" width="30.42578125" style="281" bestFit="1" customWidth="1"/>
    <col min="12284" max="12284" width="18" style="281" customWidth="1"/>
    <col min="12285" max="12526" width="8.85546875" style="281"/>
    <col min="12527" max="12527" width="5.7109375" style="281" customWidth="1"/>
    <col min="12528" max="12528" width="62" style="281" customWidth="1"/>
    <col min="12529" max="12529" width="39.7109375" style="281" customWidth="1"/>
    <col min="12530" max="12530" width="18.140625" style="281" bestFit="1" customWidth="1"/>
    <col min="12531" max="12531" width="34.85546875" style="281" customWidth="1"/>
    <col min="12532" max="12532" width="15.85546875" style="281" customWidth="1"/>
    <col min="12533" max="12533" width="17" style="281" bestFit="1" customWidth="1"/>
    <col min="12534" max="12534" width="31.140625" style="281" customWidth="1"/>
    <col min="12535" max="12535" width="30.140625" style="281" bestFit="1" customWidth="1"/>
    <col min="12536" max="12536" width="27.28515625" style="281" bestFit="1" customWidth="1"/>
    <col min="12537" max="12537" width="29.7109375" style="281" bestFit="1" customWidth="1"/>
    <col min="12538" max="12538" width="27.7109375" style="281" bestFit="1" customWidth="1"/>
    <col min="12539" max="12539" width="30.42578125" style="281" bestFit="1" customWidth="1"/>
    <col min="12540" max="12540" width="18" style="281" customWidth="1"/>
    <col min="12541" max="12782" width="8.85546875" style="281"/>
    <col min="12783" max="12783" width="5.7109375" style="281" customWidth="1"/>
    <col min="12784" max="12784" width="62" style="281" customWidth="1"/>
    <col min="12785" max="12785" width="39.7109375" style="281" customWidth="1"/>
    <col min="12786" max="12786" width="18.140625" style="281" bestFit="1" customWidth="1"/>
    <col min="12787" max="12787" width="34.85546875" style="281" customWidth="1"/>
    <col min="12788" max="12788" width="15.85546875" style="281" customWidth="1"/>
    <col min="12789" max="12789" width="17" style="281" bestFit="1" customWidth="1"/>
    <col min="12790" max="12790" width="31.140625" style="281" customWidth="1"/>
    <col min="12791" max="12791" width="30.140625" style="281" bestFit="1" customWidth="1"/>
    <col min="12792" max="12792" width="27.28515625" style="281" bestFit="1" customWidth="1"/>
    <col min="12793" max="12793" width="29.7109375" style="281" bestFit="1" customWidth="1"/>
    <col min="12794" max="12794" width="27.7109375" style="281" bestFit="1" customWidth="1"/>
    <col min="12795" max="12795" width="30.42578125" style="281" bestFit="1" customWidth="1"/>
    <col min="12796" max="12796" width="18" style="281" customWidth="1"/>
    <col min="12797" max="13038" width="8.85546875" style="281"/>
    <col min="13039" max="13039" width="5.7109375" style="281" customWidth="1"/>
    <col min="13040" max="13040" width="62" style="281" customWidth="1"/>
    <col min="13041" max="13041" width="39.7109375" style="281" customWidth="1"/>
    <col min="13042" max="13042" width="18.140625" style="281" bestFit="1" customWidth="1"/>
    <col min="13043" max="13043" width="34.85546875" style="281" customWidth="1"/>
    <col min="13044" max="13044" width="15.85546875" style="281" customWidth="1"/>
    <col min="13045" max="13045" width="17" style="281" bestFit="1" customWidth="1"/>
    <col min="13046" max="13046" width="31.140625" style="281" customWidth="1"/>
    <col min="13047" max="13047" width="30.140625" style="281" bestFit="1" customWidth="1"/>
    <col min="13048" max="13048" width="27.28515625" style="281" bestFit="1" customWidth="1"/>
    <col min="13049" max="13049" width="29.7109375" style="281" bestFit="1" customWidth="1"/>
    <col min="13050" max="13050" width="27.7109375" style="281" bestFit="1" customWidth="1"/>
    <col min="13051" max="13051" width="30.42578125" style="281" bestFit="1" customWidth="1"/>
    <col min="13052" max="13052" width="18" style="281" customWidth="1"/>
    <col min="13053" max="13294" width="8.85546875" style="281"/>
    <col min="13295" max="13295" width="5.7109375" style="281" customWidth="1"/>
    <col min="13296" max="13296" width="62" style="281" customWidth="1"/>
    <col min="13297" max="13297" width="39.7109375" style="281" customWidth="1"/>
    <col min="13298" max="13298" width="18.140625" style="281" bestFit="1" customWidth="1"/>
    <col min="13299" max="13299" width="34.85546875" style="281" customWidth="1"/>
    <col min="13300" max="13300" width="15.85546875" style="281" customWidth="1"/>
    <col min="13301" max="13301" width="17" style="281" bestFit="1" customWidth="1"/>
    <col min="13302" max="13302" width="31.140625" style="281" customWidth="1"/>
    <col min="13303" max="13303" width="30.140625" style="281" bestFit="1" customWidth="1"/>
    <col min="13304" max="13304" width="27.28515625" style="281" bestFit="1" customWidth="1"/>
    <col min="13305" max="13305" width="29.7109375" style="281" bestFit="1" customWidth="1"/>
    <col min="13306" max="13306" width="27.7109375" style="281" bestFit="1" customWidth="1"/>
    <col min="13307" max="13307" width="30.42578125" style="281" bestFit="1" customWidth="1"/>
    <col min="13308" max="13308" width="18" style="281" customWidth="1"/>
    <col min="13309" max="13550" width="8.85546875" style="281"/>
    <col min="13551" max="13551" width="5.7109375" style="281" customWidth="1"/>
    <col min="13552" max="13552" width="62" style="281" customWidth="1"/>
    <col min="13553" max="13553" width="39.7109375" style="281" customWidth="1"/>
    <col min="13554" max="13554" width="18.140625" style="281" bestFit="1" customWidth="1"/>
    <col min="13555" max="13555" width="34.85546875" style="281" customWidth="1"/>
    <col min="13556" max="13556" width="15.85546875" style="281" customWidth="1"/>
    <col min="13557" max="13557" width="17" style="281" bestFit="1" customWidth="1"/>
    <col min="13558" max="13558" width="31.140625" style="281" customWidth="1"/>
    <col min="13559" max="13559" width="30.140625" style="281" bestFit="1" customWidth="1"/>
    <col min="13560" max="13560" width="27.28515625" style="281" bestFit="1" customWidth="1"/>
    <col min="13561" max="13561" width="29.7109375" style="281" bestFit="1" customWidth="1"/>
    <col min="13562" max="13562" width="27.7109375" style="281" bestFit="1" customWidth="1"/>
    <col min="13563" max="13563" width="30.42578125" style="281" bestFit="1" customWidth="1"/>
    <col min="13564" max="13564" width="18" style="281" customWidth="1"/>
    <col min="13565" max="13806" width="8.85546875" style="281"/>
    <col min="13807" max="13807" width="5.7109375" style="281" customWidth="1"/>
    <col min="13808" max="13808" width="62" style="281" customWidth="1"/>
    <col min="13809" max="13809" width="39.7109375" style="281" customWidth="1"/>
    <col min="13810" max="13810" width="18.140625" style="281" bestFit="1" customWidth="1"/>
    <col min="13811" max="13811" width="34.85546875" style="281" customWidth="1"/>
    <col min="13812" max="13812" width="15.85546875" style="281" customWidth="1"/>
    <col min="13813" max="13813" width="17" style="281" bestFit="1" customWidth="1"/>
    <col min="13814" max="13814" width="31.140625" style="281" customWidth="1"/>
    <col min="13815" max="13815" width="30.140625" style="281" bestFit="1" customWidth="1"/>
    <col min="13816" max="13816" width="27.28515625" style="281" bestFit="1" customWidth="1"/>
    <col min="13817" max="13817" width="29.7109375" style="281" bestFit="1" customWidth="1"/>
    <col min="13818" max="13818" width="27.7109375" style="281" bestFit="1" customWidth="1"/>
    <col min="13819" max="13819" width="30.42578125" style="281" bestFit="1" customWidth="1"/>
    <col min="13820" max="13820" width="18" style="281" customWidth="1"/>
    <col min="13821" max="14062" width="8.85546875" style="281"/>
    <col min="14063" max="14063" width="5.7109375" style="281" customWidth="1"/>
    <col min="14064" max="14064" width="62" style="281" customWidth="1"/>
    <col min="14065" max="14065" width="39.7109375" style="281" customWidth="1"/>
    <col min="14066" max="14066" width="18.140625" style="281" bestFit="1" customWidth="1"/>
    <col min="14067" max="14067" width="34.85546875" style="281" customWidth="1"/>
    <col min="14068" max="14068" width="15.85546875" style="281" customWidth="1"/>
    <col min="14069" max="14069" width="17" style="281" bestFit="1" customWidth="1"/>
    <col min="14070" max="14070" width="31.140625" style="281" customWidth="1"/>
    <col min="14071" max="14071" width="30.140625" style="281" bestFit="1" customWidth="1"/>
    <col min="14072" max="14072" width="27.28515625" style="281" bestFit="1" customWidth="1"/>
    <col min="14073" max="14073" width="29.7109375" style="281" bestFit="1" customWidth="1"/>
    <col min="14074" max="14074" width="27.7109375" style="281" bestFit="1" customWidth="1"/>
    <col min="14075" max="14075" width="30.42578125" style="281" bestFit="1" customWidth="1"/>
    <col min="14076" max="14076" width="18" style="281" customWidth="1"/>
    <col min="14077" max="14318" width="8.85546875" style="281"/>
    <col min="14319" max="14319" width="5.7109375" style="281" customWidth="1"/>
    <col min="14320" max="14320" width="62" style="281" customWidth="1"/>
    <col min="14321" max="14321" width="39.7109375" style="281" customWidth="1"/>
    <col min="14322" max="14322" width="18.140625" style="281" bestFit="1" customWidth="1"/>
    <col min="14323" max="14323" width="34.85546875" style="281" customWidth="1"/>
    <col min="14324" max="14324" width="15.85546875" style="281" customWidth="1"/>
    <col min="14325" max="14325" width="17" style="281" bestFit="1" customWidth="1"/>
    <col min="14326" max="14326" width="31.140625" style="281" customWidth="1"/>
    <col min="14327" max="14327" width="30.140625" style="281" bestFit="1" customWidth="1"/>
    <col min="14328" max="14328" width="27.28515625" style="281" bestFit="1" customWidth="1"/>
    <col min="14329" max="14329" width="29.7109375" style="281" bestFit="1" customWidth="1"/>
    <col min="14330" max="14330" width="27.7109375" style="281" bestFit="1" customWidth="1"/>
    <col min="14331" max="14331" width="30.42578125" style="281" bestFit="1" customWidth="1"/>
    <col min="14332" max="14332" width="18" style="281" customWidth="1"/>
    <col min="14333" max="14574" width="8.85546875" style="281"/>
    <col min="14575" max="14575" width="5.7109375" style="281" customWidth="1"/>
    <col min="14576" max="14576" width="62" style="281" customWidth="1"/>
    <col min="14577" max="14577" width="39.7109375" style="281" customWidth="1"/>
    <col min="14578" max="14578" width="18.140625" style="281" bestFit="1" customWidth="1"/>
    <col min="14579" max="14579" width="34.85546875" style="281" customWidth="1"/>
    <col min="14580" max="14580" width="15.85546875" style="281" customWidth="1"/>
    <col min="14581" max="14581" width="17" style="281" bestFit="1" customWidth="1"/>
    <col min="14582" max="14582" width="31.140625" style="281" customWidth="1"/>
    <col min="14583" max="14583" width="30.140625" style="281" bestFit="1" customWidth="1"/>
    <col min="14584" max="14584" width="27.28515625" style="281" bestFit="1" customWidth="1"/>
    <col min="14585" max="14585" width="29.7109375" style="281" bestFit="1" customWidth="1"/>
    <col min="14586" max="14586" width="27.7109375" style="281" bestFit="1" customWidth="1"/>
    <col min="14587" max="14587" width="30.42578125" style="281" bestFit="1" customWidth="1"/>
    <col min="14588" max="14588" width="18" style="281" customWidth="1"/>
    <col min="14589" max="14830" width="8.85546875" style="281"/>
    <col min="14831" max="14831" width="5.7109375" style="281" customWidth="1"/>
    <col min="14832" max="14832" width="62" style="281" customWidth="1"/>
    <col min="14833" max="14833" width="39.7109375" style="281" customWidth="1"/>
    <col min="14834" max="14834" width="18.140625" style="281" bestFit="1" customWidth="1"/>
    <col min="14835" max="14835" width="34.85546875" style="281" customWidth="1"/>
    <col min="14836" max="14836" width="15.85546875" style="281" customWidth="1"/>
    <col min="14837" max="14837" width="17" style="281" bestFit="1" customWidth="1"/>
    <col min="14838" max="14838" width="31.140625" style="281" customWidth="1"/>
    <col min="14839" max="14839" width="30.140625" style="281" bestFit="1" customWidth="1"/>
    <col min="14840" max="14840" width="27.28515625" style="281" bestFit="1" customWidth="1"/>
    <col min="14841" max="14841" width="29.7109375" style="281" bestFit="1" customWidth="1"/>
    <col min="14842" max="14842" width="27.7109375" style="281" bestFit="1" customWidth="1"/>
    <col min="14843" max="14843" width="30.42578125" style="281" bestFit="1" customWidth="1"/>
    <col min="14844" max="14844" width="18" style="281" customWidth="1"/>
    <col min="14845" max="15086" width="8.85546875" style="281"/>
    <col min="15087" max="15087" width="5.7109375" style="281" customWidth="1"/>
    <col min="15088" max="15088" width="62" style="281" customWidth="1"/>
    <col min="15089" max="15089" width="39.7109375" style="281" customWidth="1"/>
    <col min="15090" max="15090" width="18.140625" style="281" bestFit="1" customWidth="1"/>
    <col min="15091" max="15091" width="34.85546875" style="281" customWidth="1"/>
    <col min="15092" max="15092" width="15.85546875" style="281" customWidth="1"/>
    <col min="15093" max="15093" width="17" style="281" bestFit="1" customWidth="1"/>
    <col min="15094" max="15094" width="31.140625" style="281" customWidth="1"/>
    <col min="15095" max="15095" width="30.140625" style="281" bestFit="1" customWidth="1"/>
    <col min="15096" max="15096" width="27.28515625" style="281" bestFit="1" customWidth="1"/>
    <col min="15097" max="15097" width="29.7109375" style="281" bestFit="1" customWidth="1"/>
    <col min="15098" max="15098" width="27.7109375" style="281" bestFit="1" customWidth="1"/>
    <col min="15099" max="15099" width="30.42578125" style="281" bestFit="1" customWidth="1"/>
    <col min="15100" max="15100" width="18" style="281" customWidth="1"/>
    <col min="15101" max="15342" width="8.85546875" style="281"/>
    <col min="15343" max="15343" width="5.7109375" style="281" customWidth="1"/>
    <col min="15344" max="15344" width="62" style="281" customWidth="1"/>
    <col min="15345" max="15345" width="39.7109375" style="281" customWidth="1"/>
    <col min="15346" max="15346" width="18.140625" style="281" bestFit="1" customWidth="1"/>
    <col min="15347" max="15347" width="34.85546875" style="281" customWidth="1"/>
    <col min="15348" max="15348" width="15.85546875" style="281" customWidth="1"/>
    <col min="15349" max="15349" width="17" style="281" bestFit="1" customWidth="1"/>
    <col min="15350" max="15350" width="31.140625" style="281" customWidth="1"/>
    <col min="15351" max="15351" width="30.140625" style="281" bestFit="1" customWidth="1"/>
    <col min="15352" max="15352" width="27.28515625" style="281" bestFit="1" customWidth="1"/>
    <col min="15353" max="15353" width="29.7109375" style="281" bestFit="1" customWidth="1"/>
    <col min="15354" max="15354" width="27.7109375" style="281" bestFit="1" customWidth="1"/>
    <col min="15355" max="15355" width="30.42578125" style="281" bestFit="1" customWidth="1"/>
    <col min="15356" max="15356" width="18" style="281" customWidth="1"/>
    <col min="15357" max="15598" width="8.85546875" style="281"/>
    <col min="15599" max="15599" width="5.7109375" style="281" customWidth="1"/>
    <col min="15600" max="15600" width="62" style="281" customWidth="1"/>
    <col min="15601" max="15601" width="39.7109375" style="281" customWidth="1"/>
    <col min="15602" max="15602" width="18.140625" style="281" bestFit="1" customWidth="1"/>
    <col min="15603" max="15603" width="34.85546875" style="281" customWidth="1"/>
    <col min="15604" max="15604" width="15.85546875" style="281" customWidth="1"/>
    <col min="15605" max="15605" width="17" style="281" bestFit="1" customWidth="1"/>
    <col min="15606" max="15606" width="31.140625" style="281" customWidth="1"/>
    <col min="15607" max="15607" width="30.140625" style="281" bestFit="1" customWidth="1"/>
    <col min="15608" max="15608" width="27.28515625" style="281" bestFit="1" customWidth="1"/>
    <col min="15609" max="15609" width="29.7109375" style="281" bestFit="1" customWidth="1"/>
    <col min="15610" max="15610" width="27.7109375" style="281" bestFit="1" customWidth="1"/>
    <col min="15611" max="15611" width="30.42578125" style="281" bestFit="1" customWidth="1"/>
    <col min="15612" max="15612" width="18" style="281" customWidth="1"/>
    <col min="15613" max="15854" width="8.85546875" style="281"/>
    <col min="15855" max="15855" width="5.7109375" style="281" customWidth="1"/>
    <col min="15856" max="15856" width="62" style="281" customWidth="1"/>
    <col min="15857" max="15857" width="39.7109375" style="281" customWidth="1"/>
    <col min="15858" max="15858" width="18.140625" style="281" bestFit="1" customWidth="1"/>
    <col min="15859" max="15859" width="34.85546875" style="281" customWidth="1"/>
    <col min="15860" max="15860" width="15.85546875" style="281" customWidth="1"/>
    <col min="15861" max="15861" width="17" style="281" bestFit="1" customWidth="1"/>
    <col min="15862" max="15862" width="31.140625" style="281" customWidth="1"/>
    <col min="15863" max="15863" width="30.140625" style="281" bestFit="1" customWidth="1"/>
    <col min="15864" max="15864" width="27.28515625" style="281" bestFit="1" customWidth="1"/>
    <col min="15865" max="15865" width="29.7109375" style="281" bestFit="1" customWidth="1"/>
    <col min="15866" max="15866" width="27.7109375" style="281" bestFit="1" customWidth="1"/>
    <col min="15867" max="15867" width="30.42578125" style="281" bestFit="1" customWidth="1"/>
    <col min="15868" max="15868" width="18" style="281" customWidth="1"/>
    <col min="15869" max="16110" width="8.85546875" style="281"/>
    <col min="16111" max="16111" width="5.7109375" style="281" customWidth="1"/>
    <col min="16112" max="16112" width="62" style="281" customWidth="1"/>
    <col min="16113" max="16113" width="39.7109375" style="281" customWidth="1"/>
    <col min="16114" max="16114" width="18.140625" style="281" bestFit="1" customWidth="1"/>
    <col min="16115" max="16115" width="34.85546875" style="281" customWidth="1"/>
    <col min="16116" max="16116" width="15.85546875" style="281" customWidth="1"/>
    <col min="16117" max="16117" width="17" style="281" bestFit="1" customWidth="1"/>
    <col min="16118" max="16118" width="31.140625" style="281" customWidth="1"/>
    <col min="16119" max="16119" width="30.140625" style="281" bestFit="1" customWidth="1"/>
    <col min="16120" max="16120" width="27.28515625" style="281" bestFit="1" customWidth="1"/>
    <col min="16121" max="16121" width="29.7109375" style="281" bestFit="1" customWidth="1"/>
    <col min="16122" max="16122" width="27.7109375" style="281" bestFit="1" customWidth="1"/>
    <col min="16123" max="16123" width="30.42578125" style="281" bestFit="1" customWidth="1"/>
    <col min="16124" max="16124" width="18" style="281" customWidth="1"/>
    <col min="16125" max="16384" width="8.85546875" style="281"/>
  </cols>
  <sheetData>
    <row r="1" spans="1:14" ht="48.75" customHeight="1" thickBot="1" x14ac:dyDescent="0.25">
      <c r="A1" s="273" t="s">
        <v>509</v>
      </c>
    </row>
    <row r="2" spans="1:14" x14ac:dyDescent="0.2">
      <c r="A2" s="282"/>
      <c r="D2" s="275"/>
      <c r="L2" s="283"/>
      <c r="M2" s="276" t="s">
        <v>1</v>
      </c>
      <c r="N2" s="277" t="s">
        <v>2</v>
      </c>
    </row>
    <row r="3" spans="1:14" ht="13.5" thickBot="1" x14ac:dyDescent="0.25">
      <c r="A3" s="284"/>
      <c r="B3" s="285"/>
      <c r="C3" s="285"/>
      <c r="L3" s="283"/>
      <c r="M3" s="278" t="s">
        <v>3</v>
      </c>
      <c r="N3" s="279" t="s">
        <v>4</v>
      </c>
    </row>
    <row r="4" spans="1:14" ht="102.75" customHeight="1" thickBot="1" x14ac:dyDescent="0.25">
      <c r="A4" s="296" t="s">
        <v>5</v>
      </c>
      <c r="B4" s="297" t="s">
        <v>510</v>
      </c>
      <c r="C4" s="298" t="s">
        <v>8</v>
      </c>
      <c r="D4" s="299" t="s">
        <v>511</v>
      </c>
      <c r="E4" s="300" t="s">
        <v>512</v>
      </c>
      <c r="F4" s="301" t="s">
        <v>513</v>
      </c>
      <c r="G4" s="296" t="s">
        <v>514</v>
      </c>
      <c r="H4" s="296" t="s">
        <v>515</v>
      </c>
      <c r="I4" s="296" t="s">
        <v>516</v>
      </c>
      <c r="J4" s="296" t="s">
        <v>517</v>
      </c>
      <c r="K4" s="296" t="s">
        <v>518</v>
      </c>
      <c r="L4" s="296" t="s">
        <v>519</v>
      </c>
      <c r="M4" s="296" t="s">
        <v>520</v>
      </c>
      <c r="N4" s="296" t="s">
        <v>16</v>
      </c>
    </row>
    <row r="5" spans="1:14" s="307" customFormat="1" ht="12.75" customHeight="1" x14ac:dyDescent="0.2">
      <c r="A5" s="294" t="s">
        <v>17</v>
      </c>
      <c r="B5" s="302" t="s">
        <v>521</v>
      </c>
      <c r="C5" s="294" t="s">
        <v>20</v>
      </c>
      <c r="D5" s="303" t="s">
        <v>522</v>
      </c>
      <c r="E5" s="304" t="s">
        <v>523</v>
      </c>
      <c r="F5" s="305" t="s">
        <v>524</v>
      </c>
      <c r="G5" s="306" t="s">
        <v>525</v>
      </c>
      <c r="H5" s="306" t="s">
        <v>23</v>
      </c>
      <c r="I5" s="306" t="s">
        <v>526</v>
      </c>
      <c r="J5" s="295" t="s">
        <v>527</v>
      </c>
      <c r="K5" s="306" t="s">
        <v>23</v>
      </c>
      <c r="L5" s="295" t="s">
        <v>528</v>
      </c>
      <c r="M5" s="295" t="s">
        <v>527</v>
      </c>
      <c r="N5" s="698" t="s">
        <v>529</v>
      </c>
    </row>
    <row r="6" spans="1:14" s="307" customFormat="1" ht="38.25" x14ac:dyDescent="0.2">
      <c r="A6" s="294" t="s">
        <v>17</v>
      </c>
      <c r="B6" s="308" t="s">
        <v>521</v>
      </c>
      <c r="C6" s="286" t="s">
        <v>20</v>
      </c>
      <c r="D6" s="309" t="s">
        <v>522</v>
      </c>
      <c r="E6" s="310" t="s">
        <v>530</v>
      </c>
      <c r="F6" s="310" t="s">
        <v>531</v>
      </c>
      <c r="G6" s="311" t="s">
        <v>525</v>
      </c>
      <c r="H6" s="311" t="s">
        <v>23</v>
      </c>
      <c r="I6" s="311" t="s">
        <v>526</v>
      </c>
      <c r="J6" s="288" t="s">
        <v>527</v>
      </c>
      <c r="K6" s="288" t="s">
        <v>26</v>
      </c>
      <c r="L6" s="288" t="s">
        <v>532</v>
      </c>
      <c r="M6" s="288" t="s">
        <v>533</v>
      </c>
      <c r="N6" s="699"/>
    </row>
    <row r="7" spans="1:14" s="307" customFormat="1" ht="38.25" x14ac:dyDescent="0.2">
      <c r="A7" s="294" t="s">
        <v>17</v>
      </c>
      <c r="B7" s="308" t="s">
        <v>521</v>
      </c>
      <c r="C7" s="286" t="s">
        <v>20</v>
      </c>
      <c r="D7" s="309" t="s">
        <v>522</v>
      </c>
      <c r="E7" s="310" t="s">
        <v>534</v>
      </c>
      <c r="F7" s="310" t="s">
        <v>535</v>
      </c>
      <c r="G7" s="311" t="s">
        <v>525</v>
      </c>
      <c r="H7" s="311" t="s">
        <v>23</v>
      </c>
      <c r="I7" s="311" t="s">
        <v>526</v>
      </c>
      <c r="J7" s="288" t="s">
        <v>527</v>
      </c>
      <c r="K7" s="288" t="s">
        <v>26</v>
      </c>
      <c r="L7" s="288" t="s">
        <v>532</v>
      </c>
      <c r="M7" s="288" t="s">
        <v>533</v>
      </c>
      <c r="N7" s="699"/>
    </row>
    <row r="8" spans="1:14" s="307" customFormat="1" ht="38.25" x14ac:dyDescent="0.2">
      <c r="A8" s="294" t="s">
        <v>17</v>
      </c>
      <c r="B8" s="308" t="s">
        <v>521</v>
      </c>
      <c r="C8" s="286" t="s">
        <v>20</v>
      </c>
      <c r="D8" s="309" t="s">
        <v>522</v>
      </c>
      <c r="E8" s="310" t="s">
        <v>534</v>
      </c>
      <c r="F8" s="310" t="s">
        <v>536</v>
      </c>
      <c r="G8" s="311" t="s">
        <v>525</v>
      </c>
      <c r="H8" s="311" t="s">
        <v>23</v>
      </c>
      <c r="I8" s="311" t="s">
        <v>526</v>
      </c>
      <c r="J8" s="288" t="s">
        <v>527</v>
      </c>
      <c r="K8" s="288" t="s">
        <v>26</v>
      </c>
      <c r="L8" s="288" t="s">
        <v>532</v>
      </c>
      <c r="M8" s="288" t="s">
        <v>533</v>
      </c>
      <c r="N8" s="699"/>
    </row>
    <row r="9" spans="1:14" s="307" customFormat="1" ht="38.25" x14ac:dyDescent="0.2">
      <c r="A9" s="294" t="s">
        <v>17</v>
      </c>
      <c r="B9" s="308" t="s">
        <v>521</v>
      </c>
      <c r="C9" s="286" t="s">
        <v>20</v>
      </c>
      <c r="D9" s="309" t="s">
        <v>522</v>
      </c>
      <c r="E9" s="310" t="s">
        <v>530</v>
      </c>
      <c r="F9" s="310" t="s">
        <v>536</v>
      </c>
      <c r="G9" s="311" t="s">
        <v>525</v>
      </c>
      <c r="H9" s="311" t="s">
        <v>23</v>
      </c>
      <c r="I9" s="311" t="s">
        <v>526</v>
      </c>
      <c r="J9" s="288" t="s">
        <v>527</v>
      </c>
      <c r="K9" s="288" t="s">
        <v>26</v>
      </c>
      <c r="L9" s="288" t="s">
        <v>532</v>
      </c>
      <c r="M9" s="288" t="s">
        <v>533</v>
      </c>
      <c r="N9" s="699"/>
    </row>
    <row r="10" spans="1:14" s="307" customFormat="1" ht="38.25" x14ac:dyDescent="0.2">
      <c r="A10" s="294" t="s">
        <v>17</v>
      </c>
      <c r="B10" s="308" t="s">
        <v>521</v>
      </c>
      <c r="C10" s="286" t="s">
        <v>20</v>
      </c>
      <c r="D10" s="309" t="s">
        <v>537</v>
      </c>
      <c r="E10" s="289" t="s">
        <v>538</v>
      </c>
      <c r="F10" s="289" t="s">
        <v>539</v>
      </c>
      <c r="G10" s="311" t="s">
        <v>525</v>
      </c>
      <c r="H10" s="311" t="s">
        <v>23</v>
      </c>
      <c r="I10" s="311" t="s">
        <v>526</v>
      </c>
      <c r="J10" s="288" t="s">
        <v>527</v>
      </c>
      <c r="K10" s="288" t="s">
        <v>26</v>
      </c>
      <c r="L10" s="288" t="s">
        <v>532</v>
      </c>
      <c r="M10" s="288" t="s">
        <v>533</v>
      </c>
      <c r="N10" s="699"/>
    </row>
    <row r="11" spans="1:14" s="307" customFormat="1" ht="38.25" x14ac:dyDescent="0.2">
      <c r="A11" s="294" t="s">
        <v>17</v>
      </c>
      <c r="B11" s="308" t="s">
        <v>521</v>
      </c>
      <c r="C11" s="286" t="s">
        <v>20</v>
      </c>
      <c r="D11" s="309" t="s">
        <v>522</v>
      </c>
      <c r="E11" s="310" t="s">
        <v>540</v>
      </c>
      <c r="F11" s="312" t="s">
        <v>541</v>
      </c>
      <c r="G11" s="311" t="s">
        <v>93</v>
      </c>
      <c r="H11" s="311" t="s">
        <v>23</v>
      </c>
      <c r="I11" s="311" t="s">
        <v>542</v>
      </c>
      <c r="J11" s="288" t="s">
        <v>527</v>
      </c>
      <c r="K11" s="311" t="s">
        <v>23</v>
      </c>
      <c r="L11" s="288" t="s">
        <v>528</v>
      </c>
      <c r="M11" s="288" t="s">
        <v>527</v>
      </c>
      <c r="N11" s="699"/>
    </row>
    <row r="12" spans="1:14" s="307" customFormat="1" ht="38.25" x14ac:dyDescent="0.2">
      <c r="A12" s="294" t="s">
        <v>17</v>
      </c>
      <c r="B12" s="308" t="s">
        <v>521</v>
      </c>
      <c r="C12" s="286" t="s">
        <v>20</v>
      </c>
      <c r="D12" s="309" t="s">
        <v>543</v>
      </c>
      <c r="E12" s="310" t="s">
        <v>523</v>
      </c>
      <c r="F12" s="289" t="s">
        <v>524</v>
      </c>
      <c r="G12" s="311" t="s">
        <v>525</v>
      </c>
      <c r="H12" s="311" t="s">
        <v>157</v>
      </c>
      <c r="I12" s="311" t="s">
        <v>544</v>
      </c>
      <c r="J12" s="288" t="s">
        <v>527</v>
      </c>
      <c r="K12" s="288" t="s">
        <v>26</v>
      </c>
      <c r="L12" s="288" t="s">
        <v>528</v>
      </c>
      <c r="M12" s="288" t="s">
        <v>527</v>
      </c>
      <c r="N12" s="699"/>
    </row>
    <row r="13" spans="1:14" s="307" customFormat="1" ht="15" customHeight="1" x14ac:dyDescent="0.2">
      <c r="A13" s="294" t="s">
        <v>17</v>
      </c>
      <c r="B13" s="308" t="s">
        <v>521</v>
      </c>
      <c r="C13" s="286" t="s">
        <v>20</v>
      </c>
      <c r="D13" s="309" t="s">
        <v>543</v>
      </c>
      <c r="E13" s="310" t="s">
        <v>530</v>
      </c>
      <c r="F13" s="310" t="s">
        <v>531</v>
      </c>
      <c r="G13" s="311" t="s">
        <v>525</v>
      </c>
      <c r="H13" s="311" t="s">
        <v>23</v>
      </c>
      <c r="I13" s="311" t="s">
        <v>544</v>
      </c>
      <c r="J13" s="288" t="s">
        <v>527</v>
      </c>
      <c r="K13" s="288" t="s">
        <v>26</v>
      </c>
      <c r="L13" s="288" t="s">
        <v>532</v>
      </c>
      <c r="M13" s="288" t="s">
        <v>533</v>
      </c>
      <c r="N13" s="699"/>
    </row>
    <row r="14" spans="1:14" s="307" customFormat="1" ht="38.25" x14ac:dyDescent="0.2">
      <c r="A14" s="294" t="s">
        <v>17</v>
      </c>
      <c r="B14" s="308" t="s">
        <v>521</v>
      </c>
      <c r="C14" s="286" t="s">
        <v>20</v>
      </c>
      <c r="D14" s="309" t="s">
        <v>543</v>
      </c>
      <c r="E14" s="310" t="s">
        <v>534</v>
      </c>
      <c r="F14" s="310" t="s">
        <v>535</v>
      </c>
      <c r="G14" s="311" t="s">
        <v>525</v>
      </c>
      <c r="H14" s="311" t="s">
        <v>23</v>
      </c>
      <c r="I14" s="311" t="s">
        <v>545</v>
      </c>
      <c r="J14" s="288" t="s">
        <v>527</v>
      </c>
      <c r="K14" s="288" t="s">
        <v>26</v>
      </c>
      <c r="L14" s="288" t="s">
        <v>532</v>
      </c>
      <c r="M14" s="288" t="s">
        <v>533</v>
      </c>
      <c r="N14" s="699"/>
    </row>
    <row r="15" spans="1:14" s="307" customFormat="1" ht="38.25" x14ac:dyDescent="0.2">
      <c r="A15" s="294" t="s">
        <v>17</v>
      </c>
      <c r="B15" s="308" t="s">
        <v>521</v>
      </c>
      <c r="C15" s="286" t="s">
        <v>20</v>
      </c>
      <c r="D15" s="309" t="s">
        <v>543</v>
      </c>
      <c r="E15" s="310" t="s">
        <v>534</v>
      </c>
      <c r="F15" s="310" t="s">
        <v>536</v>
      </c>
      <c r="G15" s="311" t="s">
        <v>525</v>
      </c>
      <c r="H15" s="311" t="s">
        <v>23</v>
      </c>
      <c r="I15" s="311" t="s">
        <v>545</v>
      </c>
      <c r="J15" s="288" t="s">
        <v>527</v>
      </c>
      <c r="K15" s="288" t="s">
        <v>26</v>
      </c>
      <c r="L15" s="288" t="s">
        <v>532</v>
      </c>
      <c r="M15" s="288" t="s">
        <v>533</v>
      </c>
      <c r="N15" s="699"/>
    </row>
    <row r="16" spans="1:14" s="307" customFormat="1" ht="38.25" x14ac:dyDescent="0.2">
      <c r="A16" s="294" t="s">
        <v>17</v>
      </c>
      <c r="B16" s="308" t="s">
        <v>521</v>
      </c>
      <c r="C16" s="286" t="s">
        <v>20</v>
      </c>
      <c r="D16" s="309" t="s">
        <v>543</v>
      </c>
      <c r="E16" s="310" t="s">
        <v>530</v>
      </c>
      <c r="F16" s="310" t="s">
        <v>536</v>
      </c>
      <c r="G16" s="311" t="s">
        <v>525</v>
      </c>
      <c r="H16" s="311" t="s">
        <v>23</v>
      </c>
      <c r="I16" s="311" t="s">
        <v>545</v>
      </c>
      <c r="J16" s="288" t="s">
        <v>527</v>
      </c>
      <c r="K16" s="288" t="s">
        <v>26</v>
      </c>
      <c r="L16" s="288" t="s">
        <v>532</v>
      </c>
      <c r="M16" s="288" t="s">
        <v>533</v>
      </c>
      <c r="N16" s="699"/>
    </row>
    <row r="17" spans="1:14" s="307" customFormat="1" ht="38.25" x14ac:dyDescent="0.2">
      <c r="A17" s="294" t="s">
        <v>17</v>
      </c>
      <c r="B17" s="308" t="s">
        <v>521</v>
      </c>
      <c r="C17" s="286" t="s">
        <v>20</v>
      </c>
      <c r="D17" s="309" t="s">
        <v>543</v>
      </c>
      <c r="E17" s="289" t="s">
        <v>538</v>
      </c>
      <c r="F17" s="289" t="s">
        <v>546</v>
      </c>
      <c r="G17" s="311" t="s">
        <v>525</v>
      </c>
      <c r="H17" s="311" t="s">
        <v>23</v>
      </c>
      <c r="I17" s="311" t="s">
        <v>545</v>
      </c>
      <c r="J17" s="288" t="s">
        <v>527</v>
      </c>
      <c r="K17" s="288" t="s">
        <v>26</v>
      </c>
      <c r="L17" s="288" t="s">
        <v>532</v>
      </c>
      <c r="M17" s="288" t="s">
        <v>533</v>
      </c>
      <c r="N17" s="699"/>
    </row>
    <row r="18" spans="1:14" s="307" customFormat="1" ht="38.25" x14ac:dyDescent="0.2">
      <c r="A18" s="294" t="s">
        <v>17</v>
      </c>
      <c r="B18" s="308" t="s">
        <v>521</v>
      </c>
      <c r="C18" s="286" t="s">
        <v>20</v>
      </c>
      <c r="D18" s="309" t="s">
        <v>273</v>
      </c>
      <c r="E18" s="310" t="s">
        <v>523</v>
      </c>
      <c r="F18" s="289" t="s">
        <v>524</v>
      </c>
      <c r="G18" s="311" t="s">
        <v>525</v>
      </c>
      <c r="H18" s="311" t="s">
        <v>157</v>
      </c>
      <c r="I18" s="311" t="s">
        <v>544</v>
      </c>
      <c r="J18" s="288" t="s">
        <v>527</v>
      </c>
      <c r="K18" s="311" t="s">
        <v>23</v>
      </c>
      <c r="L18" s="288" t="s">
        <v>528</v>
      </c>
      <c r="M18" s="288" t="s">
        <v>527</v>
      </c>
      <c r="N18" s="699"/>
    </row>
    <row r="19" spans="1:14" s="307" customFormat="1" ht="38.25" x14ac:dyDescent="0.2">
      <c r="A19" s="294" t="s">
        <v>17</v>
      </c>
      <c r="B19" s="308" t="s">
        <v>521</v>
      </c>
      <c r="C19" s="286" t="s">
        <v>20</v>
      </c>
      <c r="D19" s="309" t="s">
        <v>273</v>
      </c>
      <c r="E19" s="310" t="s">
        <v>530</v>
      </c>
      <c r="F19" s="310" t="s">
        <v>531</v>
      </c>
      <c r="G19" s="311" t="s">
        <v>525</v>
      </c>
      <c r="H19" s="311" t="s">
        <v>23</v>
      </c>
      <c r="I19" s="311" t="s">
        <v>544</v>
      </c>
      <c r="J19" s="288" t="s">
        <v>527</v>
      </c>
      <c r="K19" s="288" t="s">
        <v>26</v>
      </c>
      <c r="L19" s="288" t="s">
        <v>532</v>
      </c>
      <c r="M19" s="288" t="s">
        <v>533</v>
      </c>
      <c r="N19" s="699"/>
    </row>
    <row r="20" spans="1:14" s="307" customFormat="1" ht="38.25" x14ac:dyDescent="0.2">
      <c r="A20" s="294" t="s">
        <v>17</v>
      </c>
      <c r="B20" s="308" t="s">
        <v>521</v>
      </c>
      <c r="C20" s="286" t="s">
        <v>20</v>
      </c>
      <c r="D20" s="309" t="s">
        <v>273</v>
      </c>
      <c r="E20" s="310" t="s">
        <v>534</v>
      </c>
      <c r="F20" s="310" t="s">
        <v>535</v>
      </c>
      <c r="G20" s="311" t="s">
        <v>525</v>
      </c>
      <c r="H20" s="311" t="s">
        <v>23</v>
      </c>
      <c r="I20" s="311" t="s">
        <v>544</v>
      </c>
      <c r="J20" s="288" t="s">
        <v>527</v>
      </c>
      <c r="K20" s="288" t="s">
        <v>26</v>
      </c>
      <c r="L20" s="288" t="s">
        <v>532</v>
      </c>
      <c r="M20" s="288" t="s">
        <v>533</v>
      </c>
      <c r="N20" s="699"/>
    </row>
    <row r="21" spans="1:14" s="307" customFormat="1" ht="38.25" x14ac:dyDescent="0.2">
      <c r="A21" s="294" t="s">
        <v>17</v>
      </c>
      <c r="B21" s="308" t="s">
        <v>521</v>
      </c>
      <c r="C21" s="286" t="s">
        <v>20</v>
      </c>
      <c r="D21" s="309" t="s">
        <v>273</v>
      </c>
      <c r="E21" s="310" t="s">
        <v>534</v>
      </c>
      <c r="F21" s="310" t="s">
        <v>536</v>
      </c>
      <c r="G21" s="311" t="s">
        <v>525</v>
      </c>
      <c r="H21" s="311" t="s">
        <v>23</v>
      </c>
      <c r="I21" s="311" t="s">
        <v>544</v>
      </c>
      <c r="J21" s="288" t="s">
        <v>527</v>
      </c>
      <c r="K21" s="288" t="s">
        <v>26</v>
      </c>
      <c r="L21" s="288" t="s">
        <v>532</v>
      </c>
      <c r="M21" s="288" t="s">
        <v>533</v>
      </c>
      <c r="N21" s="699"/>
    </row>
    <row r="22" spans="1:14" s="307" customFormat="1" ht="38.25" x14ac:dyDescent="0.2">
      <c r="A22" s="294" t="s">
        <v>17</v>
      </c>
      <c r="B22" s="308" t="s">
        <v>521</v>
      </c>
      <c r="C22" s="286" t="s">
        <v>20</v>
      </c>
      <c r="D22" s="309" t="s">
        <v>273</v>
      </c>
      <c r="E22" s="310" t="s">
        <v>530</v>
      </c>
      <c r="F22" s="310" t="s">
        <v>536</v>
      </c>
      <c r="G22" s="311" t="s">
        <v>525</v>
      </c>
      <c r="H22" s="311" t="s">
        <v>23</v>
      </c>
      <c r="I22" s="311" t="s">
        <v>544</v>
      </c>
      <c r="J22" s="288" t="s">
        <v>527</v>
      </c>
      <c r="K22" s="288" t="s">
        <v>26</v>
      </c>
      <c r="L22" s="288" t="s">
        <v>532</v>
      </c>
      <c r="M22" s="288" t="s">
        <v>533</v>
      </c>
      <c r="N22" s="699"/>
    </row>
    <row r="23" spans="1:14" s="307" customFormat="1" ht="38.25" x14ac:dyDescent="0.2">
      <c r="A23" s="294" t="s">
        <v>17</v>
      </c>
      <c r="B23" s="308" t="s">
        <v>521</v>
      </c>
      <c r="C23" s="286" t="s">
        <v>20</v>
      </c>
      <c r="D23" s="309" t="s">
        <v>273</v>
      </c>
      <c r="E23" s="289" t="s">
        <v>538</v>
      </c>
      <c r="F23" s="289" t="s">
        <v>539</v>
      </c>
      <c r="G23" s="311" t="s">
        <v>525</v>
      </c>
      <c r="H23" s="311" t="s">
        <v>23</v>
      </c>
      <c r="I23" s="311" t="s">
        <v>544</v>
      </c>
      <c r="J23" s="288" t="s">
        <v>527</v>
      </c>
      <c r="K23" s="288" t="s">
        <v>26</v>
      </c>
      <c r="L23" s="288" t="s">
        <v>532</v>
      </c>
      <c r="M23" s="288" t="s">
        <v>533</v>
      </c>
      <c r="N23" s="699"/>
    </row>
    <row r="24" spans="1:14" s="307" customFormat="1" ht="38.25" x14ac:dyDescent="0.2">
      <c r="A24" s="304" t="s">
        <v>17</v>
      </c>
      <c r="B24" s="307" t="s">
        <v>521</v>
      </c>
      <c r="C24" s="307" t="s">
        <v>547</v>
      </c>
      <c r="D24" s="309" t="s">
        <v>537</v>
      </c>
      <c r="E24" s="308" t="s">
        <v>548</v>
      </c>
      <c r="F24" s="310" t="s">
        <v>536</v>
      </c>
      <c r="G24" s="311" t="s">
        <v>525</v>
      </c>
      <c r="H24" s="311" t="s">
        <v>23</v>
      </c>
      <c r="I24" s="291" t="s">
        <v>549</v>
      </c>
      <c r="J24" s="288" t="s">
        <v>527</v>
      </c>
      <c r="K24" s="288" t="s">
        <v>26</v>
      </c>
      <c r="L24" s="288" t="s">
        <v>25</v>
      </c>
      <c r="M24" s="288" t="s">
        <v>533</v>
      </c>
      <c r="N24" s="699"/>
    </row>
    <row r="25" spans="1:14" s="307" customFormat="1" ht="38.25" x14ac:dyDescent="0.2">
      <c r="A25" s="313" t="s">
        <v>17</v>
      </c>
      <c r="B25" s="308" t="s">
        <v>521</v>
      </c>
      <c r="C25" s="314" t="s">
        <v>547</v>
      </c>
      <c r="D25" s="309" t="s">
        <v>537</v>
      </c>
      <c r="E25" s="310" t="s">
        <v>534</v>
      </c>
      <c r="F25" s="315" t="s">
        <v>539</v>
      </c>
      <c r="G25" s="311" t="s">
        <v>525</v>
      </c>
      <c r="H25" s="311" t="s">
        <v>23</v>
      </c>
      <c r="I25" s="291" t="s">
        <v>549</v>
      </c>
      <c r="J25" s="288" t="s">
        <v>527</v>
      </c>
      <c r="K25" s="288" t="s">
        <v>26</v>
      </c>
      <c r="L25" s="288" t="s">
        <v>25</v>
      </c>
      <c r="M25" s="288" t="s">
        <v>533</v>
      </c>
      <c r="N25" s="699"/>
    </row>
    <row r="26" spans="1:14" s="307" customFormat="1" ht="38.25" x14ac:dyDescent="0.2">
      <c r="A26" s="313" t="s">
        <v>17</v>
      </c>
      <c r="B26" s="308" t="s">
        <v>521</v>
      </c>
      <c r="C26" s="314" t="s">
        <v>547</v>
      </c>
      <c r="D26" s="309" t="s">
        <v>537</v>
      </c>
      <c r="E26" s="310" t="s">
        <v>540</v>
      </c>
      <c r="F26" s="312" t="s">
        <v>546</v>
      </c>
      <c r="G26" s="311" t="s">
        <v>93</v>
      </c>
      <c r="H26" s="311" t="s">
        <v>23</v>
      </c>
      <c r="I26" s="291" t="s">
        <v>549</v>
      </c>
      <c r="J26" s="288" t="s">
        <v>527</v>
      </c>
      <c r="K26" s="288" t="s">
        <v>26</v>
      </c>
      <c r="L26" s="288" t="s">
        <v>25</v>
      </c>
      <c r="M26" s="288" t="s">
        <v>533</v>
      </c>
      <c r="N26" s="699"/>
    </row>
    <row r="27" spans="1:14" s="307" customFormat="1" ht="38.25" x14ac:dyDescent="0.2">
      <c r="A27" s="304" t="s">
        <v>17</v>
      </c>
      <c r="B27" s="307" t="s">
        <v>521</v>
      </c>
      <c r="C27" s="307" t="s">
        <v>547</v>
      </c>
      <c r="D27" s="316" t="s">
        <v>543</v>
      </c>
      <c r="E27" s="308" t="s">
        <v>548</v>
      </c>
      <c r="F27" s="310" t="s">
        <v>536</v>
      </c>
      <c r="G27" s="311" t="s">
        <v>525</v>
      </c>
      <c r="H27" s="311" t="s">
        <v>23</v>
      </c>
      <c r="I27" s="291" t="s">
        <v>550</v>
      </c>
      <c r="J27" s="288" t="s">
        <v>527</v>
      </c>
      <c r="K27" s="288" t="s">
        <v>26</v>
      </c>
      <c r="L27" s="288" t="s">
        <v>25</v>
      </c>
      <c r="M27" s="288" t="s">
        <v>533</v>
      </c>
      <c r="N27" s="699"/>
    </row>
    <row r="28" spans="1:14" s="307" customFormat="1" ht="38.25" x14ac:dyDescent="0.2">
      <c r="A28" s="313" t="s">
        <v>17</v>
      </c>
      <c r="B28" s="308" t="s">
        <v>521</v>
      </c>
      <c r="C28" s="314" t="s">
        <v>547</v>
      </c>
      <c r="D28" s="316" t="s">
        <v>543</v>
      </c>
      <c r="E28" s="310" t="s">
        <v>534</v>
      </c>
      <c r="F28" s="315" t="s">
        <v>539</v>
      </c>
      <c r="G28" s="311" t="s">
        <v>525</v>
      </c>
      <c r="H28" s="311" t="s">
        <v>23</v>
      </c>
      <c r="I28" s="291" t="s">
        <v>550</v>
      </c>
      <c r="J28" s="288" t="s">
        <v>527</v>
      </c>
      <c r="K28" s="288" t="s">
        <v>26</v>
      </c>
      <c r="L28" s="288" t="s">
        <v>25</v>
      </c>
      <c r="M28" s="288" t="s">
        <v>533</v>
      </c>
      <c r="N28" s="699"/>
    </row>
    <row r="29" spans="1:14" s="307" customFormat="1" ht="38.25" x14ac:dyDescent="0.2">
      <c r="A29" s="304" t="s">
        <v>17</v>
      </c>
      <c r="B29" s="307" t="s">
        <v>521</v>
      </c>
      <c r="C29" s="307" t="s">
        <v>547</v>
      </c>
      <c r="D29" s="316" t="s">
        <v>273</v>
      </c>
      <c r="E29" s="308" t="s">
        <v>548</v>
      </c>
      <c r="F29" s="310" t="s">
        <v>536</v>
      </c>
      <c r="G29" s="311" t="s">
        <v>525</v>
      </c>
      <c r="H29" s="311" t="s">
        <v>23</v>
      </c>
      <c r="I29" s="291" t="s">
        <v>551</v>
      </c>
      <c r="J29" s="288" t="s">
        <v>527</v>
      </c>
      <c r="K29" s="288" t="s">
        <v>26</v>
      </c>
      <c r="L29" s="288" t="s">
        <v>25</v>
      </c>
      <c r="M29" s="288" t="s">
        <v>533</v>
      </c>
      <c r="N29" s="699"/>
    </row>
    <row r="30" spans="1:14" s="307" customFormat="1" ht="38.25" x14ac:dyDescent="0.2">
      <c r="A30" s="313" t="s">
        <v>17</v>
      </c>
      <c r="B30" s="308" t="s">
        <v>521</v>
      </c>
      <c r="C30" s="314" t="s">
        <v>547</v>
      </c>
      <c r="D30" s="316" t="s">
        <v>273</v>
      </c>
      <c r="E30" s="310" t="s">
        <v>534</v>
      </c>
      <c r="F30" s="315" t="s">
        <v>539</v>
      </c>
      <c r="G30" s="311" t="s">
        <v>525</v>
      </c>
      <c r="H30" s="311" t="s">
        <v>23</v>
      </c>
      <c r="I30" s="291" t="s">
        <v>551</v>
      </c>
      <c r="J30" s="288" t="s">
        <v>527</v>
      </c>
      <c r="K30" s="288" t="s">
        <v>26</v>
      </c>
      <c r="L30" s="288" t="s">
        <v>25</v>
      </c>
      <c r="M30" s="288" t="s">
        <v>533</v>
      </c>
      <c r="N30" s="699"/>
    </row>
    <row r="31" spans="1:14" s="307" customFormat="1" ht="38.25" x14ac:dyDescent="0.2">
      <c r="A31" s="313" t="s">
        <v>17</v>
      </c>
      <c r="B31" s="308" t="s">
        <v>521</v>
      </c>
      <c r="C31" s="314" t="s">
        <v>552</v>
      </c>
      <c r="D31" s="316" t="s">
        <v>537</v>
      </c>
      <c r="E31" s="310" t="s">
        <v>534</v>
      </c>
      <c r="F31" s="315" t="s">
        <v>539</v>
      </c>
      <c r="G31" s="311" t="s">
        <v>525</v>
      </c>
      <c r="H31" s="311" t="s">
        <v>23</v>
      </c>
      <c r="I31" s="291" t="s">
        <v>549</v>
      </c>
      <c r="J31" s="288" t="s">
        <v>527</v>
      </c>
      <c r="K31" s="288" t="s">
        <v>26</v>
      </c>
      <c r="L31" s="288" t="s">
        <v>25</v>
      </c>
      <c r="M31" s="288" t="s">
        <v>533</v>
      </c>
      <c r="N31" s="699"/>
    </row>
    <row r="32" spans="1:14" s="307" customFormat="1" ht="38.25" x14ac:dyDescent="0.2">
      <c r="A32" s="313" t="s">
        <v>17</v>
      </c>
      <c r="B32" s="308" t="s">
        <v>521</v>
      </c>
      <c r="C32" s="314" t="s">
        <v>552</v>
      </c>
      <c r="D32" s="316" t="s">
        <v>537</v>
      </c>
      <c r="E32" s="310" t="s">
        <v>540</v>
      </c>
      <c r="F32" s="312" t="s">
        <v>546</v>
      </c>
      <c r="G32" s="311" t="s">
        <v>93</v>
      </c>
      <c r="H32" s="311" t="s">
        <v>23</v>
      </c>
      <c r="I32" s="291" t="s">
        <v>549</v>
      </c>
      <c r="J32" s="288" t="s">
        <v>527</v>
      </c>
      <c r="K32" s="288" t="s">
        <v>26</v>
      </c>
      <c r="L32" s="288" t="s">
        <v>25</v>
      </c>
      <c r="M32" s="288" t="s">
        <v>533</v>
      </c>
      <c r="N32" s="699"/>
    </row>
    <row r="33" spans="1:14" s="307" customFormat="1" ht="38.25" x14ac:dyDescent="0.2">
      <c r="A33" s="313" t="s">
        <v>17</v>
      </c>
      <c r="B33" s="308" t="s">
        <v>521</v>
      </c>
      <c r="C33" s="314" t="s">
        <v>552</v>
      </c>
      <c r="D33" s="316" t="s">
        <v>543</v>
      </c>
      <c r="E33" s="310" t="s">
        <v>534</v>
      </c>
      <c r="F33" s="289" t="s">
        <v>539</v>
      </c>
      <c r="G33" s="311" t="s">
        <v>525</v>
      </c>
      <c r="H33" s="311" t="s">
        <v>23</v>
      </c>
      <c r="I33" s="291" t="s">
        <v>550</v>
      </c>
      <c r="J33" s="288" t="s">
        <v>527</v>
      </c>
      <c r="K33" s="288" t="s">
        <v>26</v>
      </c>
      <c r="L33" s="288" t="s">
        <v>25</v>
      </c>
      <c r="M33" s="288" t="s">
        <v>533</v>
      </c>
      <c r="N33" s="699"/>
    </row>
    <row r="34" spans="1:14" s="307" customFormat="1" ht="38.25" x14ac:dyDescent="0.2">
      <c r="A34" s="313" t="s">
        <v>17</v>
      </c>
      <c r="B34" s="308" t="s">
        <v>521</v>
      </c>
      <c r="C34" s="314" t="s">
        <v>552</v>
      </c>
      <c r="D34" s="316" t="s">
        <v>273</v>
      </c>
      <c r="E34" s="310" t="s">
        <v>534</v>
      </c>
      <c r="F34" s="289" t="s">
        <v>539</v>
      </c>
      <c r="G34" s="311" t="s">
        <v>525</v>
      </c>
      <c r="H34" s="311" t="s">
        <v>23</v>
      </c>
      <c r="I34" s="291" t="s">
        <v>551</v>
      </c>
      <c r="J34" s="288" t="s">
        <v>527</v>
      </c>
      <c r="K34" s="288" t="s">
        <v>26</v>
      </c>
      <c r="L34" s="288" t="s">
        <v>25</v>
      </c>
      <c r="M34" s="288" t="s">
        <v>533</v>
      </c>
      <c r="N34" s="699"/>
    </row>
    <row r="35" spans="1:14" s="307" customFormat="1" ht="28.5" customHeight="1" x14ac:dyDescent="0.2">
      <c r="A35" s="313" t="s">
        <v>17</v>
      </c>
      <c r="B35" s="310" t="s">
        <v>69</v>
      </c>
      <c r="C35" s="317" t="s">
        <v>69</v>
      </c>
      <c r="D35" s="316" t="s">
        <v>537</v>
      </c>
      <c r="E35" s="291" t="s">
        <v>454</v>
      </c>
      <c r="F35" s="289" t="s">
        <v>539</v>
      </c>
      <c r="G35" s="311" t="s">
        <v>525</v>
      </c>
      <c r="H35" s="311" t="s">
        <v>23</v>
      </c>
      <c r="I35" s="291" t="s">
        <v>549</v>
      </c>
      <c r="J35" s="288" t="s">
        <v>527</v>
      </c>
      <c r="K35" s="288" t="s">
        <v>26</v>
      </c>
      <c r="L35" s="288" t="s">
        <v>25</v>
      </c>
      <c r="M35" s="288" t="s">
        <v>533</v>
      </c>
      <c r="N35" s="699"/>
    </row>
    <row r="36" spans="1:14" s="307" customFormat="1" ht="25.5" x14ac:dyDescent="0.2">
      <c r="A36" s="313" t="s">
        <v>17</v>
      </c>
      <c r="B36" s="310" t="s">
        <v>69</v>
      </c>
      <c r="C36" s="317" t="s">
        <v>69</v>
      </c>
      <c r="D36" s="316" t="s">
        <v>537</v>
      </c>
      <c r="E36" s="310" t="s">
        <v>540</v>
      </c>
      <c r="F36" s="312" t="s">
        <v>546</v>
      </c>
      <c r="G36" s="311" t="s">
        <v>93</v>
      </c>
      <c r="H36" s="311" t="s">
        <v>23</v>
      </c>
      <c r="I36" s="291" t="s">
        <v>549</v>
      </c>
      <c r="J36" s="288" t="s">
        <v>527</v>
      </c>
      <c r="K36" s="288" t="s">
        <v>26</v>
      </c>
      <c r="L36" s="288" t="s">
        <v>25</v>
      </c>
      <c r="M36" s="288" t="s">
        <v>533</v>
      </c>
      <c r="N36" s="699"/>
    </row>
    <row r="37" spans="1:14" s="307" customFormat="1" ht="25.5" x14ac:dyDescent="0.2">
      <c r="A37" s="313" t="s">
        <v>17</v>
      </c>
      <c r="B37" s="310" t="s">
        <v>69</v>
      </c>
      <c r="C37" s="317" t="s">
        <v>69</v>
      </c>
      <c r="D37" s="316" t="s">
        <v>543</v>
      </c>
      <c r="E37" s="291" t="s">
        <v>454</v>
      </c>
      <c r="F37" s="315" t="s">
        <v>539</v>
      </c>
      <c r="G37" s="311" t="s">
        <v>525</v>
      </c>
      <c r="H37" s="311" t="s">
        <v>23</v>
      </c>
      <c r="I37" s="291" t="s">
        <v>550</v>
      </c>
      <c r="J37" s="288" t="s">
        <v>527</v>
      </c>
      <c r="K37" s="288" t="s">
        <v>26</v>
      </c>
      <c r="L37" s="288" t="s">
        <v>25</v>
      </c>
      <c r="M37" s="288" t="s">
        <v>533</v>
      </c>
      <c r="N37" s="699"/>
    </row>
    <row r="38" spans="1:14" s="307" customFormat="1" ht="37.5" customHeight="1" thickBot="1" x14ac:dyDescent="0.25">
      <c r="A38" s="313" t="s">
        <v>17</v>
      </c>
      <c r="B38" s="310" t="s">
        <v>69</v>
      </c>
      <c r="C38" s="317" t="s">
        <v>69</v>
      </c>
      <c r="D38" s="318" t="s">
        <v>273</v>
      </c>
      <c r="E38" s="292" t="s">
        <v>454</v>
      </c>
      <c r="F38" s="319" t="s">
        <v>539</v>
      </c>
      <c r="G38" s="320" t="s">
        <v>525</v>
      </c>
      <c r="H38" s="320" t="s">
        <v>23</v>
      </c>
      <c r="I38" s="292" t="s">
        <v>551</v>
      </c>
      <c r="J38" s="293" t="s">
        <v>527</v>
      </c>
      <c r="K38" s="293" t="s">
        <v>26</v>
      </c>
      <c r="L38" s="293" t="s">
        <v>25</v>
      </c>
      <c r="M38" s="293" t="s">
        <v>533</v>
      </c>
      <c r="N38" s="700"/>
    </row>
  </sheetData>
  <mergeCells count="1">
    <mergeCell ref="N5:N38"/>
  </mergeCells>
  <dataValidations count="2">
    <dataValidation type="list" allowBlank="1" showInputMessage="1" showErrorMessage="1" sqref="F5 GW5 QS5 AAO5 AKK5 AUG5 BEC5 BNY5 BXU5 CHQ5 CRM5 DBI5 DLE5 DVA5 EEW5 EOS5 EYO5 FIK5 FSG5 GCC5 GLY5 GVU5 HFQ5 HPM5 HZI5 IJE5 ITA5 JCW5 JMS5 JWO5 KGK5 KQG5 LAC5 LJY5 LTU5 MDQ5 MNM5 MXI5 NHE5 NRA5 OAW5 OKS5 OUO5 PEK5 POG5 PYC5 QHY5 QRU5 RBQ5 RLM5 RVI5 SFE5 SPA5 SYW5 TIS5 TSO5 UCK5 UMG5 UWC5 VFY5 VPU5 VZQ5 WJM5 WTI5 F65541 IJ65541 SF65541 ACB65541 ALX65541 AVT65541 BFP65541 BPL65541 BZH65541 CJD65541 CSZ65541 DCV65541 DMR65541 DWN65541 EGJ65541 EQF65541 FAB65541 FJX65541 FTT65541 GDP65541 GNL65541 GXH65541 HHD65541 HQZ65541 IAV65541 IKR65541 IUN65541 JEJ65541 JOF65541 JYB65541 KHX65541 KRT65541 LBP65541 LLL65541 LVH65541 MFD65541 MOZ65541 MYV65541 NIR65541 NSN65541 OCJ65541 OMF65541 OWB65541 PFX65541 PPT65541 PZP65541 QJL65541 QTH65541 RDD65541 RMZ65541 RWV65541 SGR65541 SQN65541 TAJ65541 TKF65541 TUB65541 UDX65541 UNT65541 UXP65541 VHL65541 VRH65541 WBD65541 WKZ65541 WUV65541 F131077 IJ131077 SF131077 ACB131077 ALX131077 AVT131077 BFP131077 BPL131077 BZH131077 CJD131077 CSZ131077 DCV131077 DMR131077 DWN131077 EGJ131077 EQF131077 FAB131077 FJX131077 FTT131077 GDP131077 GNL131077 GXH131077 HHD131077 HQZ131077 IAV131077 IKR131077 IUN131077 JEJ131077 JOF131077 JYB131077 KHX131077 KRT131077 LBP131077 LLL131077 LVH131077 MFD131077 MOZ131077 MYV131077 NIR131077 NSN131077 OCJ131077 OMF131077 OWB131077 PFX131077 PPT131077 PZP131077 QJL131077 QTH131077 RDD131077 RMZ131077 RWV131077 SGR131077 SQN131077 TAJ131077 TKF131077 TUB131077 UDX131077 UNT131077 UXP131077 VHL131077 VRH131077 WBD131077 WKZ131077 WUV131077 F196613 IJ196613 SF196613 ACB196613 ALX196613 AVT196613 BFP196613 BPL196613 BZH196613 CJD196613 CSZ196613 DCV196613 DMR196613 DWN196613 EGJ196613 EQF196613 FAB196613 FJX196613 FTT196613 GDP196613 GNL196613 GXH196613 HHD196613 HQZ196613 IAV196613 IKR196613 IUN196613 JEJ196613 JOF196613 JYB196613 KHX196613 KRT196613 LBP196613 LLL196613 LVH196613 MFD196613 MOZ196613 MYV196613 NIR196613 NSN196613 OCJ196613 OMF196613 OWB196613 PFX196613 PPT196613 PZP196613 QJL196613 QTH196613 RDD196613 RMZ196613 RWV196613 SGR196613 SQN196613 TAJ196613 TKF196613 TUB196613 UDX196613 UNT196613 UXP196613 VHL196613 VRH196613 WBD196613 WKZ196613 WUV196613 F262149 IJ262149 SF262149 ACB262149 ALX262149 AVT262149 BFP262149 BPL262149 BZH262149 CJD262149 CSZ262149 DCV262149 DMR262149 DWN262149 EGJ262149 EQF262149 FAB262149 FJX262149 FTT262149 GDP262149 GNL262149 GXH262149 HHD262149 HQZ262149 IAV262149 IKR262149 IUN262149 JEJ262149 JOF262149 JYB262149 KHX262149 KRT262149 LBP262149 LLL262149 LVH262149 MFD262149 MOZ262149 MYV262149 NIR262149 NSN262149 OCJ262149 OMF262149 OWB262149 PFX262149 PPT262149 PZP262149 QJL262149 QTH262149 RDD262149 RMZ262149 RWV262149 SGR262149 SQN262149 TAJ262149 TKF262149 TUB262149 UDX262149 UNT262149 UXP262149 VHL262149 VRH262149 WBD262149 WKZ262149 WUV262149 F327685 IJ327685 SF327685 ACB327685 ALX327685 AVT327685 BFP327685 BPL327685 BZH327685 CJD327685 CSZ327685 DCV327685 DMR327685 DWN327685 EGJ327685 EQF327685 FAB327685 FJX327685 FTT327685 GDP327685 GNL327685 GXH327685 HHD327685 HQZ327685 IAV327685 IKR327685 IUN327685 JEJ327685 JOF327685 JYB327685 KHX327685 KRT327685 LBP327685 LLL327685 LVH327685 MFD327685 MOZ327685 MYV327685 NIR327685 NSN327685 OCJ327685 OMF327685 OWB327685 PFX327685 PPT327685 PZP327685 QJL327685 QTH327685 RDD327685 RMZ327685 RWV327685 SGR327685 SQN327685 TAJ327685 TKF327685 TUB327685 UDX327685 UNT327685 UXP327685 VHL327685 VRH327685 WBD327685 WKZ327685 WUV327685 F393221 IJ393221 SF393221 ACB393221 ALX393221 AVT393221 BFP393221 BPL393221 BZH393221 CJD393221 CSZ393221 DCV393221 DMR393221 DWN393221 EGJ393221 EQF393221 FAB393221 FJX393221 FTT393221 GDP393221 GNL393221 GXH393221 HHD393221 HQZ393221 IAV393221 IKR393221 IUN393221 JEJ393221 JOF393221 JYB393221 KHX393221 KRT393221 LBP393221 LLL393221 LVH393221 MFD393221 MOZ393221 MYV393221 NIR393221 NSN393221 OCJ393221 OMF393221 OWB393221 PFX393221 PPT393221 PZP393221 QJL393221 QTH393221 RDD393221 RMZ393221 RWV393221 SGR393221 SQN393221 TAJ393221 TKF393221 TUB393221 UDX393221 UNT393221 UXP393221 VHL393221 VRH393221 WBD393221 WKZ393221 WUV393221 F458757 IJ458757 SF458757 ACB458757 ALX458757 AVT458757 BFP458757 BPL458757 BZH458757 CJD458757 CSZ458757 DCV458757 DMR458757 DWN458757 EGJ458757 EQF458757 FAB458757 FJX458757 FTT458757 GDP458757 GNL458757 GXH458757 HHD458757 HQZ458757 IAV458757 IKR458757 IUN458757 JEJ458757 JOF458757 JYB458757 KHX458757 KRT458757 LBP458757 LLL458757 LVH458757 MFD458757 MOZ458757 MYV458757 NIR458757 NSN458757 OCJ458757 OMF458757 OWB458757 PFX458757 PPT458757 PZP458757 QJL458757 QTH458757 RDD458757 RMZ458757 RWV458757 SGR458757 SQN458757 TAJ458757 TKF458757 TUB458757 UDX458757 UNT458757 UXP458757 VHL458757 VRH458757 WBD458757 WKZ458757 WUV458757 F524293 IJ524293 SF524293 ACB524293 ALX524293 AVT524293 BFP524293 BPL524293 BZH524293 CJD524293 CSZ524293 DCV524293 DMR524293 DWN524293 EGJ524293 EQF524293 FAB524293 FJX524293 FTT524293 GDP524293 GNL524293 GXH524293 HHD524293 HQZ524293 IAV524293 IKR524293 IUN524293 JEJ524293 JOF524293 JYB524293 KHX524293 KRT524293 LBP524293 LLL524293 LVH524293 MFD524293 MOZ524293 MYV524293 NIR524293 NSN524293 OCJ524293 OMF524293 OWB524293 PFX524293 PPT524293 PZP524293 QJL524293 QTH524293 RDD524293 RMZ524293 RWV524293 SGR524293 SQN524293 TAJ524293 TKF524293 TUB524293 UDX524293 UNT524293 UXP524293 VHL524293 VRH524293 WBD524293 WKZ524293 WUV524293 F589829 IJ589829 SF589829 ACB589829 ALX589829 AVT589829 BFP589829 BPL589829 BZH589829 CJD589829 CSZ589829 DCV589829 DMR589829 DWN589829 EGJ589829 EQF589829 FAB589829 FJX589829 FTT589829 GDP589829 GNL589829 GXH589829 HHD589829 HQZ589829 IAV589829 IKR589829 IUN589829 JEJ589829 JOF589829 JYB589829 KHX589829 KRT589829 LBP589829 LLL589829 LVH589829 MFD589829 MOZ589829 MYV589829 NIR589829 NSN589829 OCJ589829 OMF589829 OWB589829 PFX589829 PPT589829 PZP589829 QJL589829 QTH589829 RDD589829 RMZ589829 RWV589829 SGR589829 SQN589829 TAJ589829 TKF589829 TUB589829 UDX589829 UNT589829 UXP589829 VHL589829 VRH589829 WBD589829 WKZ589829 WUV589829 F655365 IJ655365 SF655365 ACB655365 ALX655365 AVT655365 BFP655365 BPL655365 BZH655365 CJD655365 CSZ655365 DCV655365 DMR655365 DWN655365 EGJ655365 EQF655365 FAB655365 FJX655365 FTT655365 GDP655365 GNL655365 GXH655365 HHD655365 HQZ655365 IAV655365 IKR655365 IUN655365 JEJ655365 JOF655365 JYB655365 KHX655365 KRT655365 LBP655365 LLL655365 LVH655365 MFD655365 MOZ655365 MYV655365 NIR655365 NSN655365 OCJ655365 OMF655365 OWB655365 PFX655365 PPT655365 PZP655365 QJL655365 QTH655365 RDD655365 RMZ655365 RWV655365 SGR655365 SQN655365 TAJ655365 TKF655365 TUB655365 UDX655365 UNT655365 UXP655365 VHL655365 VRH655365 WBD655365 WKZ655365 WUV655365 F720901 IJ720901 SF720901 ACB720901 ALX720901 AVT720901 BFP720901 BPL720901 BZH720901 CJD720901 CSZ720901 DCV720901 DMR720901 DWN720901 EGJ720901 EQF720901 FAB720901 FJX720901 FTT720901 GDP720901 GNL720901 GXH720901 HHD720901 HQZ720901 IAV720901 IKR720901 IUN720901 JEJ720901 JOF720901 JYB720901 KHX720901 KRT720901 LBP720901 LLL720901 LVH720901 MFD720901 MOZ720901 MYV720901 NIR720901 NSN720901 OCJ720901 OMF720901 OWB720901 PFX720901 PPT720901 PZP720901 QJL720901 QTH720901 RDD720901 RMZ720901 RWV720901 SGR720901 SQN720901 TAJ720901 TKF720901 TUB720901 UDX720901 UNT720901 UXP720901 VHL720901 VRH720901 WBD720901 WKZ720901 WUV720901 F786437 IJ786437 SF786437 ACB786437 ALX786437 AVT786437 BFP786437 BPL786437 BZH786437 CJD786437 CSZ786437 DCV786437 DMR786437 DWN786437 EGJ786437 EQF786437 FAB786437 FJX786437 FTT786437 GDP786437 GNL786437 GXH786437 HHD786437 HQZ786437 IAV786437 IKR786437 IUN786437 JEJ786437 JOF786437 JYB786437 KHX786437 KRT786437 LBP786437 LLL786437 LVH786437 MFD786437 MOZ786437 MYV786437 NIR786437 NSN786437 OCJ786437 OMF786437 OWB786437 PFX786437 PPT786437 PZP786437 QJL786437 QTH786437 RDD786437 RMZ786437 RWV786437 SGR786437 SQN786437 TAJ786437 TKF786437 TUB786437 UDX786437 UNT786437 UXP786437 VHL786437 VRH786437 WBD786437 WKZ786437 WUV786437 F851973 IJ851973 SF851973 ACB851973 ALX851973 AVT851973 BFP851973 BPL851973 BZH851973 CJD851973 CSZ851973 DCV851973 DMR851973 DWN851973 EGJ851973 EQF851973 FAB851973 FJX851973 FTT851973 GDP851973 GNL851973 GXH851973 HHD851973 HQZ851973 IAV851973 IKR851973 IUN851973 JEJ851973 JOF851973 JYB851973 KHX851973 KRT851973 LBP851973 LLL851973 LVH851973 MFD851973 MOZ851973 MYV851973 NIR851973 NSN851973 OCJ851973 OMF851973 OWB851973 PFX851973 PPT851973 PZP851973 QJL851973 QTH851973 RDD851973 RMZ851973 RWV851973 SGR851973 SQN851973 TAJ851973 TKF851973 TUB851973 UDX851973 UNT851973 UXP851973 VHL851973 VRH851973 WBD851973 WKZ851973 WUV851973 F917509 IJ917509 SF917509 ACB917509 ALX917509 AVT917509 BFP917509 BPL917509 BZH917509 CJD917509 CSZ917509 DCV917509 DMR917509 DWN917509 EGJ917509 EQF917509 FAB917509 FJX917509 FTT917509 GDP917509 GNL917509 GXH917509 HHD917509 HQZ917509 IAV917509 IKR917509 IUN917509 JEJ917509 JOF917509 JYB917509 KHX917509 KRT917509 LBP917509 LLL917509 LVH917509 MFD917509 MOZ917509 MYV917509 NIR917509 NSN917509 OCJ917509 OMF917509 OWB917509 PFX917509 PPT917509 PZP917509 QJL917509 QTH917509 RDD917509 RMZ917509 RWV917509 SGR917509 SQN917509 TAJ917509 TKF917509 TUB917509 UDX917509 UNT917509 UXP917509 VHL917509 VRH917509 WBD917509 WKZ917509 WUV917509 F983045 IJ983045 SF983045 ACB983045 ALX983045 AVT983045 BFP983045 BPL983045 BZH983045 CJD983045 CSZ983045 DCV983045 DMR983045 DWN983045 EGJ983045 EQF983045 FAB983045 FJX983045 FTT983045 GDP983045 GNL983045 GXH983045 HHD983045 HQZ983045 IAV983045 IKR983045 IUN983045 JEJ983045 JOF983045 JYB983045 KHX983045 KRT983045 LBP983045 LLL983045 LVH983045 MFD983045 MOZ983045 MYV983045 NIR983045 NSN983045 OCJ983045 OMF983045 OWB983045 PFX983045 PPT983045 PZP983045 QJL983045 QTH983045 RDD983045 RMZ983045 RWV983045 SGR983045 SQN983045 TAJ983045 TKF983045 TUB983045 UDX983045 UNT983045 UXP983045 VHL983045 VRH983045 WBD983045 WKZ983045 WUV983045 F12 GW12 QS12 AAO12 AKK12 AUG12 BEC12 BNY12 BXU12 CHQ12 CRM12 DBI12 DLE12 DVA12 EEW12 EOS12 EYO12 FIK12 FSG12 GCC12 GLY12 GVU12 HFQ12 HPM12 HZI12 IJE12 ITA12 JCW12 JMS12 JWO12 KGK12 KQG12 LAC12 LJY12 LTU12 MDQ12 MNM12 MXI12 NHE12 NRA12 OAW12 OKS12 OUO12 PEK12 POG12 PYC12 QHY12 QRU12 RBQ12 RLM12 RVI12 SFE12 SPA12 SYW12 TIS12 TSO12 UCK12 UMG12 UWC12 VFY12 VPU12 VZQ12 WJM12 WTI12 F65548 IJ65548 SF65548 ACB65548 ALX65548 AVT65548 BFP65548 BPL65548 BZH65548 CJD65548 CSZ65548 DCV65548 DMR65548 DWN65548 EGJ65548 EQF65548 FAB65548 FJX65548 FTT65548 GDP65548 GNL65548 GXH65548 HHD65548 HQZ65548 IAV65548 IKR65548 IUN65548 JEJ65548 JOF65548 JYB65548 KHX65548 KRT65548 LBP65548 LLL65548 LVH65548 MFD65548 MOZ65548 MYV65548 NIR65548 NSN65548 OCJ65548 OMF65548 OWB65548 PFX65548 PPT65548 PZP65548 QJL65548 QTH65548 RDD65548 RMZ65548 RWV65548 SGR65548 SQN65548 TAJ65548 TKF65548 TUB65548 UDX65548 UNT65548 UXP65548 VHL65548 VRH65548 WBD65548 WKZ65548 WUV65548 F131084 IJ131084 SF131084 ACB131084 ALX131084 AVT131084 BFP131084 BPL131084 BZH131084 CJD131084 CSZ131084 DCV131084 DMR131084 DWN131084 EGJ131084 EQF131084 FAB131084 FJX131084 FTT131084 GDP131084 GNL131084 GXH131084 HHD131084 HQZ131084 IAV131084 IKR131084 IUN131084 JEJ131084 JOF131084 JYB131084 KHX131084 KRT131084 LBP131084 LLL131084 LVH131084 MFD131084 MOZ131084 MYV131084 NIR131084 NSN131084 OCJ131084 OMF131084 OWB131084 PFX131084 PPT131084 PZP131084 QJL131084 QTH131084 RDD131084 RMZ131084 RWV131084 SGR131084 SQN131084 TAJ131084 TKF131084 TUB131084 UDX131084 UNT131084 UXP131084 VHL131084 VRH131084 WBD131084 WKZ131084 WUV131084 F196620 IJ196620 SF196620 ACB196620 ALX196620 AVT196620 BFP196620 BPL196620 BZH196620 CJD196620 CSZ196620 DCV196620 DMR196620 DWN196620 EGJ196620 EQF196620 FAB196620 FJX196620 FTT196620 GDP196620 GNL196620 GXH196620 HHD196620 HQZ196620 IAV196620 IKR196620 IUN196620 JEJ196620 JOF196620 JYB196620 KHX196620 KRT196620 LBP196620 LLL196620 LVH196620 MFD196620 MOZ196620 MYV196620 NIR196620 NSN196620 OCJ196620 OMF196620 OWB196620 PFX196620 PPT196620 PZP196620 QJL196620 QTH196620 RDD196620 RMZ196620 RWV196620 SGR196620 SQN196620 TAJ196620 TKF196620 TUB196620 UDX196620 UNT196620 UXP196620 VHL196620 VRH196620 WBD196620 WKZ196620 WUV196620 F262156 IJ262156 SF262156 ACB262156 ALX262156 AVT262156 BFP262156 BPL262156 BZH262156 CJD262156 CSZ262156 DCV262156 DMR262156 DWN262156 EGJ262156 EQF262156 FAB262156 FJX262156 FTT262156 GDP262156 GNL262156 GXH262156 HHD262156 HQZ262156 IAV262156 IKR262156 IUN262156 JEJ262156 JOF262156 JYB262156 KHX262156 KRT262156 LBP262156 LLL262156 LVH262156 MFD262156 MOZ262156 MYV262156 NIR262156 NSN262156 OCJ262156 OMF262156 OWB262156 PFX262156 PPT262156 PZP262156 QJL262156 QTH262156 RDD262156 RMZ262156 RWV262156 SGR262156 SQN262156 TAJ262156 TKF262156 TUB262156 UDX262156 UNT262156 UXP262156 VHL262156 VRH262156 WBD262156 WKZ262156 WUV262156 F327692 IJ327692 SF327692 ACB327692 ALX327692 AVT327692 BFP327692 BPL327692 BZH327692 CJD327692 CSZ327692 DCV327692 DMR327692 DWN327692 EGJ327692 EQF327692 FAB327692 FJX327692 FTT327692 GDP327692 GNL327692 GXH327692 HHD327692 HQZ327692 IAV327692 IKR327692 IUN327692 JEJ327692 JOF327692 JYB327692 KHX327692 KRT327692 LBP327692 LLL327692 LVH327692 MFD327692 MOZ327692 MYV327692 NIR327692 NSN327692 OCJ327692 OMF327692 OWB327692 PFX327692 PPT327692 PZP327692 QJL327692 QTH327692 RDD327692 RMZ327692 RWV327692 SGR327692 SQN327692 TAJ327692 TKF327692 TUB327692 UDX327692 UNT327692 UXP327692 VHL327692 VRH327692 WBD327692 WKZ327692 WUV327692 F393228 IJ393228 SF393228 ACB393228 ALX393228 AVT393228 BFP393228 BPL393228 BZH393228 CJD393228 CSZ393228 DCV393228 DMR393228 DWN393228 EGJ393228 EQF393228 FAB393228 FJX393228 FTT393228 GDP393228 GNL393228 GXH393228 HHD393228 HQZ393228 IAV393228 IKR393228 IUN393228 JEJ393228 JOF393228 JYB393228 KHX393228 KRT393228 LBP393228 LLL393228 LVH393228 MFD393228 MOZ393228 MYV393228 NIR393228 NSN393228 OCJ393228 OMF393228 OWB393228 PFX393228 PPT393228 PZP393228 QJL393228 QTH393228 RDD393228 RMZ393228 RWV393228 SGR393228 SQN393228 TAJ393228 TKF393228 TUB393228 UDX393228 UNT393228 UXP393228 VHL393228 VRH393228 WBD393228 WKZ393228 WUV393228 F458764 IJ458764 SF458764 ACB458764 ALX458764 AVT458764 BFP458764 BPL458764 BZH458764 CJD458764 CSZ458764 DCV458764 DMR458764 DWN458764 EGJ458764 EQF458764 FAB458764 FJX458764 FTT458764 GDP458764 GNL458764 GXH458764 HHD458764 HQZ458764 IAV458764 IKR458764 IUN458764 JEJ458764 JOF458764 JYB458764 KHX458764 KRT458764 LBP458764 LLL458764 LVH458764 MFD458764 MOZ458764 MYV458764 NIR458764 NSN458764 OCJ458764 OMF458764 OWB458764 PFX458764 PPT458764 PZP458764 QJL458764 QTH458764 RDD458764 RMZ458764 RWV458764 SGR458764 SQN458764 TAJ458764 TKF458764 TUB458764 UDX458764 UNT458764 UXP458764 VHL458764 VRH458764 WBD458764 WKZ458764 WUV458764 F524300 IJ524300 SF524300 ACB524300 ALX524300 AVT524300 BFP524300 BPL524300 BZH524300 CJD524300 CSZ524300 DCV524300 DMR524300 DWN524300 EGJ524300 EQF524300 FAB524300 FJX524300 FTT524300 GDP524300 GNL524300 GXH524300 HHD524300 HQZ524300 IAV524300 IKR524300 IUN524300 JEJ524300 JOF524300 JYB524300 KHX524300 KRT524300 LBP524300 LLL524300 LVH524300 MFD524300 MOZ524300 MYV524300 NIR524300 NSN524300 OCJ524300 OMF524300 OWB524300 PFX524300 PPT524300 PZP524300 QJL524300 QTH524300 RDD524300 RMZ524300 RWV524300 SGR524300 SQN524300 TAJ524300 TKF524300 TUB524300 UDX524300 UNT524300 UXP524300 VHL524300 VRH524300 WBD524300 WKZ524300 WUV524300 F589836 IJ589836 SF589836 ACB589836 ALX589836 AVT589836 BFP589836 BPL589836 BZH589836 CJD589836 CSZ589836 DCV589836 DMR589836 DWN589836 EGJ589836 EQF589836 FAB589836 FJX589836 FTT589836 GDP589836 GNL589836 GXH589836 HHD589836 HQZ589836 IAV589836 IKR589836 IUN589836 JEJ589836 JOF589836 JYB589836 KHX589836 KRT589836 LBP589836 LLL589836 LVH589836 MFD589836 MOZ589836 MYV589836 NIR589836 NSN589836 OCJ589836 OMF589836 OWB589836 PFX589836 PPT589836 PZP589836 QJL589836 QTH589836 RDD589836 RMZ589836 RWV589836 SGR589836 SQN589836 TAJ589836 TKF589836 TUB589836 UDX589836 UNT589836 UXP589836 VHL589836 VRH589836 WBD589836 WKZ589836 WUV589836 F655372 IJ655372 SF655372 ACB655372 ALX655372 AVT655372 BFP655372 BPL655372 BZH655372 CJD655372 CSZ655372 DCV655372 DMR655372 DWN655372 EGJ655372 EQF655372 FAB655372 FJX655372 FTT655372 GDP655372 GNL655372 GXH655372 HHD655372 HQZ655372 IAV655372 IKR655372 IUN655372 JEJ655372 JOF655372 JYB655372 KHX655372 KRT655372 LBP655372 LLL655372 LVH655372 MFD655372 MOZ655372 MYV655372 NIR655372 NSN655372 OCJ655372 OMF655372 OWB655372 PFX655372 PPT655372 PZP655372 QJL655372 QTH655372 RDD655372 RMZ655372 RWV655372 SGR655372 SQN655372 TAJ655372 TKF655372 TUB655372 UDX655372 UNT655372 UXP655372 VHL655372 VRH655372 WBD655372 WKZ655372 WUV655372 F720908 IJ720908 SF720908 ACB720908 ALX720908 AVT720908 BFP720908 BPL720908 BZH720908 CJD720908 CSZ720908 DCV720908 DMR720908 DWN720908 EGJ720908 EQF720908 FAB720908 FJX720908 FTT720908 GDP720908 GNL720908 GXH720908 HHD720908 HQZ720908 IAV720908 IKR720908 IUN720908 JEJ720908 JOF720908 JYB720908 KHX720908 KRT720908 LBP720908 LLL720908 LVH720908 MFD720908 MOZ720908 MYV720908 NIR720908 NSN720908 OCJ720908 OMF720908 OWB720908 PFX720908 PPT720908 PZP720908 QJL720908 QTH720908 RDD720908 RMZ720908 RWV720908 SGR720908 SQN720908 TAJ720908 TKF720908 TUB720908 UDX720908 UNT720908 UXP720908 VHL720908 VRH720908 WBD720908 WKZ720908 WUV720908 F786444 IJ786444 SF786444 ACB786444 ALX786444 AVT786444 BFP786444 BPL786444 BZH786444 CJD786444 CSZ786444 DCV786444 DMR786444 DWN786444 EGJ786444 EQF786444 FAB786444 FJX786444 FTT786444 GDP786444 GNL786444 GXH786444 HHD786444 HQZ786444 IAV786444 IKR786444 IUN786444 JEJ786444 JOF786444 JYB786444 KHX786444 KRT786444 LBP786444 LLL786444 LVH786444 MFD786444 MOZ786444 MYV786444 NIR786444 NSN786444 OCJ786444 OMF786444 OWB786444 PFX786444 PPT786444 PZP786444 QJL786444 QTH786444 RDD786444 RMZ786444 RWV786444 SGR786444 SQN786444 TAJ786444 TKF786444 TUB786444 UDX786444 UNT786444 UXP786444 VHL786444 VRH786444 WBD786444 WKZ786444 WUV786444 F851980 IJ851980 SF851980 ACB851980 ALX851980 AVT851980 BFP851980 BPL851980 BZH851980 CJD851980 CSZ851980 DCV851980 DMR851980 DWN851980 EGJ851980 EQF851980 FAB851980 FJX851980 FTT851980 GDP851980 GNL851980 GXH851980 HHD851980 HQZ851980 IAV851980 IKR851980 IUN851980 JEJ851980 JOF851980 JYB851980 KHX851980 KRT851980 LBP851980 LLL851980 LVH851980 MFD851980 MOZ851980 MYV851980 NIR851980 NSN851980 OCJ851980 OMF851980 OWB851980 PFX851980 PPT851980 PZP851980 QJL851980 QTH851980 RDD851980 RMZ851980 RWV851980 SGR851980 SQN851980 TAJ851980 TKF851980 TUB851980 UDX851980 UNT851980 UXP851980 VHL851980 VRH851980 WBD851980 WKZ851980 WUV851980 F917516 IJ917516 SF917516 ACB917516 ALX917516 AVT917516 BFP917516 BPL917516 BZH917516 CJD917516 CSZ917516 DCV917516 DMR917516 DWN917516 EGJ917516 EQF917516 FAB917516 FJX917516 FTT917516 GDP917516 GNL917516 GXH917516 HHD917516 HQZ917516 IAV917516 IKR917516 IUN917516 JEJ917516 JOF917516 JYB917516 KHX917516 KRT917516 LBP917516 LLL917516 LVH917516 MFD917516 MOZ917516 MYV917516 NIR917516 NSN917516 OCJ917516 OMF917516 OWB917516 PFX917516 PPT917516 PZP917516 QJL917516 QTH917516 RDD917516 RMZ917516 RWV917516 SGR917516 SQN917516 TAJ917516 TKF917516 TUB917516 UDX917516 UNT917516 UXP917516 VHL917516 VRH917516 WBD917516 WKZ917516 WUV917516 F983052 IJ983052 SF983052 ACB983052 ALX983052 AVT983052 BFP983052 BPL983052 BZH983052 CJD983052 CSZ983052 DCV983052 DMR983052 DWN983052 EGJ983052 EQF983052 FAB983052 FJX983052 FTT983052 GDP983052 GNL983052 GXH983052 HHD983052 HQZ983052 IAV983052 IKR983052 IUN983052 JEJ983052 JOF983052 JYB983052 KHX983052 KRT983052 LBP983052 LLL983052 LVH983052 MFD983052 MOZ983052 MYV983052 NIR983052 NSN983052 OCJ983052 OMF983052 OWB983052 PFX983052 PPT983052 PZP983052 QJL983052 QTH983052 RDD983052 RMZ983052 RWV983052 SGR983052 SQN983052 TAJ983052 TKF983052 TUB983052 UDX983052 UNT983052 UXP983052 VHL983052 VRH983052 WBD983052 WKZ983052 WUV983052 F18 IJ18 SF18 ACB18 ALX18 AVT18 BFP18 BPL18 BZH18 CJD18 CSZ18 DCV18 DMR18 DWN18 EGJ18 EQF18 FAB18 FJX18 FTT18 GDP18 GNL18 GXH18 HHD18 HQZ18 IAV18 IKR18 IUN18 JEJ18 JOF18 JYB18 KHX18 KRT18 LBP18 LLL18 LVH18 MFD18 MOZ18 MYV18 NIR18 NSN18 OCJ18 OMF18 OWB18 PFX18 PPT18 PZP18 QJL18 QTH18 RDD18 RMZ18 RWV18 SGR18 SQN18 TAJ18 TKF18 TUB18 UDX18 UNT18 UXP18 VHL18 VRH18 WBD18 WKZ18 WUV18 F65554 IJ65554 SF65554 ACB65554 ALX65554 AVT65554 BFP65554 BPL65554 BZH65554 CJD65554 CSZ65554 DCV65554 DMR65554 DWN65554 EGJ65554 EQF65554 FAB65554 FJX65554 FTT65554 GDP65554 GNL65554 GXH65554 HHD65554 HQZ65554 IAV65554 IKR65554 IUN65554 JEJ65554 JOF65554 JYB65554 KHX65554 KRT65554 LBP65554 LLL65554 LVH65554 MFD65554 MOZ65554 MYV65554 NIR65554 NSN65554 OCJ65554 OMF65554 OWB65554 PFX65554 PPT65554 PZP65554 QJL65554 QTH65554 RDD65554 RMZ65554 RWV65554 SGR65554 SQN65554 TAJ65554 TKF65554 TUB65554 UDX65554 UNT65554 UXP65554 VHL65554 VRH65554 WBD65554 WKZ65554 WUV65554 F131090 IJ131090 SF131090 ACB131090 ALX131090 AVT131090 BFP131090 BPL131090 BZH131090 CJD131090 CSZ131090 DCV131090 DMR131090 DWN131090 EGJ131090 EQF131090 FAB131090 FJX131090 FTT131090 GDP131090 GNL131090 GXH131090 HHD131090 HQZ131090 IAV131090 IKR131090 IUN131090 JEJ131090 JOF131090 JYB131090 KHX131090 KRT131090 LBP131090 LLL131090 LVH131090 MFD131090 MOZ131090 MYV131090 NIR131090 NSN131090 OCJ131090 OMF131090 OWB131090 PFX131090 PPT131090 PZP131090 QJL131090 QTH131090 RDD131090 RMZ131090 RWV131090 SGR131090 SQN131090 TAJ131090 TKF131090 TUB131090 UDX131090 UNT131090 UXP131090 VHL131090 VRH131090 WBD131090 WKZ131090 WUV131090 F196626 IJ196626 SF196626 ACB196626 ALX196626 AVT196626 BFP196626 BPL196626 BZH196626 CJD196626 CSZ196626 DCV196626 DMR196626 DWN196626 EGJ196626 EQF196626 FAB196626 FJX196626 FTT196626 GDP196626 GNL196626 GXH196626 HHD196626 HQZ196626 IAV196626 IKR196626 IUN196626 JEJ196626 JOF196626 JYB196626 KHX196626 KRT196626 LBP196626 LLL196626 LVH196626 MFD196626 MOZ196626 MYV196626 NIR196626 NSN196626 OCJ196626 OMF196626 OWB196626 PFX196626 PPT196626 PZP196626 QJL196626 QTH196626 RDD196626 RMZ196626 RWV196626 SGR196626 SQN196626 TAJ196626 TKF196626 TUB196626 UDX196626 UNT196626 UXP196626 VHL196626 VRH196626 WBD196626 WKZ196626 WUV196626 F262162 IJ262162 SF262162 ACB262162 ALX262162 AVT262162 BFP262162 BPL262162 BZH262162 CJD262162 CSZ262162 DCV262162 DMR262162 DWN262162 EGJ262162 EQF262162 FAB262162 FJX262162 FTT262162 GDP262162 GNL262162 GXH262162 HHD262162 HQZ262162 IAV262162 IKR262162 IUN262162 JEJ262162 JOF262162 JYB262162 KHX262162 KRT262162 LBP262162 LLL262162 LVH262162 MFD262162 MOZ262162 MYV262162 NIR262162 NSN262162 OCJ262162 OMF262162 OWB262162 PFX262162 PPT262162 PZP262162 QJL262162 QTH262162 RDD262162 RMZ262162 RWV262162 SGR262162 SQN262162 TAJ262162 TKF262162 TUB262162 UDX262162 UNT262162 UXP262162 VHL262162 VRH262162 WBD262162 WKZ262162 WUV262162 F327698 IJ327698 SF327698 ACB327698 ALX327698 AVT327698 BFP327698 BPL327698 BZH327698 CJD327698 CSZ327698 DCV327698 DMR327698 DWN327698 EGJ327698 EQF327698 FAB327698 FJX327698 FTT327698 GDP327698 GNL327698 GXH327698 HHD327698 HQZ327698 IAV327698 IKR327698 IUN327698 JEJ327698 JOF327698 JYB327698 KHX327698 KRT327698 LBP327698 LLL327698 LVH327698 MFD327698 MOZ327698 MYV327698 NIR327698 NSN327698 OCJ327698 OMF327698 OWB327698 PFX327698 PPT327698 PZP327698 QJL327698 QTH327698 RDD327698 RMZ327698 RWV327698 SGR327698 SQN327698 TAJ327698 TKF327698 TUB327698 UDX327698 UNT327698 UXP327698 VHL327698 VRH327698 WBD327698 WKZ327698 WUV327698 F393234 IJ393234 SF393234 ACB393234 ALX393234 AVT393234 BFP393234 BPL393234 BZH393234 CJD393234 CSZ393234 DCV393234 DMR393234 DWN393234 EGJ393234 EQF393234 FAB393234 FJX393234 FTT393234 GDP393234 GNL393234 GXH393234 HHD393234 HQZ393234 IAV393234 IKR393234 IUN393234 JEJ393234 JOF393234 JYB393234 KHX393234 KRT393234 LBP393234 LLL393234 LVH393234 MFD393234 MOZ393234 MYV393234 NIR393234 NSN393234 OCJ393234 OMF393234 OWB393234 PFX393234 PPT393234 PZP393234 QJL393234 QTH393234 RDD393234 RMZ393234 RWV393234 SGR393234 SQN393234 TAJ393234 TKF393234 TUB393234 UDX393234 UNT393234 UXP393234 VHL393234 VRH393234 WBD393234 WKZ393234 WUV393234 F458770 IJ458770 SF458770 ACB458770 ALX458770 AVT458770 BFP458770 BPL458770 BZH458770 CJD458770 CSZ458770 DCV458770 DMR458770 DWN458770 EGJ458770 EQF458770 FAB458770 FJX458770 FTT458770 GDP458770 GNL458770 GXH458770 HHD458770 HQZ458770 IAV458770 IKR458770 IUN458770 JEJ458770 JOF458770 JYB458770 KHX458770 KRT458770 LBP458770 LLL458770 LVH458770 MFD458770 MOZ458770 MYV458770 NIR458770 NSN458770 OCJ458770 OMF458770 OWB458770 PFX458770 PPT458770 PZP458770 QJL458770 QTH458770 RDD458770 RMZ458770 RWV458770 SGR458770 SQN458770 TAJ458770 TKF458770 TUB458770 UDX458770 UNT458770 UXP458770 VHL458770 VRH458770 WBD458770 WKZ458770 WUV458770 F524306 IJ524306 SF524306 ACB524306 ALX524306 AVT524306 BFP524306 BPL524306 BZH524306 CJD524306 CSZ524306 DCV524306 DMR524306 DWN524306 EGJ524306 EQF524306 FAB524306 FJX524306 FTT524306 GDP524306 GNL524306 GXH524306 HHD524306 HQZ524306 IAV524306 IKR524306 IUN524306 JEJ524306 JOF524306 JYB524306 KHX524306 KRT524306 LBP524306 LLL524306 LVH524306 MFD524306 MOZ524306 MYV524306 NIR524306 NSN524306 OCJ524306 OMF524306 OWB524306 PFX524306 PPT524306 PZP524306 QJL524306 QTH524306 RDD524306 RMZ524306 RWV524306 SGR524306 SQN524306 TAJ524306 TKF524306 TUB524306 UDX524306 UNT524306 UXP524306 VHL524306 VRH524306 WBD524306 WKZ524306 WUV524306 F589842 IJ589842 SF589842 ACB589842 ALX589842 AVT589842 BFP589842 BPL589842 BZH589842 CJD589842 CSZ589842 DCV589842 DMR589842 DWN589842 EGJ589842 EQF589842 FAB589842 FJX589842 FTT589842 GDP589842 GNL589842 GXH589842 HHD589842 HQZ589842 IAV589842 IKR589842 IUN589842 JEJ589842 JOF589842 JYB589842 KHX589842 KRT589842 LBP589842 LLL589842 LVH589842 MFD589842 MOZ589842 MYV589842 NIR589842 NSN589842 OCJ589842 OMF589842 OWB589842 PFX589842 PPT589842 PZP589842 QJL589842 QTH589842 RDD589842 RMZ589842 RWV589842 SGR589842 SQN589842 TAJ589842 TKF589842 TUB589842 UDX589842 UNT589842 UXP589842 VHL589842 VRH589842 WBD589842 WKZ589842 WUV589842 F655378 IJ655378 SF655378 ACB655378 ALX655378 AVT655378 BFP655378 BPL655378 BZH655378 CJD655378 CSZ655378 DCV655378 DMR655378 DWN655378 EGJ655378 EQF655378 FAB655378 FJX655378 FTT655378 GDP655378 GNL655378 GXH655378 HHD655378 HQZ655378 IAV655378 IKR655378 IUN655378 JEJ655378 JOF655378 JYB655378 KHX655378 KRT655378 LBP655378 LLL655378 LVH655378 MFD655378 MOZ655378 MYV655378 NIR655378 NSN655378 OCJ655378 OMF655378 OWB655378 PFX655378 PPT655378 PZP655378 QJL655378 QTH655378 RDD655378 RMZ655378 RWV655378 SGR655378 SQN655378 TAJ655378 TKF655378 TUB655378 UDX655378 UNT655378 UXP655378 VHL655378 VRH655378 WBD655378 WKZ655378 WUV655378 F720914 IJ720914 SF720914 ACB720914 ALX720914 AVT720914 BFP720914 BPL720914 BZH720914 CJD720914 CSZ720914 DCV720914 DMR720914 DWN720914 EGJ720914 EQF720914 FAB720914 FJX720914 FTT720914 GDP720914 GNL720914 GXH720914 HHD720914 HQZ720914 IAV720914 IKR720914 IUN720914 JEJ720914 JOF720914 JYB720914 KHX720914 KRT720914 LBP720914 LLL720914 LVH720914 MFD720914 MOZ720914 MYV720914 NIR720914 NSN720914 OCJ720914 OMF720914 OWB720914 PFX720914 PPT720914 PZP720914 QJL720914 QTH720914 RDD720914 RMZ720914 RWV720914 SGR720914 SQN720914 TAJ720914 TKF720914 TUB720914 UDX720914 UNT720914 UXP720914 VHL720914 VRH720914 WBD720914 WKZ720914 WUV720914 F786450 IJ786450 SF786450 ACB786450 ALX786450 AVT786450 BFP786450 BPL786450 BZH786450 CJD786450 CSZ786450 DCV786450 DMR786450 DWN786450 EGJ786450 EQF786450 FAB786450 FJX786450 FTT786450 GDP786450 GNL786450 GXH786450 HHD786450 HQZ786450 IAV786450 IKR786450 IUN786450 JEJ786450 JOF786450 JYB786450 KHX786450 KRT786450 LBP786450 LLL786450 LVH786450 MFD786450 MOZ786450 MYV786450 NIR786450 NSN786450 OCJ786450 OMF786450 OWB786450 PFX786450 PPT786450 PZP786450 QJL786450 QTH786450 RDD786450 RMZ786450 RWV786450 SGR786450 SQN786450 TAJ786450 TKF786450 TUB786450 UDX786450 UNT786450 UXP786450 VHL786450 VRH786450 WBD786450 WKZ786450 WUV786450 F851986 IJ851986 SF851986 ACB851986 ALX851986 AVT851986 BFP851986 BPL851986 BZH851986 CJD851986 CSZ851986 DCV851986 DMR851986 DWN851986 EGJ851986 EQF851986 FAB851986 FJX851986 FTT851986 GDP851986 GNL851986 GXH851986 HHD851986 HQZ851986 IAV851986 IKR851986 IUN851986 JEJ851986 JOF851986 JYB851986 KHX851986 KRT851986 LBP851986 LLL851986 LVH851986 MFD851986 MOZ851986 MYV851986 NIR851986 NSN851986 OCJ851986 OMF851986 OWB851986 PFX851986 PPT851986 PZP851986 QJL851986 QTH851986 RDD851986 RMZ851986 RWV851986 SGR851986 SQN851986 TAJ851986 TKF851986 TUB851986 UDX851986 UNT851986 UXP851986 VHL851986 VRH851986 WBD851986 WKZ851986 WUV851986 F917522 IJ917522 SF917522 ACB917522 ALX917522 AVT917522 BFP917522 BPL917522 BZH917522 CJD917522 CSZ917522 DCV917522 DMR917522 DWN917522 EGJ917522 EQF917522 FAB917522 FJX917522 FTT917522 GDP917522 GNL917522 GXH917522 HHD917522 HQZ917522 IAV917522 IKR917522 IUN917522 JEJ917522 JOF917522 JYB917522 KHX917522 KRT917522 LBP917522 LLL917522 LVH917522 MFD917522 MOZ917522 MYV917522 NIR917522 NSN917522 OCJ917522 OMF917522 OWB917522 PFX917522 PPT917522 PZP917522 QJL917522 QTH917522 RDD917522 RMZ917522 RWV917522 SGR917522 SQN917522 TAJ917522 TKF917522 TUB917522 UDX917522 UNT917522 UXP917522 VHL917522 VRH917522 WBD917522 WKZ917522 WUV917522 F983058 IJ983058 SF983058 ACB983058 ALX983058 AVT983058 BFP983058 BPL983058 BZH983058 CJD983058 CSZ983058 DCV983058 DMR983058 DWN983058 EGJ983058 EQF983058 FAB983058 FJX983058 FTT983058 GDP983058 GNL983058 GXH983058 HHD983058 HQZ983058 IAV983058 IKR983058 IUN983058 JEJ983058 JOF983058 JYB983058 KHX983058 KRT983058 LBP983058 LLL983058 LVH983058 MFD983058 MOZ983058 MYV983058 NIR983058 NSN983058 OCJ983058 OMF983058 OWB983058 PFX983058 PPT983058 PZP983058 QJL983058 QTH983058 RDD983058 RMZ983058 RWV983058 SGR983058 SQN983058 TAJ983058 TKF983058 TUB983058 UDX983058 UNT983058 UXP983058 VHL983058 VRH983058 WBD983058 WKZ983058 WUV983058">
      <formula1>#REF!</formula1>
    </dataValidation>
    <dataValidation type="list" allowBlank="1" showInputMessage="1" showErrorMessage="1" sqref="F37:F38 IJ37:IJ38 SF37:SF38 ACB37:ACB38 ALX37:ALX38 AVT37:AVT38 BFP37:BFP38 BPL37:BPL38 BZH37:BZH38 CJD37:CJD38 CSZ37:CSZ38 DCV37:DCV38 DMR37:DMR38 DWN37:DWN38 EGJ37:EGJ38 EQF37:EQF38 FAB37:FAB38 FJX37:FJX38 FTT37:FTT38 GDP37:GDP38 GNL37:GNL38 GXH37:GXH38 HHD37:HHD38 HQZ37:HQZ38 IAV37:IAV38 IKR37:IKR38 IUN37:IUN38 JEJ37:JEJ38 JOF37:JOF38 JYB37:JYB38 KHX37:KHX38 KRT37:KRT38 LBP37:LBP38 LLL37:LLL38 LVH37:LVH38 MFD37:MFD38 MOZ37:MOZ38 MYV37:MYV38 NIR37:NIR38 NSN37:NSN38 OCJ37:OCJ38 OMF37:OMF38 OWB37:OWB38 PFX37:PFX38 PPT37:PPT38 PZP37:PZP38 QJL37:QJL38 QTH37:QTH38 RDD37:RDD38 RMZ37:RMZ38 RWV37:RWV38 SGR37:SGR38 SQN37:SQN38 TAJ37:TAJ38 TKF37:TKF38 TUB37:TUB38 UDX37:UDX38 UNT37:UNT38 UXP37:UXP38 VHL37:VHL38 VRH37:VRH38 WBD37:WBD38 WKZ37:WKZ38 WUV37:WUV38 F65573:F65574 IJ65573:IJ65574 SF65573:SF65574 ACB65573:ACB65574 ALX65573:ALX65574 AVT65573:AVT65574 BFP65573:BFP65574 BPL65573:BPL65574 BZH65573:BZH65574 CJD65573:CJD65574 CSZ65573:CSZ65574 DCV65573:DCV65574 DMR65573:DMR65574 DWN65573:DWN65574 EGJ65573:EGJ65574 EQF65573:EQF65574 FAB65573:FAB65574 FJX65573:FJX65574 FTT65573:FTT65574 GDP65573:GDP65574 GNL65573:GNL65574 GXH65573:GXH65574 HHD65573:HHD65574 HQZ65573:HQZ65574 IAV65573:IAV65574 IKR65573:IKR65574 IUN65573:IUN65574 JEJ65573:JEJ65574 JOF65573:JOF65574 JYB65573:JYB65574 KHX65573:KHX65574 KRT65573:KRT65574 LBP65573:LBP65574 LLL65573:LLL65574 LVH65573:LVH65574 MFD65573:MFD65574 MOZ65573:MOZ65574 MYV65573:MYV65574 NIR65573:NIR65574 NSN65573:NSN65574 OCJ65573:OCJ65574 OMF65573:OMF65574 OWB65573:OWB65574 PFX65573:PFX65574 PPT65573:PPT65574 PZP65573:PZP65574 QJL65573:QJL65574 QTH65573:QTH65574 RDD65573:RDD65574 RMZ65573:RMZ65574 RWV65573:RWV65574 SGR65573:SGR65574 SQN65573:SQN65574 TAJ65573:TAJ65574 TKF65573:TKF65574 TUB65573:TUB65574 UDX65573:UDX65574 UNT65573:UNT65574 UXP65573:UXP65574 VHL65573:VHL65574 VRH65573:VRH65574 WBD65573:WBD65574 WKZ65573:WKZ65574 WUV65573:WUV65574 F131109:F131110 IJ131109:IJ131110 SF131109:SF131110 ACB131109:ACB131110 ALX131109:ALX131110 AVT131109:AVT131110 BFP131109:BFP131110 BPL131109:BPL131110 BZH131109:BZH131110 CJD131109:CJD131110 CSZ131109:CSZ131110 DCV131109:DCV131110 DMR131109:DMR131110 DWN131109:DWN131110 EGJ131109:EGJ131110 EQF131109:EQF131110 FAB131109:FAB131110 FJX131109:FJX131110 FTT131109:FTT131110 GDP131109:GDP131110 GNL131109:GNL131110 GXH131109:GXH131110 HHD131109:HHD131110 HQZ131109:HQZ131110 IAV131109:IAV131110 IKR131109:IKR131110 IUN131109:IUN131110 JEJ131109:JEJ131110 JOF131109:JOF131110 JYB131109:JYB131110 KHX131109:KHX131110 KRT131109:KRT131110 LBP131109:LBP131110 LLL131109:LLL131110 LVH131109:LVH131110 MFD131109:MFD131110 MOZ131109:MOZ131110 MYV131109:MYV131110 NIR131109:NIR131110 NSN131109:NSN131110 OCJ131109:OCJ131110 OMF131109:OMF131110 OWB131109:OWB131110 PFX131109:PFX131110 PPT131109:PPT131110 PZP131109:PZP131110 QJL131109:QJL131110 QTH131109:QTH131110 RDD131109:RDD131110 RMZ131109:RMZ131110 RWV131109:RWV131110 SGR131109:SGR131110 SQN131109:SQN131110 TAJ131109:TAJ131110 TKF131109:TKF131110 TUB131109:TUB131110 UDX131109:UDX131110 UNT131109:UNT131110 UXP131109:UXP131110 VHL131109:VHL131110 VRH131109:VRH131110 WBD131109:WBD131110 WKZ131109:WKZ131110 WUV131109:WUV131110 F196645:F196646 IJ196645:IJ196646 SF196645:SF196646 ACB196645:ACB196646 ALX196645:ALX196646 AVT196645:AVT196646 BFP196645:BFP196646 BPL196645:BPL196646 BZH196645:BZH196646 CJD196645:CJD196646 CSZ196645:CSZ196646 DCV196645:DCV196646 DMR196645:DMR196646 DWN196645:DWN196646 EGJ196645:EGJ196646 EQF196645:EQF196646 FAB196645:FAB196646 FJX196645:FJX196646 FTT196645:FTT196646 GDP196645:GDP196646 GNL196645:GNL196646 GXH196645:GXH196646 HHD196645:HHD196646 HQZ196645:HQZ196646 IAV196645:IAV196646 IKR196645:IKR196646 IUN196645:IUN196646 JEJ196645:JEJ196646 JOF196645:JOF196646 JYB196645:JYB196646 KHX196645:KHX196646 KRT196645:KRT196646 LBP196645:LBP196646 LLL196645:LLL196646 LVH196645:LVH196646 MFD196645:MFD196646 MOZ196645:MOZ196646 MYV196645:MYV196646 NIR196645:NIR196646 NSN196645:NSN196646 OCJ196645:OCJ196646 OMF196645:OMF196646 OWB196645:OWB196646 PFX196645:PFX196646 PPT196645:PPT196646 PZP196645:PZP196646 QJL196645:QJL196646 QTH196645:QTH196646 RDD196645:RDD196646 RMZ196645:RMZ196646 RWV196645:RWV196646 SGR196645:SGR196646 SQN196645:SQN196646 TAJ196645:TAJ196646 TKF196645:TKF196646 TUB196645:TUB196646 UDX196645:UDX196646 UNT196645:UNT196646 UXP196645:UXP196646 VHL196645:VHL196646 VRH196645:VRH196646 WBD196645:WBD196646 WKZ196645:WKZ196646 WUV196645:WUV196646 F262181:F262182 IJ262181:IJ262182 SF262181:SF262182 ACB262181:ACB262182 ALX262181:ALX262182 AVT262181:AVT262182 BFP262181:BFP262182 BPL262181:BPL262182 BZH262181:BZH262182 CJD262181:CJD262182 CSZ262181:CSZ262182 DCV262181:DCV262182 DMR262181:DMR262182 DWN262181:DWN262182 EGJ262181:EGJ262182 EQF262181:EQF262182 FAB262181:FAB262182 FJX262181:FJX262182 FTT262181:FTT262182 GDP262181:GDP262182 GNL262181:GNL262182 GXH262181:GXH262182 HHD262181:HHD262182 HQZ262181:HQZ262182 IAV262181:IAV262182 IKR262181:IKR262182 IUN262181:IUN262182 JEJ262181:JEJ262182 JOF262181:JOF262182 JYB262181:JYB262182 KHX262181:KHX262182 KRT262181:KRT262182 LBP262181:LBP262182 LLL262181:LLL262182 LVH262181:LVH262182 MFD262181:MFD262182 MOZ262181:MOZ262182 MYV262181:MYV262182 NIR262181:NIR262182 NSN262181:NSN262182 OCJ262181:OCJ262182 OMF262181:OMF262182 OWB262181:OWB262182 PFX262181:PFX262182 PPT262181:PPT262182 PZP262181:PZP262182 QJL262181:QJL262182 QTH262181:QTH262182 RDD262181:RDD262182 RMZ262181:RMZ262182 RWV262181:RWV262182 SGR262181:SGR262182 SQN262181:SQN262182 TAJ262181:TAJ262182 TKF262181:TKF262182 TUB262181:TUB262182 UDX262181:UDX262182 UNT262181:UNT262182 UXP262181:UXP262182 VHL262181:VHL262182 VRH262181:VRH262182 WBD262181:WBD262182 WKZ262181:WKZ262182 WUV262181:WUV262182 F327717:F327718 IJ327717:IJ327718 SF327717:SF327718 ACB327717:ACB327718 ALX327717:ALX327718 AVT327717:AVT327718 BFP327717:BFP327718 BPL327717:BPL327718 BZH327717:BZH327718 CJD327717:CJD327718 CSZ327717:CSZ327718 DCV327717:DCV327718 DMR327717:DMR327718 DWN327717:DWN327718 EGJ327717:EGJ327718 EQF327717:EQF327718 FAB327717:FAB327718 FJX327717:FJX327718 FTT327717:FTT327718 GDP327717:GDP327718 GNL327717:GNL327718 GXH327717:GXH327718 HHD327717:HHD327718 HQZ327717:HQZ327718 IAV327717:IAV327718 IKR327717:IKR327718 IUN327717:IUN327718 JEJ327717:JEJ327718 JOF327717:JOF327718 JYB327717:JYB327718 KHX327717:KHX327718 KRT327717:KRT327718 LBP327717:LBP327718 LLL327717:LLL327718 LVH327717:LVH327718 MFD327717:MFD327718 MOZ327717:MOZ327718 MYV327717:MYV327718 NIR327717:NIR327718 NSN327717:NSN327718 OCJ327717:OCJ327718 OMF327717:OMF327718 OWB327717:OWB327718 PFX327717:PFX327718 PPT327717:PPT327718 PZP327717:PZP327718 QJL327717:QJL327718 QTH327717:QTH327718 RDD327717:RDD327718 RMZ327717:RMZ327718 RWV327717:RWV327718 SGR327717:SGR327718 SQN327717:SQN327718 TAJ327717:TAJ327718 TKF327717:TKF327718 TUB327717:TUB327718 UDX327717:UDX327718 UNT327717:UNT327718 UXP327717:UXP327718 VHL327717:VHL327718 VRH327717:VRH327718 WBD327717:WBD327718 WKZ327717:WKZ327718 WUV327717:WUV327718 F393253:F393254 IJ393253:IJ393254 SF393253:SF393254 ACB393253:ACB393254 ALX393253:ALX393254 AVT393253:AVT393254 BFP393253:BFP393254 BPL393253:BPL393254 BZH393253:BZH393254 CJD393253:CJD393254 CSZ393253:CSZ393254 DCV393253:DCV393254 DMR393253:DMR393254 DWN393253:DWN393254 EGJ393253:EGJ393254 EQF393253:EQF393254 FAB393253:FAB393254 FJX393253:FJX393254 FTT393253:FTT393254 GDP393253:GDP393254 GNL393253:GNL393254 GXH393253:GXH393254 HHD393253:HHD393254 HQZ393253:HQZ393254 IAV393253:IAV393254 IKR393253:IKR393254 IUN393253:IUN393254 JEJ393253:JEJ393254 JOF393253:JOF393254 JYB393253:JYB393254 KHX393253:KHX393254 KRT393253:KRT393254 LBP393253:LBP393254 LLL393253:LLL393254 LVH393253:LVH393254 MFD393253:MFD393254 MOZ393253:MOZ393254 MYV393253:MYV393254 NIR393253:NIR393254 NSN393253:NSN393254 OCJ393253:OCJ393254 OMF393253:OMF393254 OWB393253:OWB393254 PFX393253:PFX393254 PPT393253:PPT393254 PZP393253:PZP393254 QJL393253:QJL393254 QTH393253:QTH393254 RDD393253:RDD393254 RMZ393253:RMZ393254 RWV393253:RWV393254 SGR393253:SGR393254 SQN393253:SQN393254 TAJ393253:TAJ393254 TKF393253:TKF393254 TUB393253:TUB393254 UDX393253:UDX393254 UNT393253:UNT393254 UXP393253:UXP393254 VHL393253:VHL393254 VRH393253:VRH393254 WBD393253:WBD393254 WKZ393253:WKZ393254 WUV393253:WUV393254 F458789:F458790 IJ458789:IJ458790 SF458789:SF458790 ACB458789:ACB458790 ALX458789:ALX458790 AVT458789:AVT458790 BFP458789:BFP458790 BPL458789:BPL458790 BZH458789:BZH458790 CJD458789:CJD458790 CSZ458789:CSZ458790 DCV458789:DCV458790 DMR458789:DMR458790 DWN458789:DWN458790 EGJ458789:EGJ458790 EQF458789:EQF458790 FAB458789:FAB458790 FJX458789:FJX458790 FTT458789:FTT458790 GDP458789:GDP458790 GNL458789:GNL458790 GXH458789:GXH458790 HHD458789:HHD458790 HQZ458789:HQZ458790 IAV458789:IAV458790 IKR458789:IKR458790 IUN458789:IUN458790 JEJ458789:JEJ458790 JOF458789:JOF458790 JYB458789:JYB458790 KHX458789:KHX458790 KRT458789:KRT458790 LBP458789:LBP458790 LLL458789:LLL458790 LVH458789:LVH458790 MFD458789:MFD458790 MOZ458789:MOZ458790 MYV458789:MYV458790 NIR458789:NIR458790 NSN458789:NSN458790 OCJ458789:OCJ458790 OMF458789:OMF458790 OWB458789:OWB458790 PFX458789:PFX458790 PPT458789:PPT458790 PZP458789:PZP458790 QJL458789:QJL458790 QTH458789:QTH458790 RDD458789:RDD458790 RMZ458789:RMZ458790 RWV458789:RWV458790 SGR458789:SGR458790 SQN458789:SQN458790 TAJ458789:TAJ458790 TKF458789:TKF458790 TUB458789:TUB458790 UDX458789:UDX458790 UNT458789:UNT458790 UXP458789:UXP458790 VHL458789:VHL458790 VRH458789:VRH458790 WBD458789:WBD458790 WKZ458789:WKZ458790 WUV458789:WUV458790 F524325:F524326 IJ524325:IJ524326 SF524325:SF524326 ACB524325:ACB524326 ALX524325:ALX524326 AVT524325:AVT524326 BFP524325:BFP524326 BPL524325:BPL524326 BZH524325:BZH524326 CJD524325:CJD524326 CSZ524325:CSZ524326 DCV524325:DCV524326 DMR524325:DMR524326 DWN524325:DWN524326 EGJ524325:EGJ524326 EQF524325:EQF524326 FAB524325:FAB524326 FJX524325:FJX524326 FTT524325:FTT524326 GDP524325:GDP524326 GNL524325:GNL524326 GXH524325:GXH524326 HHD524325:HHD524326 HQZ524325:HQZ524326 IAV524325:IAV524326 IKR524325:IKR524326 IUN524325:IUN524326 JEJ524325:JEJ524326 JOF524325:JOF524326 JYB524325:JYB524326 KHX524325:KHX524326 KRT524325:KRT524326 LBP524325:LBP524326 LLL524325:LLL524326 LVH524325:LVH524326 MFD524325:MFD524326 MOZ524325:MOZ524326 MYV524325:MYV524326 NIR524325:NIR524326 NSN524325:NSN524326 OCJ524325:OCJ524326 OMF524325:OMF524326 OWB524325:OWB524326 PFX524325:PFX524326 PPT524325:PPT524326 PZP524325:PZP524326 QJL524325:QJL524326 QTH524325:QTH524326 RDD524325:RDD524326 RMZ524325:RMZ524326 RWV524325:RWV524326 SGR524325:SGR524326 SQN524325:SQN524326 TAJ524325:TAJ524326 TKF524325:TKF524326 TUB524325:TUB524326 UDX524325:UDX524326 UNT524325:UNT524326 UXP524325:UXP524326 VHL524325:VHL524326 VRH524325:VRH524326 WBD524325:WBD524326 WKZ524325:WKZ524326 WUV524325:WUV524326 F589861:F589862 IJ589861:IJ589862 SF589861:SF589862 ACB589861:ACB589862 ALX589861:ALX589862 AVT589861:AVT589862 BFP589861:BFP589862 BPL589861:BPL589862 BZH589861:BZH589862 CJD589861:CJD589862 CSZ589861:CSZ589862 DCV589861:DCV589862 DMR589861:DMR589862 DWN589861:DWN589862 EGJ589861:EGJ589862 EQF589861:EQF589862 FAB589861:FAB589862 FJX589861:FJX589862 FTT589861:FTT589862 GDP589861:GDP589862 GNL589861:GNL589862 GXH589861:GXH589862 HHD589861:HHD589862 HQZ589861:HQZ589862 IAV589861:IAV589862 IKR589861:IKR589862 IUN589861:IUN589862 JEJ589861:JEJ589862 JOF589861:JOF589862 JYB589861:JYB589862 KHX589861:KHX589862 KRT589861:KRT589862 LBP589861:LBP589862 LLL589861:LLL589862 LVH589861:LVH589862 MFD589861:MFD589862 MOZ589861:MOZ589862 MYV589861:MYV589862 NIR589861:NIR589862 NSN589861:NSN589862 OCJ589861:OCJ589862 OMF589861:OMF589862 OWB589861:OWB589862 PFX589861:PFX589862 PPT589861:PPT589862 PZP589861:PZP589862 QJL589861:QJL589862 QTH589861:QTH589862 RDD589861:RDD589862 RMZ589861:RMZ589862 RWV589861:RWV589862 SGR589861:SGR589862 SQN589861:SQN589862 TAJ589861:TAJ589862 TKF589861:TKF589862 TUB589861:TUB589862 UDX589861:UDX589862 UNT589861:UNT589862 UXP589861:UXP589862 VHL589861:VHL589862 VRH589861:VRH589862 WBD589861:WBD589862 WKZ589861:WKZ589862 WUV589861:WUV589862 F655397:F655398 IJ655397:IJ655398 SF655397:SF655398 ACB655397:ACB655398 ALX655397:ALX655398 AVT655397:AVT655398 BFP655397:BFP655398 BPL655397:BPL655398 BZH655397:BZH655398 CJD655397:CJD655398 CSZ655397:CSZ655398 DCV655397:DCV655398 DMR655397:DMR655398 DWN655397:DWN655398 EGJ655397:EGJ655398 EQF655397:EQF655398 FAB655397:FAB655398 FJX655397:FJX655398 FTT655397:FTT655398 GDP655397:GDP655398 GNL655397:GNL655398 GXH655397:GXH655398 HHD655397:HHD655398 HQZ655397:HQZ655398 IAV655397:IAV655398 IKR655397:IKR655398 IUN655397:IUN655398 JEJ655397:JEJ655398 JOF655397:JOF655398 JYB655397:JYB655398 KHX655397:KHX655398 KRT655397:KRT655398 LBP655397:LBP655398 LLL655397:LLL655398 LVH655397:LVH655398 MFD655397:MFD655398 MOZ655397:MOZ655398 MYV655397:MYV655398 NIR655397:NIR655398 NSN655397:NSN655398 OCJ655397:OCJ655398 OMF655397:OMF655398 OWB655397:OWB655398 PFX655397:PFX655398 PPT655397:PPT655398 PZP655397:PZP655398 QJL655397:QJL655398 QTH655397:QTH655398 RDD655397:RDD655398 RMZ655397:RMZ655398 RWV655397:RWV655398 SGR655397:SGR655398 SQN655397:SQN655398 TAJ655397:TAJ655398 TKF655397:TKF655398 TUB655397:TUB655398 UDX655397:UDX655398 UNT655397:UNT655398 UXP655397:UXP655398 VHL655397:VHL655398 VRH655397:VRH655398 WBD655397:WBD655398 WKZ655397:WKZ655398 WUV655397:WUV655398 F720933:F720934 IJ720933:IJ720934 SF720933:SF720934 ACB720933:ACB720934 ALX720933:ALX720934 AVT720933:AVT720934 BFP720933:BFP720934 BPL720933:BPL720934 BZH720933:BZH720934 CJD720933:CJD720934 CSZ720933:CSZ720934 DCV720933:DCV720934 DMR720933:DMR720934 DWN720933:DWN720934 EGJ720933:EGJ720934 EQF720933:EQF720934 FAB720933:FAB720934 FJX720933:FJX720934 FTT720933:FTT720934 GDP720933:GDP720934 GNL720933:GNL720934 GXH720933:GXH720934 HHD720933:HHD720934 HQZ720933:HQZ720934 IAV720933:IAV720934 IKR720933:IKR720934 IUN720933:IUN720934 JEJ720933:JEJ720934 JOF720933:JOF720934 JYB720933:JYB720934 KHX720933:KHX720934 KRT720933:KRT720934 LBP720933:LBP720934 LLL720933:LLL720934 LVH720933:LVH720934 MFD720933:MFD720934 MOZ720933:MOZ720934 MYV720933:MYV720934 NIR720933:NIR720934 NSN720933:NSN720934 OCJ720933:OCJ720934 OMF720933:OMF720934 OWB720933:OWB720934 PFX720933:PFX720934 PPT720933:PPT720934 PZP720933:PZP720934 QJL720933:QJL720934 QTH720933:QTH720934 RDD720933:RDD720934 RMZ720933:RMZ720934 RWV720933:RWV720934 SGR720933:SGR720934 SQN720933:SQN720934 TAJ720933:TAJ720934 TKF720933:TKF720934 TUB720933:TUB720934 UDX720933:UDX720934 UNT720933:UNT720934 UXP720933:UXP720934 VHL720933:VHL720934 VRH720933:VRH720934 WBD720933:WBD720934 WKZ720933:WKZ720934 WUV720933:WUV720934 F786469:F786470 IJ786469:IJ786470 SF786469:SF786470 ACB786469:ACB786470 ALX786469:ALX786470 AVT786469:AVT786470 BFP786469:BFP786470 BPL786469:BPL786470 BZH786469:BZH786470 CJD786469:CJD786470 CSZ786469:CSZ786470 DCV786469:DCV786470 DMR786469:DMR786470 DWN786469:DWN786470 EGJ786469:EGJ786470 EQF786469:EQF786470 FAB786469:FAB786470 FJX786469:FJX786470 FTT786469:FTT786470 GDP786469:GDP786470 GNL786469:GNL786470 GXH786469:GXH786470 HHD786469:HHD786470 HQZ786469:HQZ786470 IAV786469:IAV786470 IKR786469:IKR786470 IUN786469:IUN786470 JEJ786469:JEJ786470 JOF786469:JOF786470 JYB786469:JYB786470 KHX786469:KHX786470 KRT786469:KRT786470 LBP786469:LBP786470 LLL786469:LLL786470 LVH786469:LVH786470 MFD786469:MFD786470 MOZ786469:MOZ786470 MYV786469:MYV786470 NIR786469:NIR786470 NSN786469:NSN786470 OCJ786469:OCJ786470 OMF786469:OMF786470 OWB786469:OWB786470 PFX786469:PFX786470 PPT786469:PPT786470 PZP786469:PZP786470 QJL786469:QJL786470 QTH786469:QTH786470 RDD786469:RDD786470 RMZ786469:RMZ786470 RWV786469:RWV786470 SGR786469:SGR786470 SQN786469:SQN786470 TAJ786469:TAJ786470 TKF786469:TKF786470 TUB786469:TUB786470 UDX786469:UDX786470 UNT786469:UNT786470 UXP786469:UXP786470 VHL786469:VHL786470 VRH786469:VRH786470 WBD786469:WBD786470 WKZ786469:WKZ786470 WUV786469:WUV786470 F852005:F852006 IJ852005:IJ852006 SF852005:SF852006 ACB852005:ACB852006 ALX852005:ALX852006 AVT852005:AVT852006 BFP852005:BFP852006 BPL852005:BPL852006 BZH852005:BZH852006 CJD852005:CJD852006 CSZ852005:CSZ852006 DCV852005:DCV852006 DMR852005:DMR852006 DWN852005:DWN852006 EGJ852005:EGJ852006 EQF852005:EQF852006 FAB852005:FAB852006 FJX852005:FJX852006 FTT852005:FTT852006 GDP852005:GDP852006 GNL852005:GNL852006 GXH852005:GXH852006 HHD852005:HHD852006 HQZ852005:HQZ852006 IAV852005:IAV852006 IKR852005:IKR852006 IUN852005:IUN852006 JEJ852005:JEJ852006 JOF852005:JOF852006 JYB852005:JYB852006 KHX852005:KHX852006 KRT852005:KRT852006 LBP852005:LBP852006 LLL852005:LLL852006 LVH852005:LVH852006 MFD852005:MFD852006 MOZ852005:MOZ852006 MYV852005:MYV852006 NIR852005:NIR852006 NSN852005:NSN852006 OCJ852005:OCJ852006 OMF852005:OMF852006 OWB852005:OWB852006 PFX852005:PFX852006 PPT852005:PPT852006 PZP852005:PZP852006 QJL852005:QJL852006 QTH852005:QTH852006 RDD852005:RDD852006 RMZ852005:RMZ852006 RWV852005:RWV852006 SGR852005:SGR852006 SQN852005:SQN852006 TAJ852005:TAJ852006 TKF852005:TKF852006 TUB852005:TUB852006 UDX852005:UDX852006 UNT852005:UNT852006 UXP852005:UXP852006 VHL852005:VHL852006 VRH852005:VRH852006 WBD852005:WBD852006 WKZ852005:WKZ852006 WUV852005:WUV852006 F917541:F917542 IJ917541:IJ917542 SF917541:SF917542 ACB917541:ACB917542 ALX917541:ALX917542 AVT917541:AVT917542 BFP917541:BFP917542 BPL917541:BPL917542 BZH917541:BZH917542 CJD917541:CJD917542 CSZ917541:CSZ917542 DCV917541:DCV917542 DMR917541:DMR917542 DWN917541:DWN917542 EGJ917541:EGJ917542 EQF917541:EQF917542 FAB917541:FAB917542 FJX917541:FJX917542 FTT917541:FTT917542 GDP917541:GDP917542 GNL917541:GNL917542 GXH917541:GXH917542 HHD917541:HHD917542 HQZ917541:HQZ917542 IAV917541:IAV917542 IKR917541:IKR917542 IUN917541:IUN917542 JEJ917541:JEJ917542 JOF917541:JOF917542 JYB917541:JYB917542 KHX917541:KHX917542 KRT917541:KRT917542 LBP917541:LBP917542 LLL917541:LLL917542 LVH917541:LVH917542 MFD917541:MFD917542 MOZ917541:MOZ917542 MYV917541:MYV917542 NIR917541:NIR917542 NSN917541:NSN917542 OCJ917541:OCJ917542 OMF917541:OMF917542 OWB917541:OWB917542 PFX917541:PFX917542 PPT917541:PPT917542 PZP917541:PZP917542 QJL917541:QJL917542 QTH917541:QTH917542 RDD917541:RDD917542 RMZ917541:RMZ917542 RWV917541:RWV917542 SGR917541:SGR917542 SQN917541:SQN917542 TAJ917541:TAJ917542 TKF917541:TKF917542 TUB917541:TUB917542 UDX917541:UDX917542 UNT917541:UNT917542 UXP917541:UXP917542 VHL917541:VHL917542 VRH917541:VRH917542 WBD917541:WBD917542 WKZ917541:WKZ917542 WUV917541:WUV917542 F983077:F983078 IJ983077:IJ983078 SF983077:SF983078 ACB983077:ACB983078 ALX983077:ALX983078 AVT983077:AVT983078 BFP983077:BFP983078 BPL983077:BPL983078 BZH983077:BZH983078 CJD983077:CJD983078 CSZ983077:CSZ983078 DCV983077:DCV983078 DMR983077:DMR983078 DWN983077:DWN983078 EGJ983077:EGJ983078 EQF983077:EQF983078 FAB983077:FAB983078 FJX983077:FJX983078 FTT983077:FTT983078 GDP983077:GDP983078 GNL983077:GNL983078 GXH983077:GXH983078 HHD983077:HHD983078 HQZ983077:HQZ983078 IAV983077:IAV983078 IKR983077:IKR983078 IUN983077:IUN983078 JEJ983077:JEJ983078 JOF983077:JOF983078 JYB983077:JYB983078 KHX983077:KHX983078 KRT983077:KRT983078 LBP983077:LBP983078 LLL983077:LLL983078 LVH983077:LVH983078 MFD983077:MFD983078 MOZ983077:MOZ983078 MYV983077:MYV983078 NIR983077:NIR983078 NSN983077:NSN983078 OCJ983077:OCJ983078 OMF983077:OMF983078 OWB983077:OWB983078 PFX983077:PFX983078 PPT983077:PPT983078 PZP983077:PZP983078 QJL983077:QJL983078 QTH983077:QTH983078 RDD983077:RDD983078 RMZ983077:RMZ983078 RWV983077:RWV983078 SGR983077:SGR983078 SQN983077:SQN983078 TAJ983077:TAJ983078 TKF983077:TKF983078 TUB983077:TUB983078 UDX983077:UDX983078 UNT983077:UNT983078 UXP983077:UXP983078 VHL983077:VHL983078 VRH983077:VRH983078 WBD983077:WBD983078 WKZ983077:WKZ983078 WUV983077:WUV983078 F25 IJ25 SF25 ACB25 ALX25 AVT25 BFP25 BPL25 BZH25 CJD25 CSZ25 DCV25 DMR25 DWN25 EGJ25 EQF25 FAB25 FJX25 FTT25 GDP25 GNL25 GXH25 HHD25 HQZ25 IAV25 IKR25 IUN25 JEJ25 JOF25 JYB25 KHX25 KRT25 LBP25 LLL25 LVH25 MFD25 MOZ25 MYV25 NIR25 NSN25 OCJ25 OMF25 OWB25 PFX25 PPT25 PZP25 QJL25 QTH25 RDD25 RMZ25 RWV25 SGR25 SQN25 TAJ25 TKF25 TUB25 UDX25 UNT25 UXP25 VHL25 VRH25 WBD25 WKZ25 WUV25 F65561 IJ65561 SF65561 ACB65561 ALX65561 AVT65561 BFP65561 BPL65561 BZH65561 CJD65561 CSZ65561 DCV65561 DMR65561 DWN65561 EGJ65561 EQF65561 FAB65561 FJX65561 FTT65561 GDP65561 GNL65561 GXH65561 HHD65561 HQZ65561 IAV65561 IKR65561 IUN65561 JEJ65561 JOF65561 JYB65561 KHX65561 KRT65561 LBP65561 LLL65561 LVH65561 MFD65561 MOZ65561 MYV65561 NIR65561 NSN65561 OCJ65561 OMF65561 OWB65561 PFX65561 PPT65561 PZP65561 QJL65561 QTH65561 RDD65561 RMZ65561 RWV65561 SGR65561 SQN65561 TAJ65561 TKF65561 TUB65561 UDX65561 UNT65561 UXP65561 VHL65561 VRH65561 WBD65561 WKZ65561 WUV65561 F131097 IJ131097 SF131097 ACB131097 ALX131097 AVT131097 BFP131097 BPL131097 BZH131097 CJD131097 CSZ131097 DCV131097 DMR131097 DWN131097 EGJ131097 EQF131097 FAB131097 FJX131097 FTT131097 GDP131097 GNL131097 GXH131097 HHD131097 HQZ131097 IAV131097 IKR131097 IUN131097 JEJ131097 JOF131097 JYB131097 KHX131097 KRT131097 LBP131097 LLL131097 LVH131097 MFD131097 MOZ131097 MYV131097 NIR131097 NSN131097 OCJ131097 OMF131097 OWB131097 PFX131097 PPT131097 PZP131097 QJL131097 QTH131097 RDD131097 RMZ131097 RWV131097 SGR131097 SQN131097 TAJ131097 TKF131097 TUB131097 UDX131097 UNT131097 UXP131097 VHL131097 VRH131097 WBD131097 WKZ131097 WUV131097 F196633 IJ196633 SF196633 ACB196633 ALX196633 AVT196633 BFP196633 BPL196633 BZH196633 CJD196633 CSZ196633 DCV196633 DMR196633 DWN196633 EGJ196633 EQF196633 FAB196633 FJX196633 FTT196633 GDP196633 GNL196633 GXH196633 HHD196633 HQZ196633 IAV196633 IKR196633 IUN196633 JEJ196633 JOF196633 JYB196633 KHX196633 KRT196633 LBP196633 LLL196633 LVH196633 MFD196633 MOZ196633 MYV196633 NIR196633 NSN196633 OCJ196633 OMF196633 OWB196633 PFX196633 PPT196633 PZP196633 QJL196633 QTH196633 RDD196633 RMZ196633 RWV196633 SGR196633 SQN196633 TAJ196633 TKF196633 TUB196633 UDX196633 UNT196633 UXP196633 VHL196633 VRH196633 WBD196633 WKZ196633 WUV196633 F262169 IJ262169 SF262169 ACB262169 ALX262169 AVT262169 BFP262169 BPL262169 BZH262169 CJD262169 CSZ262169 DCV262169 DMR262169 DWN262169 EGJ262169 EQF262169 FAB262169 FJX262169 FTT262169 GDP262169 GNL262169 GXH262169 HHD262169 HQZ262169 IAV262169 IKR262169 IUN262169 JEJ262169 JOF262169 JYB262169 KHX262169 KRT262169 LBP262169 LLL262169 LVH262169 MFD262169 MOZ262169 MYV262169 NIR262169 NSN262169 OCJ262169 OMF262169 OWB262169 PFX262169 PPT262169 PZP262169 QJL262169 QTH262169 RDD262169 RMZ262169 RWV262169 SGR262169 SQN262169 TAJ262169 TKF262169 TUB262169 UDX262169 UNT262169 UXP262169 VHL262169 VRH262169 WBD262169 WKZ262169 WUV262169 F327705 IJ327705 SF327705 ACB327705 ALX327705 AVT327705 BFP327705 BPL327705 BZH327705 CJD327705 CSZ327705 DCV327705 DMR327705 DWN327705 EGJ327705 EQF327705 FAB327705 FJX327705 FTT327705 GDP327705 GNL327705 GXH327705 HHD327705 HQZ327705 IAV327705 IKR327705 IUN327705 JEJ327705 JOF327705 JYB327705 KHX327705 KRT327705 LBP327705 LLL327705 LVH327705 MFD327705 MOZ327705 MYV327705 NIR327705 NSN327705 OCJ327705 OMF327705 OWB327705 PFX327705 PPT327705 PZP327705 QJL327705 QTH327705 RDD327705 RMZ327705 RWV327705 SGR327705 SQN327705 TAJ327705 TKF327705 TUB327705 UDX327705 UNT327705 UXP327705 VHL327705 VRH327705 WBD327705 WKZ327705 WUV327705 F393241 IJ393241 SF393241 ACB393241 ALX393241 AVT393241 BFP393241 BPL393241 BZH393241 CJD393241 CSZ393241 DCV393241 DMR393241 DWN393241 EGJ393241 EQF393241 FAB393241 FJX393241 FTT393241 GDP393241 GNL393241 GXH393241 HHD393241 HQZ393241 IAV393241 IKR393241 IUN393241 JEJ393241 JOF393241 JYB393241 KHX393241 KRT393241 LBP393241 LLL393241 LVH393241 MFD393241 MOZ393241 MYV393241 NIR393241 NSN393241 OCJ393241 OMF393241 OWB393241 PFX393241 PPT393241 PZP393241 QJL393241 QTH393241 RDD393241 RMZ393241 RWV393241 SGR393241 SQN393241 TAJ393241 TKF393241 TUB393241 UDX393241 UNT393241 UXP393241 VHL393241 VRH393241 WBD393241 WKZ393241 WUV393241 F458777 IJ458777 SF458777 ACB458777 ALX458777 AVT458777 BFP458777 BPL458777 BZH458777 CJD458777 CSZ458777 DCV458777 DMR458777 DWN458777 EGJ458777 EQF458777 FAB458777 FJX458777 FTT458777 GDP458777 GNL458777 GXH458777 HHD458777 HQZ458777 IAV458777 IKR458777 IUN458777 JEJ458777 JOF458777 JYB458777 KHX458777 KRT458777 LBP458777 LLL458777 LVH458777 MFD458777 MOZ458777 MYV458777 NIR458777 NSN458777 OCJ458777 OMF458777 OWB458777 PFX458777 PPT458777 PZP458777 QJL458777 QTH458777 RDD458777 RMZ458777 RWV458777 SGR458777 SQN458777 TAJ458777 TKF458777 TUB458777 UDX458777 UNT458777 UXP458777 VHL458777 VRH458777 WBD458777 WKZ458777 WUV458777 F524313 IJ524313 SF524313 ACB524313 ALX524313 AVT524313 BFP524313 BPL524313 BZH524313 CJD524313 CSZ524313 DCV524313 DMR524313 DWN524313 EGJ524313 EQF524313 FAB524313 FJX524313 FTT524313 GDP524313 GNL524313 GXH524313 HHD524313 HQZ524313 IAV524313 IKR524313 IUN524313 JEJ524313 JOF524313 JYB524313 KHX524313 KRT524313 LBP524313 LLL524313 LVH524313 MFD524313 MOZ524313 MYV524313 NIR524313 NSN524313 OCJ524313 OMF524313 OWB524313 PFX524313 PPT524313 PZP524313 QJL524313 QTH524313 RDD524313 RMZ524313 RWV524313 SGR524313 SQN524313 TAJ524313 TKF524313 TUB524313 UDX524313 UNT524313 UXP524313 VHL524313 VRH524313 WBD524313 WKZ524313 WUV524313 F589849 IJ589849 SF589849 ACB589849 ALX589849 AVT589849 BFP589849 BPL589849 BZH589849 CJD589849 CSZ589849 DCV589849 DMR589849 DWN589849 EGJ589849 EQF589849 FAB589849 FJX589849 FTT589849 GDP589849 GNL589849 GXH589849 HHD589849 HQZ589849 IAV589849 IKR589849 IUN589849 JEJ589849 JOF589849 JYB589849 KHX589849 KRT589849 LBP589849 LLL589849 LVH589849 MFD589849 MOZ589849 MYV589849 NIR589849 NSN589849 OCJ589849 OMF589849 OWB589849 PFX589849 PPT589849 PZP589849 QJL589849 QTH589849 RDD589849 RMZ589849 RWV589849 SGR589849 SQN589849 TAJ589849 TKF589849 TUB589849 UDX589849 UNT589849 UXP589849 VHL589849 VRH589849 WBD589849 WKZ589849 WUV589849 F655385 IJ655385 SF655385 ACB655385 ALX655385 AVT655385 BFP655385 BPL655385 BZH655385 CJD655385 CSZ655385 DCV655385 DMR655385 DWN655385 EGJ655385 EQF655385 FAB655385 FJX655385 FTT655385 GDP655385 GNL655385 GXH655385 HHD655385 HQZ655385 IAV655385 IKR655385 IUN655385 JEJ655385 JOF655385 JYB655385 KHX655385 KRT655385 LBP655385 LLL655385 LVH655385 MFD655385 MOZ655385 MYV655385 NIR655385 NSN655385 OCJ655385 OMF655385 OWB655385 PFX655385 PPT655385 PZP655385 QJL655385 QTH655385 RDD655385 RMZ655385 RWV655385 SGR655385 SQN655385 TAJ655385 TKF655385 TUB655385 UDX655385 UNT655385 UXP655385 VHL655385 VRH655385 WBD655385 WKZ655385 WUV655385 F720921 IJ720921 SF720921 ACB720921 ALX720921 AVT720921 BFP720921 BPL720921 BZH720921 CJD720921 CSZ720921 DCV720921 DMR720921 DWN720921 EGJ720921 EQF720921 FAB720921 FJX720921 FTT720921 GDP720921 GNL720921 GXH720921 HHD720921 HQZ720921 IAV720921 IKR720921 IUN720921 JEJ720921 JOF720921 JYB720921 KHX720921 KRT720921 LBP720921 LLL720921 LVH720921 MFD720921 MOZ720921 MYV720921 NIR720921 NSN720921 OCJ720921 OMF720921 OWB720921 PFX720921 PPT720921 PZP720921 QJL720921 QTH720921 RDD720921 RMZ720921 RWV720921 SGR720921 SQN720921 TAJ720921 TKF720921 TUB720921 UDX720921 UNT720921 UXP720921 VHL720921 VRH720921 WBD720921 WKZ720921 WUV720921 F786457 IJ786457 SF786457 ACB786457 ALX786457 AVT786457 BFP786457 BPL786457 BZH786457 CJD786457 CSZ786457 DCV786457 DMR786457 DWN786457 EGJ786457 EQF786457 FAB786457 FJX786457 FTT786457 GDP786457 GNL786457 GXH786457 HHD786457 HQZ786457 IAV786457 IKR786457 IUN786457 JEJ786457 JOF786457 JYB786457 KHX786457 KRT786457 LBP786457 LLL786457 LVH786457 MFD786457 MOZ786457 MYV786457 NIR786457 NSN786457 OCJ786457 OMF786457 OWB786457 PFX786457 PPT786457 PZP786457 QJL786457 QTH786457 RDD786457 RMZ786457 RWV786457 SGR786457 SQN786457 TAJ786457 TKF786457 TUB786457 UDX786457 UNT786457 UXP786457 VHL786457 VRH786457 WBD786457 WKZ786457 WUV786457 F851993 IJ851993 SF851993 ACB851993 ALX851993 AVT851993 BFP851993 BPL851993 BZH851993 CJD851993 CSZ851993 DCV851993 DMR851993 DWN851993 EGJ851993 EQF851993 FAB851993 FJX851993 FTT851993 GDP851993 GNL851993 GXH851993 HHD851993 HQZ851993 IAV851993 IKR851993 IUN851993 JEJ851993 JOF851993 JYB851993 KHX851993 KRT851993 LBP851993 LLL851993 LVH851993 MFD851993 MOZ851993 MYV851993 NIR851993 NSN851993 OCJ851993 OMF851993 OWB851993 PFX851993 PPT851993 PZP851993 QJL851993 QTH851993 RDD851993 RMZ851993 RWV851993 SGR851993 SQN851993 TAJ851993 TKF851993 TUB851993 UDX851993 UNT851993 UXP851993 VHL851993 VRH851993 WBD851993 WKZ851993 WUV851993 F917529 IJ917529 SF917529 ACB917529 ALX917529 AVT917529 BFP917529 BPL917529 BZH917529 CJD917529 CSZ917529 DCV917529 DMR917529 DWN917529 EGJ917529 EQF917529 FAB917529 FJX917529 FTT917529 GDP917529 GNL917529 GXH917529 HHD917529 HQZ917529 IAV917529 IKR917529 IUN917529 JEJ917529 JOF917529 JYB917529 KHX917529 KRT917529 LBP917529 LLL917529 LVH917529 MFD917529 MOZ917529 MYV917529 NIR917529 NSN917529 OCJ917529 OMF917529 OWB917529 PFX917529 PPT917529 PZP917529 QJL917529 QTH917529 RDD917529 RMZ917529 RWV917529 SGR917529 SQN917529 TAJ917529 TKF917529 TUB917529 UDX917529 UNT917529 UXP917529 VHL917529 VRH917529 WBD917529 WKZ917529 WUV917529 F983065 IJ983065 SF983065 ACB983065 ALX983065 AVT983065 BFP983065 BPL983065 BZH983065 CJD983065 CSZ983065 DCV983065 DMR983065 DWN983065 EGJ983065 EQF983065 FAB983065 FJX983065 FTT983065 GDP983065 GNL983065 GXH983065 HHD983065 HQZ983065 IAV983065 IKR983065 IUN983065 JEJ983065 JOF983065 JYB983065 KHX983065 KRT983065 LBP983065 LLL983065 LVH983065 MFD983065 MOZ983065 MYV983065 NIR983065 NSN983065 OCJ983065 OMF983065 OWB983065 PFX983065 PPT983065 PZP983065 QJL983065 QTH983065 RDD983065 RMZ983065 RWV983065 SGR983065 SQN983065 TAJ983065 TKF983065 TUB983065 UDX983065 UNT983065 UXP983065 VHL983065 VRH983065 WBD983065 WKZ983065 WUV983065 F33:F35 IJ33:IJ35 SF33:SF35 ACB33:ACB35 ALX33:ALX35 AVT33:AVT35 BFP33:BFP35 BPL33:BPL35 BZH33:BZH35 CJD33:CJD35 CSZ33:CSZ35 DCV33:DCV35 DMR33:DMR35 DWN33:DWN35 EGJ33:EGJ35 EQF33:EQF35 FAB33:FAB35 FJX33:FJX35 FTT33:FTT35 GDP33:GDP35 GNL33:GNL35 GXH33:GXH35 HHD33:HHD35 HQZ33:HQZ35 IAV33:IAV35 IKR33:IKR35 IUN33:IUN35 JEJ33:JEJ35 JOF33:JOF35 JYB33:JYB35 KHX33:KHX35 KRT33:KRT35 LBP33:LBP35 LLL33:LLL35 LVH33:LVH35 MFD33:MFD35 MOZ33:MOZ35 MYV33:MYV35 NIR33:NIR35 NSN33:NSN35 OCJ33:OCJ35 OMF33:OMF35 OWB33:OWB35 PFX33:PFX35 PPT33:PPT35 PZP33:PZP35 QJL33:QJL35 QTH33:QTH35 RDD33:RDD35 RMZ33:RMZ35 RWV33:RWV35 SGR33:SGR35 SQN33:SQN35 TAJ33:TAJ35 TKF33:TKF35 TUB33:TUB35 UDX33:UDX35 UNT33:UNT35 UXP33:UXP35 VHL33:VHL35 VRH33:VRH35 WBD33:WBD35 WKZ33:WKZ35 WUV33:WUV35 F65569:F65571 IJ65569:IJ65571 SF65569:SF65571 ACB65569:ACB65571 ALX65569:ALX65571 AVT65569:AVT65571 BFP65569:BFP65571 BPL65569:BPL65571 BZH65569:BZH65571 CJD65569:CJD65571 CSZ65569:CSZ65571 DCV65569:DCV65571 DMR65569:DMR65571 DWN65569:DWN65571 EGJ65569:EGJ65571 EQF65569:EQF65571 FAB65569:FAB65571 FJX65569:FJX65571 FTT65569:FTT65571 GDP65569:GDP65571 GNL65569:GNL65571 GXH65569:GXH65571 HHD65569:HHD65571 HQZ65569:HQZ65571 IAV65569:IAV65571 IKR65569:IKR65571 IUN65569:IUN65571 JEJ65569:JEJ65571 JOF65569:JOF65571 JYB65569:JYB65571 KHX65569:KHX65571 KRT65569:KRT65571 LBP65569:LBP65571 LLL65569:LLL65571 LVH65569:LVH65571 MFD65569:MFD65571 MOZ65569:MOZ65571 MYV65569:MYV65571 NIR65569:NIR65571 NSN65569:NSN65571 OCJ65569:OCJ65571 OMF65569:OMF65571 OWB65569:OWB65571 PFX65569:PFX65571 PPT65569:PPT65571 PZP65569:PZP65571 QJL65569:QJL65571 QTH65569:QTH65571 RDD65569:RDD65571 RMZ65569:RMZ65571 RWV65569:RWV65571 SGR65569:SGR65571 SQN65569:SQN65571 TAJ65569:TAJ65571 TKF65569:TKF65571 TUB65569:TUB65571 UDX65569:UDX65571 UNT65569:UNT65571 UXP65569:UXP65571 VHL65569:VHL65571 VRH65569:VRH65571 WBD65569:WBD65571 WKZ65569:WKZ65571 WUV65569:WUV65571 F131105:F131107 IJ131105:IJ131107 SF131105:SF131107 ACB131105:ACB131107 ALX131105:ALX131107 AVT131105:AVT131107 BFP131105:BFP131107 BPL131105:BPL131107 BZH131105:BZH131107 CJD131105:CJD131107 CSZ131105:CSZ131107 DCV131105:DCV131107 DMR131105:DMR131107 DWN131105:DWN131107 EGJ131105:EGJ131107 EQF131105:EQF131107 FAB131105:FAB131107 FJX131105:FJX131107 FTT131105:FTT131107 GDP131105:GDP131107 GNL131105:GNL131107 GXH131105:GXH131107 HHD131105:HHD131107 HQZ131105:HQZ131107 IAV131105:IAV131107 IKR131105:IKR131107 IUN131105:IUN131107 JEJ131105:JEJ131107 JOF131105:JOF131107 JYB131105:JYB131107 KHX131105:KHX131107 KRT131105:KRT131107 LBP131105:LBP131107 LLL131105:LLL131107 LVH131105:LVH131107 MFD131105:MFD131107 MOZ131105:MOZ131107 MYV131105:MYV131107 NIR131105:NIR131107 NSN131105:NSN131107 OCJ131105:OCJ131107 OMF131105:OMF131107 OWB131105:OWB131107 PFX131105:PFX131107 PPT131105:PPT131107 PZP131105:PZP131107 QJL131105:QJL131107 QTH131105:QTH131107 RDD131105:RDD131107 RMZ131105:RMZ131107 RWV131105:RWV131107 SGR131105:SGR131107 SQN131105:SQN131107 TAJ131105:TAJ131107 TKF131105:TKF131107 TUB131105:TUB131107 UDX131105:UDX131107 UNT131105:UNT131107 UXP131105:UXP131107 VHL131105:VHL131107 VRH131105:VRH131107 WBD131105:WBD131107 WKZ131105:WKZ131107 WUV131105:WUV131107 F196641:F196643 IJ196641:IJ196643 SF196641:SF196643 ACB196641:ACB196643 ALX196641:ALX196643 AVT196641:AVT196643 BFP196641:BFP196643 BPL196641:BPL196643 BZH196641:BZH196643 CJD196641:CJD196643 CSZ196641:CSZ196643 DCV196641:DCV196643 DMR196641:DMR196643 DWN196641:DWN196643 EGJ196641:EGJ196643 EQF196641:EQF196643 FAB196641:FAB196643 FJX196641:FJX196643 FTT196641:FTT196643 GDP196641:GDP196643 GNL196641:GNL196643 GXH196641:GXH196643 HHD196641:HHD196643 HQZ196641:HQZ196643 IAV196641:IAV196643 IKR196641:IKR196643 IUN196641:IUN196643 JEJ196641:JEJ196643 JOF196641:JOF196643 JYB196641:JYB196643 KHX196641:KHX196643 KRT196641:KRT196643 LBP196641:LBP196643 LLL196641:LLL196643 LVH196641:LVH196643 MFD196641:MFD196643 MOZ196641:MOZ196643 MYV196641:MYV196643 NIR196641:NIR196643 NSN196641:NSN196643 OCJ196641:OCJ196643 OMF196641:OMF196643 OWB196641:OWB196643 PFX196641:PFX196643 PPT196641:PPT196643 PZP196641:PZP196643 QJL196641:QJL196643 QTH196641:QTH196643 RDD196641:RDD196643 RMZ196641:RMZ196643 RWV196641:RWV196643 SGR196641:SGR196643 SQN196641:SQN196643 TAJ196641:TAJ196643 TKF196641:TKF196643 TUB196641:TUB196643 UDX196641:UDX196643 UNT196641:UNT196643 UXP196641:UXP196643 VHL196641:VHL196643 VRH196641:VRH196643 WBD196641:WBD196643 WKZ196641:WKZ196643 WUV196641:WUV196643 F262177:F262179 IJ262177:IJ262179 SF262177:SF262179 ACB262177:ACB262179 ALX262177:ALX262179 AVT262177:AVT262179 BFP262177:BFP262179 BPL262177:BPL262179 BZH262177:BZH262179 CJD262177:CJD262179 CSZ262177:CSZ262179 DCV262177:DCV262179 DMR262177:DMR262179 DWN262177:DWN262179 EGJ262177:EGJ262179 EQF262177:EQF262179 FAB262177:FAB262179 FJX262177:FJX262179 FTT262177:FTT262179 GDP262177:GDP262179 GNL262177:GNL262179 GXH262177:GXH262179 HHD262177:HHD262179 HQZ262177:HQZ262179 IAV262177:IAV262179 IKR262177:IKR262179 IUN262177:IUN262179 JEJ262177:JEJ262179 JOF262177:JOF262179 JYB262177:JYB262179 KHX262177:KHX262179 KRT262177:KRT262179 LBP262177:LBP262179 LLL262177:LLL262179 LVH262177:LVH262179 MFD262177:MFD262179 MOZ262177:MOZ262179 MYV262177:MYV262179 NIR262177:NIR262179 NSN262177:NSN262179 OCJ262177:OCJ262179 OMF262177:OMF262179 OWB262177:OWB262179 PFX262177:PFX262179 PPT262177:PPT262179 PZP262177:PZP262179 QJL262177:QJL262179 QTH262177:QTH262179 RDD262177:RDD262179 RMZ262177:RMZ262179 RWV262177:RWV262179 SGR262177:SGR262179 SQN262177:SQN262179 TAJ262177:TAJ262179 TKF262177:TKF262179 TUB262177:TUB262179 UDX262177:UDX262179 UNT262177:UNT262179 UXP262177:UXP262179 VHL262177:VHL262179 VRH262177:VRH262179 WBD262177:WBD262179 WKZ262177:WKZ262179 WUV262177:WUV262179 F327713:F327715 IJ327713:IJ327715 SF327713:SF327715 ACB327713:ACB327715 ALX327713:ALX327715 AVT327713:AVT327715 BFP327713:BFP327715 BPL327713:BPL327715 BZH327713:BZH327715 CJD327713:CJD327715 CSZ327713:CSZ327715 DCV327713:DCV327715 DMR327713:DMR327715 DWN327713:DWN327715 EGJ327713:EGJ327715 EQF327713:EQF327715 FAB327713:FAB327715 FJX327713:FJX327715 FTT327713:FTT327715 GDP327713:GDP327715 GNL327713:GNL327715 GXH327713:GXH327715 HHD327713:HHD327715 HQZ327713:HQZ327715 IAV327713:IAV327715 IKR327713:IKR327715 IUN327713:IUN327715 JEJ327713:JEJ327715 JOF327713:JOF327715 JYB327713:JYB327715 KHX327713:KHX327715 KRT327713:KRT327715 LBP327713:LBP327715 LLL327713:LLL327715 LVH327713:LVH327715 MFD327713:MFD327715 MOZ327713:MOZ327715 MYV327713:MYV327715 NIR327713:NIR327715 NSN327713:NSN327715 OCJ327713:OCJ327715 OMF327713:OMF327715 OWB327713:OWB327715 PFX327713:PFX327715 PPT327713:PPT327715 PZP327713:PZP327715 QJL327713:QJL327715 QTH327713:QTH327715 RDD327713:RDD327715 RMZ327713:RMZ327715 RWV327713:RWV327715 SGR327713:SGR327715 SQN327713:SQN327715 TAJ327713:TAJ327715 TKF327713:TKF327715 TUB327713:TUB327715 UDX327713:UDX327715 UNT327713:UNT327715 UXP327713:UXP327715 VHL327713:VHL327715 VRH327713:VRH327715 WBD327713:WBD327715 WKZ327713:WKZ327715 WUV327713:WUV327715 F393249:F393251 IJ393249:IJ393251 SF393249:SF393251 ACB393249:ACB393251 ALX393249:ALX393251 AVT393249:AVT393251 BFP393249:BFP393251 BPL393249:BPL393251 BZH393249:BZH393251 CJD393249:CJD393251 CSZ393249:CSZ393251 DCV393249:DCV393251 DMR393249:DMR393251 DWN393249:DWN393251 EGJ393249:EGJ393251 EQF393249:EQF393251 FAB393249:FAB393251 FJX393249:FJX393251 FTT393249:FTT393251 GDP393249:GDP393251 GNL393249:GNL393251 GXH393249:GXH393251 HHD393249:HHD393251 HQZ393249:HQZ393251 IAV393249:IAV393251 IKR393249:IKR393251 IUN393249:IUN393251 JEJ393249:JEJ393251 JOF393249:JOF393251 JYB393249:JYB393251 KHX393249:KHX393251 KRT393249:KRT393251 LBP393249:LBP393251 LLL393249:LLL393251 LVH393249:LVH393251 MFD393249:MFD393251 MOZ393249:MOZ393251 MYV393249:MYV393251 NIR393249:NIR393251 NSN393249:NSN393251 OCJ393249:OCJ393251 OMF393249:OMF393251 OWB393249:OWB393251 PFX393249:PFX393251 PPT393249:PPT393251 PZP393249:PZP393251 QJL393249:QJL393251 QTH393249:QTH393251 RDD393249:RDD393251 RMZ393249:RMZ393251 RWV393249:RWV393251 SGR393249:SGR393251 SQN393249:SQN393251 TAJ393249:TAJ393251 TKF393249:TKF393251 TUB393249:TUB393251 UDX393249:UDX393251 UNT393249:UNT393251 UXP393249:UXP393251 VHL393249:VHL393251 VRH393249:VRH393251 WBD393249:WBD393251 WKZ393249:WKZ393251 WUV393249:WUV393251 F458785:F458787 IJ458785:IJ458787 SF458785:SF458787 ACB458785:ACB458787 ALX458785:ALX458787 AVT458785:AVT458787 BFP458785:BFP458787 BPL458785:BPL458787 BZH458785:BZH458787 CJD458785:CJD458787 CSZ458785:CSZ458787 DCV458785:DCV458787 DMR458785:DMR458787 DWN458785:DWN458787 EGJ458785:EGJ458787 EQF458785:EQF458787 FAB458785:FAB458787 FJX458785:FJX458787 FTT458785:FTT458787 GDP458785:GDP458787 GNL458785:GNL458787 GXH458785:GXH458787 HHD458785:HHD458787 HQZ458785:HQZ458787 IAV458785:IAV458787 IKR458785:IKR458787 IUN458785:IUN458787 JEJ458785:JEJ458787 JOF458785:JOF458787 JYB458785:JYB458787 KHX458785:KHX458787 KRT458785:KRT458787 LBP458785:LBP458787 LLL458785:LLL458787 LVH458785:LVH458787 MFD458785:MFD458787 MOZ458785:MOZ458787 MYV458785:MYV458787 NIR458785:NIR458787 NSN458785:NSN458787 OCJ458785:OCJ458787 OMF458785:OMF458787 OWB458785:OWB458787 PFX458785:PFX458787 PPT458785:PPT458787 PZP458785:PZP458787 QJL458785:QJL458787 QTH458785:QTH458787 RDD458785:RDD458787 RMZ458785:RMZ458787 RWV458785:RWV458787 SGR458785:SGR458787 SQN458785:SQN458787 TAJ458785:TAJ458787 TKF458785:TKF458787 TUB458785:TUB458787 UDX458785:UDX458787 UNT458785:UNT458787 UXP458785:UXP458787 VHL458785:VHL458787 VRH458785:VRH458787 WBD458785:WBD458787 WKZ458785:WKZ458787 WUV458785:WUV458787 F524321:F524323 IJ524321:IJ524323 SF524321:SF524323 ACB524321:ACB524323 ALX524321:ALX524323 AVT524321:AVT524323 BFP524321:BFP524323 BPL524321:BPL524323 BZH524321:BZH524323 CJD524321:CJD524323 CSZ524321:CSZ524323 DCV524321:DCV524323 DMR524321:DMR524323 DWN524321:DWN524323 EGJ524321:EGJ524323 EQF524321:EQF524323 FAB524321:FAB524323 FJX524321:FJX524323 FTT524321:FTT524323 GDP524321:GDP524323 GNL524321:GNL524323 GXH524321:GXH524323 HHD524321:HHD524323 HQZ524321:HQZ524323 IAV524321:IAV524323 IKR524321:IKR524323 IUN524321:IUN524323 JEJ524321:JEJ524323 JOF524321:JOF524323 JYB524321:JYB524323 KHX524321:KHX524323 KRT524321:KRT524323 LBP524321:LBP524323 LLL524321:LLL524323 LVH524321:LVH524323 MFD524321:MFD524323 MOZ524321:MOZ524323 MYV524321:MYV524323 NIR524321:NIR524323 NSN524321:NSN524323 OCJ524321:OCJ524323 OMF524321:OMF524323 OWB524321:OWB524323 PFX524321:PFX524323 PPT524321:PPT524323 PZP524321:PZP524323 QJL524321:QJL524323 QTH524321:QTH524323 RDD524321:RDD524323 RMZ524321:RMZ524323 RWV524321:RWV524323 SGR524321:SGR524323 SQN524321:SQN524323 TAJ524321:TAJ524323 TKF524321:TKF524323 TUB524321:TUB524323 UDX524321:UDX524323 UNT524321:UNT524323 UXP524321:UXP524323 VHL524321:VHL524323 VRH524321:VRH524323 WBD524321:WBD524323 WKZ524321:WKZ524323 WUV524321:WUV524323 F589857:F589859 IJ589857:IJ589859 SF589857:SF589859 ACB589857:ACB589859 ALX589857:ALX589859 AVT589857:AVT589859 BFP589857:BFP589859 BPL589857:BPL589859 BZH589857:BZH589859 CJD589857:CJD589859 CSZ589857:CSZ589859 DCV589857:DCV589859 DMR589857:DMR589859 DWN589857:DWN589859 EGJ589857:EGJ589859 EQF589857:EQF589859 FAB589857:FAB589859 FJX589857:FJX589859 FTT589857:FTT589859 GDP589857:GDP589859 GNL589857:GNL589859 GXH589857:GXH589859 HHD589857:HHD589859 HQZ589857:HQZ589859 IAV589857:IAV589859 IKR589857:IKR589859 IUN589857:IUN589859 JEJ589857:JEJ589859 JOF589857:JOF589859 JYB589857:JYB589859 KHX589857:KHX589859 KRT589857:KRT589859 LBP589857:LBP589859 LLL589857:LLL589859 LVH589857:LVH589859 MFD589857:MFD589859 MOZ589857:MOZ589859 MYV589857:MYV589859 NIR589857:NIR589859 NSN589857:NSN589859 OCJ589857:OCJ589859 OMF589857:OMF589859 OWB589857:OWB589859 PFX589857:PFX589859 PPT589857:PPT589859 PZP589857:PZP589859 QJL589857:QJL589859 QTH589857:QTH589859 RDD589857:RDD589859 RMZ589857:RMZ589859 RWV589857:RWV589859 SGR589857:SGR589859 SQN589857:SQN589859 TAJ589857:TAJ589859 TKF589857:TKF589859 TUB589857:TUB589859 UDX589857:UDX589859 UNT589857:UNT589859 UXP589857:UXP589859 VHL589857:VHL589859 VRH589857:VRH589859 WBD589857:WBD589859 WKZ589857:WKZ589859 WUV589857:WUV589859 F655393:F655395 IJ655393:IJ655395 SF655393:SF655395 ACB655393:ACB655395 ALX655393:ALX655395 AVT655393:AVT655395 BFP655393:BFP655395 BPL655393:BPL655395 BZH655393:BZH655395 CJD655393:CJD655395 CSZ655393:CSZ655395 DCV655393:DCV655395 DMR655393:DMR655395 DWN655393:DWN655395 EGJ655393:EGJ655395 EQF655393:EQF655395 FAB655393:FAB655395 FJX655393:FJX655395 FTT655393:FTT655395 GDP655393:GDP655395 GNL655393:GNL655395 GXH655393:GXH655395 HHD655393:HHD655395 HQZ655393:HQZ655395 IAV655393:IAV655395 IKR655393:IKR655395 IUN655393:IUN655395 JEJ655393:JEJ655395 JOF655393:JOF655395 JYB655393:JYB655395 KHX655393:KHX655395 KRT655393:KRT655395 LBP655393:LBP655395 LLL655393:LLL655395 LVH655393:LVH655395 MFD655393:MFD655395 MOZ655393:MOZ655395 MYV655393:MYV655395 NIR655393:NIR655395 NSN655393:NSN655395 OCJ655393:OCJ655395 OMF655393:OMF655395 OWB655393:OWB655395 PFX655393:PFX655395 PPT655393:PPT655395 PZP655393:PZP655395 QJL655393:QJL655395 QTH655393:QTH655395 RDD655393:RDD655395 RMZ655393:RMZ655395 RWV655393:RWV655395 SGR655393:SGR655395 SQN655393:SQN655395 TAJ655393:TAJ655395 TKF655393:TKF655395 TUB655393:TUB655395 UDX655393:UDX655395 UNT655393:UNT655395 UXP655393:UXP655395 VHL655393:VHL655395 VRH655393:VRH655395 WBD655393:WBD655395 WKZ655393:WKZ655395 WUV655393:WUV655395 F720929:F720931 IJ720929:IJ720931 SF720929:SF720931 ACB720929:ACB720931 ALX720929:ALX720931 AVT720929:AVT720931 BFP720929:BFP720931 BPL720929:BPL720931 BZH720929:BZH720931 CJD720929:CJD720931 CSZ720929:CSZ720931 DCV720929:DCV720931 DMR720929:DMR720931 DWN720929:DWN720931 EGJ720929:EGJ720931 EQF720929:EQF720931 FAB720929:FAB720931 FJX720929:FJX720931 FTT720929:FTT720931 GDP720929:GDP720931 GNL720929:GNL720931 GXH720929:GXH720931 HHD720929:HHD720931 HQZ720929:HQZ720931 IAV720929:IAV720931 IKR720929:IKR720931 IUN720929:IUN720931 JEJ720929:JEJ720931 JOF720929:JOF720931 JYB720929:JYB720931 KHX720929:KHX720931 KRT720929:KRT720931 LBP720929:LBP720931 LLL720929:LLL720931 LVH720929:LVH720931 MFD720929:MFD720931 MOZ720929:MOZ720931 MYV720929:MYV720931 NIR720929:NIR720931 NSN720929:NSN720931 OCJ720929:OCJ720931 OMF720929:OMF720931 OWB720929:OWB720931 PFX720929:PFX720931 PPT720929:PPT720931 PZP720929:PZP720931 QJL720929:QJL720931 QTH720929:QTH720931 RDD720929:RDD720931 RMZ720929:RMZ720931 RWV720929:RWV720931 SGR720929:SGR720931 SQN720929:SQN720931 TAJ720929:TAJ720931 TKF720929:TKF720931 TUB720929:TUB720931 UDX720929:UDX720931 UNT720929:UNT720931 UXP720929:UXP720931 VHL720929:VHL720931 VRH720929:VRH720931 WBD720929:WBD720931 WKZ720929:WKZ720931 WUV720929:WUV720931 F786465:F786467 IJ786465:IJ786467 SF786465:SF786467 ACB786465:ACB786467 ALX786465:ALX786467 AVT786465:AVT786467 BFP786465:BFP786467 BPL786465:BPL786467 BZH786465:BZH786467 CJD786465:CJD786467 CSZ786465:CSZ786467 DCV786465:DCV786467 DMR786465:DMR786467 DWN786465:DWN786467 EGJ786465:EGJ786467 EQF786465:EQF786467 FAB786465:FAB786467 FJX786465:FJX786467 FTT786465:FTT786467 GDP786465:GDP786467 GNL786465:GNL786467 GXH786465:GXH786467 HHD786465:HHD786467 HQZ786465:HQZ786467 IAV786465:IAV786467 IKR786465:IKR786467 IUN786465:IUN786467 JEJ786465:JEJ786467 JOF786465:JOF786467 JYB786465:JYB786467 KHX786465:KHX786467 KRT786465:KRT786467 LBP786465:LBP786467 LLL786465:LLL786467 LVH786465:LVH786467 MFD786465:MFD786467 MOZ786465:MOZ786467 MYV786465:MYV786467 NIR786465:NIR786467 NSN786465:NSN786467 OCJ786465:OCJ786467 OMF786465:OMF786467 OWB786465:OWB786467 PFX786465:PFX786467 PPT786465:PPT786467 PZP786465:PZP786467 QJL786465:QJL786467 QTH786465:QTH786467 RDD786465:RDD786467 RMZ786465:RMZ786467 RWV786465:RWV786467 SGR786465:SGR786467 SQN786465:SQN786467 TAJ786465:TAJ786467 TKF786465:TKF786467 TUB786465:TUB786467 UDX786465:UDX786467 UNT786465:UNT786467 UXP786465:UXP786467 VHL786465:VHL786467 VRH786465:VRH786467 WBD786465:WBD786467 WKZ786465:WKZ786467 WUV786465:WUV786467 F852001:F852003 IJ852001:IJ852003 SF852001:SF852003 ACB852001:ACB852003 ALX852001:ALX852003 AVT852001:AVT852003 BFP852001:BFP852003 BPL852001:BPL852003 BZH852001:BZH852003 CJD852001:CJD852003 CSZ852001:CSZ852003 DCV852001:DCV852003 DMR852001:DMR852003 DWN852001:DWN852003 EGJ852001:EGJ852003 EQF852001:EQF852003 FAB852001:FAB852003 FJX852001:FJX852003 FTT852001:FTT852003 GDP852001:GDP852003 GNL852001:GNL852003 GXH852001:GXH852003 HHD852001:HHD852003 HQZ852001:HQZ852003 IAV852001:IAV852003 IKR852001:IKR852003 IUN852001:IUN852003 JEJ852001:JEJ852003 JOF852001:JOF852003 JYB852001:JYB852003 KHX852001:KHX852003 KRT852001:KRT852003 LBP852001:LBP852003 LLL852001:LLL852003 LVH852001:LVH852003 MFD852001:MFD852003 MOZ852001:MOZ852003 MYV852001:MYV852003 NIR852001:NIR852003 NSN852001:NSN852003 OCJ852001:OCJ852003 OMF852001:OMF852003 OWB852001:OWB852003 PFX852001:PFX852003 PPT852001:PPT852003 PZP852001:PZP852003 QJL852001:QJL852003 QTH852001:QTH852003 RDD852001:RDD852003 RMZ852001:RMZ852003 RWV852001:RWV852003 SGR852001:SGR852003 SQN852001:SQN852003 TAJ852001:TAJ852003 TKF852001:TKF852003 TUB852001:TUB852003 UDX852001:UDX852003 UNT852001:UNT852003 UXP852001:UXP852003 VHL852001:VHL852003 VRH852001:VRH852003 WBD852001:WBD852003 WKZ852001:WKZ852003 WUV852001:WUV852003 F917537:F917539 IJ917537:IJ917539 SF917537:SF917539 ACB917537:ACB917539 ALX917537:ALX917539 AVT917537:AVT917539 BFP917537:BFP917539 BPL917537:BPL917539 BZH917537:BZH917539 CJD917537:CJD917539 CSZ917537:CSZ917539 DCV917537:DCV917539 DMR917537:DMR917539 DWN917537:DWN917539 EGJ917537:EGJ917539 EQF917537:EQF917539 FAB917537:FAB917539 FJX917537:FJX917539 FTT917537:FTT917539 GDP917537:GDP917539 GNL917537:GNL917539 GXH917537:GXH917539 HHD917537:HHD917539 HQZ917537:HQZ917539 IAV917537:IAV917539 IKR917537:IKR917539 IUN917537:IUN917539 JEJ917537:JEJ917539 JOF917537:JOF917539 JYB917537:JYB917539 KHX917537:KHX917539 KRT917537:KRT917539 LBP917537:LBP917539 LLL917537:LLL917539 LVH917537:LVH917539 MFD917537:MFD917539 MOZ917537:MOZ917539 MYV917537:MYV917539 NIR917537:NIR917539 NSN917537:NSN917539 OCJ917537:OCJ917539 OMF917537:OMF917539 OWB917537:OWB917539 PFX917537:PFX917539 PPT917537:PPT917539 PZP917537:PZP917539 QJL917537:QJL917539 QTH917537:QTH917539 RDD917537:RDD917539 RMZ917537:RMZ917539 RWV917537:RWV917539 SGR917537:SGR917539 SQN917537:SQN917539 TAJ917537:TAJ917539 TKF917537:TKF917539 TUB917537:TUB917539 UDX917537:UDX917539 UNT917537:UNT917539 UXP917537:UXP917539 VHL917537:VHL917539 VRH917537:VRH917539 WBD917537:WBD917539 WKZ917537:WKZ917539 WUV917537:WUV917539 F983073:F983075 IJ983073:IJ983075 SF983073:SF983075 ACB983073:ACB983075 ALX983073:ALX983075 AVT983073:AVT983075 BFP983073:BFP983075 BPL983073:BPL983075 BZH983073:BZH983075 CJD983073:CJD983075 CSZ983073:CSZ983075 DCV983073:DCV983075 DMR983073:DMR983075 DWN983073:DWN983075 EGJ983073:EGJ983075 EQF983073:EQF983075 FAB983073:FAB983075 FJX983073:FJX983075 FTT983073:FTT983075 GDP983073:GDP983075 GNL983073:GNL983075 GXH983073:GXH983075 HHD983073:HHD983075 HQZ983073:HQZ983075 IAV983073:IAV983075 IKR983073:IKR983075 IUN983073:IUN983075 JEJ983073:JEJ983075 JOF983073:JOF983075 JYB983073:JYB983075 KHX983073:KHX983075 KRT983073:KRT983075 LBP983073:LBP983075 LLL983073:LLL983075 LVH983073:LVH983075 MFD983073:MFD983075 MOZ983073:MOZ983075 MYV983073:MYV983075 NIR983073:NIR983075 NSN983073:NSN983075 OCJ983073:OCJ983075 OMF983073:OMF983075 OWB983073:OWB983075 PFX983073:PFX983075 PPT983073:PPT983075 PZP983073:PZP983075 QJL983073:QJL983075 QTH983073:QTH983075 RDD983073:RDD983075 RMZ983073:RMZ983075 RWV983073:RWV983075 SGR983073:SGR983075 SQN983073:SQN983075 TAJ983073:TAJ983075 TKF983073:TKF983075 TUB983073:TUB983075 UDX983073:UDX983075 UNT983073:UNT983075 UXP983073:UXP983075 VHL983073:VHL983075 VRH983073:VRH983075 WBD983073:WBD983075 WKZ983073:WKZ983075 WUV983073:WUV983075 F28 IJ28 SF28 ACB28 ALX28 AVT28 BFP28 BPL28 BZH28 CJD28 CSZ28 DCV28 DMR28 DWN28 EGJ28 EQF28 FAB28 FJX28 FTT28 GDP28 GNL28 GXH28 HHD28 HQZ28 IAV28 IKR28 IUN28 JEJ28 JOF28 JYB28 KHX28 KRT28 LBP28 LLL28 LVH28 MFD28 MOZ28 MYV28 NIR28 NSN28 OCJ28 OMF28 OWB28 PFX28 PPT28 PZP28 QJL28 QTH28 RDD28 RMZ28 RWV28 SGR28 SQN28 TAJ28 TKF28 TUB28 UDX28 UNT28 UXP28 VHL28 VRH28 WBD28 WKZ28 WUV28 F65564 IJ65564 SF65564 ACB65564 ALX65564 AVT65564 BFP65564 BPL65564 BZH65564 CJD65564 CSZ65564 DCV65564 DMR65564 DWN65564 EGJ65564 EQF65564 FAB65564 FJX65564 FTT65564 GDP65564 GNL65564 GXH65564 HHD65564 HQZ65564 IAV65564 IKR65564 IUN65564 JEJ65564 JOF65564 JYB65564 KHX65564 KRT65564 LBP65564 LLL65564 LVH65564 MFD65564 MOZ65564 MYV65564 NIR65564 NSN65564 OCJ65564 OMF65564 OWB65564 PFX65564 PPT65564 PZP65564 QJL65564 QTH65564 RDD65564 RMZ65564 RWV65564 SGR65564 SQN65564 TAJ65564 TKF65564 TUB65564 UDX65564 UNT65564 UXP65564 VHL65564 VRH65564 WBD65564 WKZ65564 WUV65564 F131100 IJ131100 SF131100 ACB131100 ALX131100 AVT131100 BFP131100 BPL131100 BZH131100 CJD131100 CSZ131100 DCV131100 DMR131100 DWN131100 EGJ131100 EQF131100 FAB131100 FJX131100 FTT131100 GDP131100 GNL131100 GXH131100 HHD131100 HQZ131100 IAV131100 IKR131100 IUN131100 JEJ131100 JOF131100 JYB131100 KHX131100 KRT131100 LBP131100 LLL131100 LVH131100 MFD131100 MOZ131100 MYV131100 NIR131100 NSN131100 OCJ131100 OMF131100 OWB131100 PFX131100 PPT131100 PZP131100 QJL131100 QTH131100 RDD131100 RMZ131100 RWV131100 SGR131100 SQN131100 TAJ131100 TKF131100 TUB131100 UDX131100 UNT131100 UXP131100 VHL131100 VRH131100 WBD131100 WKZ131100 WUV131100 F196636 IJ196636 SF196636 ACB196636 ALX196636 AVT196636 BFP196636 BPL196636 BZH196636 CJD196636 CSZ196636 DCV196636 DMR196636 DWN196636 EGJ196636 EQF196636 FAB196636 FJX196636 FTT196636 GDP196636 GNL196636 GXH196636 HHD196636 HQZ196636 IAV196636 IKR196636 IUN196636 JEJ196636 JOF196636 JYB196636 KHX196636 KRT196636 LBP196636 LLL196636 LVH196636 MFD196636 MOZ196636 MYV196636 NIR196636 NSN196636 OCJ196636 OMF196636 OWB196636 PFX196636 PPT196636 PZP196636 QJL196636 QTH196636 RDD196636 RMZ196636 RWV196636 SGR196636 SQN196636 TAJ196636 TKF196636 TUB196636 UDX196636 UNT196636 UXP196636 VHL196636 VRH196636 WBD196636 WKZ196636 WUV196636 F262172 IJ262172 SF262172 ACB262172 ALX262172 AVT262172 BFP262172 BPL262172 BZH262172 CJD262172 CSZ262172 DCV262172 DMR262172 DWN262172 EGJ262172 EQF262172 FAB262172 FJX262172 FTT262172 GDP262172 GNL262172 GXH262172 HHD262172 HQZ262172 IAV262172 IKR262172 IUN262172 JEJ262172 JOF262172 JYB262172 KHX262172 KRT262172 LBP262172 LLL262172 LVH262172 MFD262172 MOZ262172 MYV262172 NIR262172 NSN262172 OCJ262172 OMF262172 OWB262172 PFX262172 PPT262172 PZP262172 QJL262172 QTH262172 RDD262172 RMZ262172 RWV262172 SGR262172 SQN262172 TAJ262172 TKF262172 TUB262172 UDX262172 UNT262172 UXP262172 VHL262172 VRH262172 WBD262172 WKZ262172 WUV262172 F327708 IJ327708 SF327708 ACB327708 ALX327708 AVT327708 BFP327708 BPL327708 BZH327708 CJD327708 CSZ327708 DCV327708 DMR327708 DWN327708 EGJ327708 EQF327708 FAB327708 FJX327708 FTT327708 GDP327708 GNL327708 GXH327708 HHD327708 HQZ327708 IAV327708 IKR327708 IUN327708 JEJ327708 JOF327708 JYB327708 KHX327708 KRT327708 LBP327708 LLL327708 LVH327708 MFD327708 MOZ327708 MYV327708 NIR327708 NSN327708 OCJ327708 OMF327708 OWB327708 PFX327708 PPT327708 PZP327708 QJL327708 QTH327708 RDD327708 RMZ327708 RWV327708 SGR327708 SQN327708 TAJ327708 TKF327708 TUB327708 UDX327708 UNT327708 UXP327708 VHL327708 VRH327708 WBD327708 WKZ327708 WUV327708 F393244 IJ393244 SF393244 ACB393244 ALX393244 AVT393244 BFP393244 BPL393244 BZH393244 CJD393244 CSZ393244 DCV393244 DMR393244 DWN393244 EGJ393244 EQF393244 FAB393244 FJX393244 FTT393244 GDP393244 GNL393244 GXH393244 HHD393244 HQZ393244 IAV393244 IKR393244 IUN393244 JEJ393244 JOF393244 JYB393244 KHX393244 KRT393244 LBP393244 LLL393244 LVH393244 MFD393244 MOZ393244 MYV393244 NIR393244 NSN393244 OCJ393244 OMF393244 OWB393244 PFX393244 PPT393244 PZP393244 QJL393244 QTH393244 RDD393244 RMZ393244 RWV393244 SGR393244 SQN393244 TAJ393244 TKF393244 TUB393244 UDX393244 UNT393244 UXP393244 VHL393244 VRH393244 WBD393244 WKZ393244 WUV393244 F458780 IJ458780 SF458780 ACB458780 ALX458780 AVT458780 BFP458780 BPL458780 BZH458780 CJD458780 CSZ458780 DCV458780 DMR458780 DWN458780 EGJ458780 EQF458780 FAB458780 FJX458780 FTT458780 GDP458780 GNL458780 GXH458780 HHD458780 HQZ458780 IAV458780 IKR458780 IUN458780 JEJ458780 JOF458780 JYB458780 KHX458780 KRT458780 LBP458780 LLL458780 LVH458780 MFD458780 MOZ458780 MYV458780 NIR458780 NSN458780 OCJ458780 OMF458780 OWB458780 PFX458780 PPT458780 PZP458780 QJL458780 QTH458780 RDD458780 RMZ458780 RWV458780 SGR458780 SQN458780 TAJ458780 TKF458780 TUB458780 UDX458780 UNT458780 UXP458780 VHL458780 VRH458780 WBD458780 WKZ458780 WUV458780 F524316 IJ524316 SF524316 ACB524316 ALX524316 AVT524316 BFP524316 BPL524316 BZH524316 CJD524316 CSZ524316 DCV524316 DMR524316 DWN524316 EGJ524316 EQF524316 FAB524316 FJX524316 FTT524316 GDP524316 GNL524316 GXH524316 HHD524316 HQZ524316 IAV524316 IKR524316 IUN524316 JEJ524316 JOF524316 JYB524316 KHX524316 KRT524316 LBP524316 LLL524316 LVH524316 MFD524316 MOZ524316 MYV524316 NIR524316 NSN524316 OCJ524316 OMF524316 OWB524316 PFX524316 PPT524316 PZP524316 QJL524316 QTH524316 RDD524316 RMZ524316 RWV524316 SGR524316 SQN524316 TAJ524316 TKF524316 TUB524316 UDX524316 UNT524316 UXP524316 VHL524316 VRH524316 WBD524316 WKZ524316 WUV524316 F589852 IJ589852 SF589852 ACB589852 ALX589852 AVT589852 BFP589852 BPL589852 BZH589852 CJD589852 CSZ589852 DCV589852 DMR589852 DWN589852 EGJ589852 EQF589852 FAB589852 FJX589852 FTT589852 GDP589852 GNL589852 GXH589852 HHD589852 HQZ589852 IAV589852 IKR589852 IUN589852 JEJ589852 JOF589852 JYB589852 KHX589852 KRT589852 LBP589852 LLL589852 LVH589852 MFD589852 MOZ589852 MYV589852 NIR589852 NSN589852 OCJ589852 OMF589852 OWB589852 PFX589852 PPT589852 PZP589852 QJL589852 QTH589852 RDD589852 RMZ589852 RWV589852 SGR589852 SQN589852 TAJ589852 TKF589852 TUB589852 UDX589852 UNT589852 UXP589852 VHL589852 VRH589852 WBD589852 WKZ589852 WUV589852 F655388 IJ655388 SF655388 ACB655388 ALX655388 AVT655388 BFP655388 BPL655388 BZH655388 CJD655388 CSZ655388 DCV655388 DMR655388 DWN655388 EGJ655388 EQF655388 FAB655388 FJX655388 FTT655388 GDP655388 GNL655388 GXH655388 HHD655388 HQZ655388 IAV655388 IKR655388 IUN655388 JEJ655388 JOF655388 JYB655388 KHX655388 KRT655388 LBP655388 LLL655388 LVH655388 MFD655388 MOZ655388 MYV655388 NIR655388 NSN655388 OCJ655388 OMF655388 OWB655388 PFX655388 PPT655388 PZP655388 QJL655388 QTH655388 RDD655388 RMZ655388 RWV655388 SGR655388 SQN655388 TAJ655388 TKF655388 TUB655388 UDX655388 UNT655388 UXP655388 VHL655388 VRH655388 WBD655388 WKZ655388 WUV655388 F720924 IJ720924 SF720924 ACB720924 ALX720924 AVT720924 BFP720924 BPL720924 BZH720924 CJD720924 CSZ720924 DCV720924 DMR720924 DWN720924 EGJ720924 EQF720924 FAB720924 FJX720924 FTT720924 GDP720924 GNL720924 GXH720924 HHD720924 HQZ720924 IAV720924 IKR720924 IUN720924 JEJ720924 JOF720924 JYB720924 KHX720924 KRT720924 LBP720924 LLL720924 LVH720924 MFD720924 MOZ720924 MYV720924 NIR720924 NSN720924 OCJ720924 OMF720924 OWB720924 PFX720924 PPT720924 PZP720924 QJL720924 QTH720924 RDD720924 RMZ720924 RWV720924 SGR720924 SQN720924 TAJ720924 TKF720924 TUB720924 UDX720924 UNT720924 UXP720924 VHL720924 VRH720924 WBD720924 WKZ720924 WUV720924 F786460 IJ786460 SF786460 ACB786460 ALX786460 AVT786460 BFP786460 BPL786460 BZH786460 CJD786460 CSZ786460 DCV786460 DMR786460 DWN786460 EGJ786460 EQF786460 FAB786460 FJX786460 FTT786460 GDP786460 GNL786460 GXH786460 HHD786460 HQZ786460 IAV786460 IKR786460 IUN786460 JEJ786460 JOF786460 JYB786460 KHX786460 KRT786460 LBP786460 LLL786460 LVH786460 MFD786460 MOZ786460 MYV786460 NIR786460 NSN786460 OCJ786460 OMF786460 OWB786460 PFX786460 PPT786460 PZP786460 QJL786460 QTH786460 RDD786460 RMZ786460 RWV786460 SGR786460 SQN786460 TAJ786460 TKF786460 TUB786460 UDX786460 UNT786460 UXP786460 VHL786460 VRH786460 WBD786460 WKZ786460 WUV786460 F851996 IJ851996 SF851996 ACB851996 ALX851996 AVT851996 BFP851996 BPL851996 BZH851996 CJD851996 CSZ851996 DCV851996 DMR851996 DWN851996 EGJ851996 EQF851996 FAB851996 FJX851996 FTT851996 GDP851996 GNL851996 GXH851996 HHD851996 HQZ851996 IAV851996 IKR851996 IUN851996 JEJ851996 JOF851996 JYB851996 KHX851996 KRT851996 LBP851996 LLL851996 LVH851996 MFD851996 MOZ851996 MYV851996 NIR851996 NSN851996 OCJ851996 OMF851996 OWB851996 PFX851996 PPT851996 PZP851996 QJL851996 QTH851996 RDD851996 RMZ851996 RWV851996 SGR851996 SQN851996 TAJ851996 TKF851996 TUB851996 UDX851996 UNT851996 UXP851996 VHL851996 VRH851996 WBD851996 WKZ851996 WUV851996 F917532 IJ917532 SF917532 ACB917532 ALX917532 AVT917532 BFP917532 BPL917532 BZH917532 CJD917532 CSZ917532 DCV917532 DMR917532 DWN917532 EGJ917532 EQF917532 FAB917532 FJX917532 FTT917532 GDP917532 GNL917532 GXH917532 HHD917532 HQZ917532 IAV917532 IKR917532 IUN917532 JEJ917532 JOF917532 JYB917532 KHX917532 KRT917532 LBP917532 LLL917532 LVH917532 MFD917532 MOZ917532 MYV917532 NIR917532 NSN917532 OCJ917532 OMF917532 OWB917532 PFX917532 PPT917532 PZP917532 QJL917532 QTH917532 RDD917532 RMZ917532 RWV917532 SGR917532 SQN917532 TAJ917532 TKF917532 TUB917532 UDX917532 UNT917532 UXP917532 VHL917532 VRH917532 WBD917532 WKZ917532 WUV917532 F983068 IJ983068 SF983068 ACB983068 ALX983068 AVT983068 BFP983068 BPL983068 BZH983068 CJD983068 CSZ983068 DCV983068 DMR983068 DWN983068 EGJ983068 EQF983068 FAB983068 FJX983068 FTT983068 GDP983068 GNL983068 GXH983068 HHD983068 HQZ983068 IAV983068 IKR983068 IUN983068 JEJ983068 JOF983068 JYB983068 KHX983068 KRT983068 LBP983068 LLL983068 LVH983068 MFD983068 MOZ983068 MYV983068 NIR983068 NSN983068 OCJ983068 OMF983068 OWB983068 PFX983068 PPT983068 PZP983068 QJL983068 QTH983068 RDD983068 RMZ983068 RWV983068 SGR983068 SQN983068 TAJ983068 TKF983068 TUB983068 UDX983068 UNT983068 UXP983068 VHL983068 VRH983068 WBD983068 WKZ983068 WUV983068 F30:F31 IJ30:IJ31 SF30:SF31 ACB30:ACB31 ALX30:ALX31 AVT30:AVT31 BFP30:BFP31 BPL30:BPL31 BZH30:BZH31 CJD30:CJD31 CSZ30:CSZ31 DCV30:DCV31 DMR30:DMR31 DWN30:DWN31 EGJ30:EGJ31 EQF30:EQF31 FAB30:FAB31 FJX30:FJX31 FTT30:FTT31 GDP30:GDP31 GNL30:GNL31 GXH30:GXH31 HHD30:HHD31 HQZ30:HQZ31 IAV30:IAV31 IKR30:IKR31 IUN30:IUN31 JEJ30:JEJ31 JOF30:JOF31 JYB30:JYB31 KHX30:KHX31 KRT30:KRT31 LBP30:LBP31 LLL30:LLL31 LVH30:LVH31 MFD30:MFD31 MOZ30:MOZ31 MYV30:MYV31 NIR30:NIR31 NSN30:NSN31 OCJ30:OCJ31 OMF30:OMF31 OWB30:OWB31 PFX30:PFX31 PPT30:PPT31 PZP30:PZP31 QJL30:QJL31 QTH30:QTH31 RDD30:RDD31 RMZ30:RMZ31 RWV30:RWV31 SGR30:SGR31 SQN30:SQN31 TAJ30:TAJ31 TKF30:TKF31 TUB30:TUB31 UDX30:UDX31 UNT30:UNT31 UXP30:UXP31 VHL30:VHL31 VRH30:VRH31 WBD30:WBD31 WKZ30:WKZ31 WUV30:WUV31 F65566:F65567 IJ65566:IJ65567 SF65566:SF65567 ACB65566:ACB65567 ALX65566:ALX65567 AVT65566:AVT65567 BFP65566:BFP65567 BPL65566:BPL65567 BZH65566:BZH65567 CJD65566:CJD65567 CSZ65566:CSZ65567 DCV65566:DCV65567 DMR65566:DMR65567 DWN65566:DWN65567 EGJ65566:EGJ65567 EQF65566:EQF65567 FAB65566:FAB65567 FJX65566:FJX65567 FTT65566:FTT65567 GDP65566:GDP65567 GNL65566:GNL65567 GXH65566:GXH65567 HHD65566:HHD65567 HQZ65566:HQZ65567 IAV65566:IAV65567 IKR65566:IKR65567 IUN65566:IUN65567 JEJ65566:JEJ65567 JOF65566:JOF65567 JYB65566:JYB65567 KHX65566:KHX65567 KRT65566:KRT65567 LBP65566:LBP65567 LLL65566:LLL65567 LVH65566:LVH65567 MFD65566:MFD65567 MOZ65566:MOZ65567 MYV65566:MYV65567 NIR65566:NIR65567 NSN65566:NSN65567 OCJ65566:OCJ65567 OMF65566:OMF65567 OWB65566:OWB65567 PFX65566:PFX65567 PPT65566:PPT65567 PZP65566:PZP65567 QJL65566:QJL65567 QTH65566:QTH65567 RDD65566:RDD65567 RMZ65566:RMZ65567 RWV65566:RWV65567 SGR65566:SGR65567 SQN65566:SQN65567 TAJ65566:TAJ65567 TKF65566:TKF65567 TUB65566:TUB65567 UDX65566:UDX65567 UNT65566:UNT65567 UXP65566:UXP65567 VHL65566:VHL65567 VRH65566:VRH65567 WBD65566:WBD65567 WKZ65566:WKZ65567 WUV65566:WUV65567 F131102:F131103 IJ131102:IJ131103 SF131102:SF131103 ACB131102:ACB131103 ALX131102:ALX131103 AVT131102:AVT131103 BFP131102:BFP131103 BPL131102:BPL131103 BZH131102:BZH131103 CJD131102:CJD131103 CSZ131102:CSZ131103 DCV131102:DCV131103 DMR131102:DMR131103 DWN131102:DWN131103 EGJ131102:EGJ131103 EQF131102:EQF131103 FAB131102:FAB131103 FJX131102:FJX131103 FTT131102:FTT131103 GDP131102:GDP131103 GNL131102:GNL131103 GXH131102:GXH131103 HHD131102:HHD131103 HQZ131102:HQZ131103 IAV131102:IAV131103 IKR131102:IKR131103 IUN131102:IUN131103 JEJ131102:JEJ131103 JOF131102:JOF131103 JYB131102:JYB131103 KHX131102:KHX131103 KRT131102:KRT131103 LBP131102:LBP131103 LLL131102:LLL131103 LVH131102:LVH131103 MFD131102:MFD131103 MOZ131102:MOZ131103 MYV131102:MYV131103 NIR131102:NIR131103 NSN131102:NSN131103 OCJ131102:OCJ131103 OMF131102:OMF131103 OWB131102:OWB131103 PFX131102:PFX131103 PPT131102:PPT131103 PZP131102:PZP131103 QJL131102:QJL131103 QTH131102:QTH131103 RDD131102:RDD131103 RMZ131102:RMZ131103 RWV131102:RWV131103 SGR131102:SGR131103 SQN131102:SQN131103 TAJ131102:TAJ131103 TKF131102:TKF131103 TUB131102:TUB131103 UDX131102:UDX131103 UNT131102:UNT131103 UXP131102:UXP131103 VHL131102:VHL131103 VRH131102:VRH131103 WBD131102:WBD131103 WKZ131102:WKZ131103 WUV131102:WUV131103 F196638:F196639 IJ196638:IJ196639 SF196638:SF196639 ACB196638:ACB196639 ALX196638:ALX196639 AVT196638:AVT196639 BFP196638:BFP196639 BPL196638:BPL196639 BZH196638:BZH196639 CJD196638:CJD196639 CSZ196638:CSZ196639 DCV196638:DCV196639 DMR196638:DMR196639 DWN196638:DWN196639 EGJ196638:EGJ196639 EQF196638:EQF196639 FAB196638:FAB196639 FJX196638:FJX196639 FTT196638:FTT196639 GDP196638:GDP196639 GNL196638:GNL196639 GXH196638:GXH196639 HHD196638:HHD196639 HQZ196638:HQZ196639 IAV196638:IAV196639 IKR196638:IKR196639 IUN196638:IUN196639 JEJ196638:JEJ196639 JOF196638:JOF196639 JYB196638:JYB196639 KHX196638:KHX196639 KRT196638:KRT196639 LBP196638:LBP196639 LLL196638:LLL196639 LVH196638:LVH196639 MFD196638:MFD196639 MOZ196638:MOZ196639 MYV196638:MYV196639 NIR196638:NIR196639 NSN196638:NSN196639 OCJ196638:OCJ196639 OMF196638:OMF196639 OWB196638:OWB196639 PFX196638:PFX196639 PPT196638:PPT196639 PZP196638:PZP196639 QJL196638:QJL196639 QTH196638:QTH196639 RDD196638:RDD196639 RMZ196638:RMZ196639 RWV196638:RWV196639 SGR196638:SGR196639 SQN196638:SQN196639 TAJ196638:TAJ196639 TKF196638:TKF196639 TUB196638:TUB196639 UDX196638:UDX196639 UNT196638:UNT196639 UXP196638:UXP196639 VHL196638:VHL196639 VRH196638:VRH196639 WBD196638:WBD196639 WKZ196638:WKZ196639 WUV196638:WUV196639 F262174:F262175 IJ262174:IJ262175 SF262174:SF262175 ACB262174:ACB262175 ALX262174:ALX262175 AVT262174:AVT262175 BFP262174:BFP262175 BPL262174:BPL262175 BZH262174:BZH262175 CJD262174:CJD262175 CSZ262174:CSZ262175 DCV262174:DCV262175 DMR262174:DMR262175 DWN262174:DWN262175 EGJ262174:EGJ262175 EQF262174:EQF262175 FAB262174:FAB262175 FJX262174:FJX262175 FTT262174:FTT262175 GDP262174:GDP262175 GNL262174:GNL262175 GXH262174:GXH262175 HHD262174:HHD262175 HQZ262174:HQZ262175 IAV262174:IAV262175 IKR262174:IKR262175 IUN262174:IUN262175 JEJ262174:JEJ262175 JOF262174:JOF262175 JYB262174:JYB262175 KHX262174:KHX262175 KRT262174:KRT262175 LBP262174:LBP262175 LLL262174:LLL262175 LVH262174:LVH262175 MFD262174:MFD262175 MOZ262174:MOZ262175 MYV262174:MYV262175 NIR262174:NIR262175 NSN262174:NSN262175 OCJ262174:OCJ262175 OMF262174:OMF262175 OWB262174:OWB262175 PFX262174:PFX262175 PPT262174:PPT262175 PZP262174:PZP262175 QJL262174:QJL262175 QTH262174:QTH262175 RDD262174:RDD262175 RMZ262174:RMZ262175 RWV262174:RWV262175 SGR262174:SGR262175 SQN262174:SQN262175 TAJ262174:TAJ262175 TKF262174:TKF262175 TUB262174:TUB262175 UDX262174:UDX262175 UNT262174:UNT262175 UXP262174:UXP262175 VHL262174:VHL262175 VRH262174:VRH262175 WBD262174:WBD262175 WKZ262174:WKZ262175 WUV262174:WUV262175 F327710:F327711 IJ327710:IJ327711 SF327710:SF327711 ACB327710:ACB327711 ALX327710:ALX327711 AVT327710:AVT327711 BFP327710:BFP327711 BPL327710:BPL327711 BZH327710:BZH327711 CJD327710:CJD327711 CSZ327710:CSZ327711 DCV327710:DCV327711 DMR327710:DMR327711 DWN327710:DWN327711 EGJ327710:EGJ327711 EQF327710:EQF327711 FAB327710:FAB327711 FJX327710:FJX327711 FTT327710:FTT327711 GDP327710:GDP327711 GNL327710:GNL327711 GXH327710:GXH327711 HHD327710:HHD327711 HQZ327710:HQZ327711 IAV327710:IAV327711 IKR327710:IKR327711 IUN327710:IUN327711 JEJ327710:JEJ327711 JOF327710:JOF327711 JYB327710:JYB327711 KHX327710:KHX327711 KRT327710:KRT327711 LBP327710:LBP327711 LLL327710:LLL327711 LVH327710:LVH327711 MFD327710:MFD327711 MOZ327710:MOZ327711 MYV327710:MYV327711 NIR327710:NIR327711 NSN327710:NSN327711 OCJ327710:OCJ327711 OMF327710:OMF327711 OWB327710:OWB327711 PFX327710:PFX327711 PPT327710:PPT327711 PZP327710:PZP327711 QJL327710:QJL327711 QTH327710:QTH327711 RDD327710:RDD327711 RMZ327710:RMZ327711 RWV327710:RWV327711 SGR327710:SGR327711 SQN327710:SQN327711 TAJ327710:TAJ327711 TKF327710:TKF327711 TUB327710:TUB327711 UDX327710:UDX327711 UNT327710:UNT327711 UXP327710:UXP327711 VHL327710:VHL327711 VRH327710:VRH327711 WBD327710:WBD327711 WKZ327710:WKZ327711 WUV327710:WUV327711 F393246:F393247 IJ393246:IJ393247 SF393246:SF393247 ACB393246:ACB393247 ALX393246:ALX393247 AVT393246:AVT393247 BFP393246:BFP393247 BPL393246:BPL393247 BZH393246:BZH393247 CJD393246:CJD393247 CSZ393246:CSZ393247 DCV393246:DCV393247 DMR393246:DMR393247 DWN393246:DWN393247 EGJ393246:EGJ393247 EQF393246:EQF393247 FAB393246:FAB393247 FJX393246:FJX393247 FTT393246:FTT393247 GDP393246:GDP393247 GNL393246:GNL393247 GXH393246:GXH393247 HHD393246:HHD393247 HQZ393246:HQZ393247 IAV393246:IAV393247 IKR393246:IKR393247 IUN393246:IUN393247 JEJ393246:JEJ393247 JOF393246:JOF393247 JYB393246:JYB393247 KHX393246:KHX393247 KRT393246:KRT393247 LBP393246:LBP393247 LLL393246:LLL393247 LVH393246:LVH393247 MFD393246:MFD393247 MOZ393246:MOZ393247 MYV393246:MYV393247 NIR393246:NIR393247 NSN393246:NSN393247 OCJ393246:OCJ393247 OMF393246:OMF393247 OWB393246:OWB393247 PFX393246:PFX393247 PPT393246:PPT393247 PZP393246:PZP393247 QJL393246:QJL393247 QTH393246:QTH393247 RDD393246:RDD393247 RMZ393246:RMZ393247 RWV393246:RWV393247 SGR393246:SGR393247 SQN393246:SQN393247 TAJ393246:TAJ393247 TKF393246:TKF393247 TUB393246:TUB393247 UDX393246:UDX393247 UNT393246:UNT393247 UXP393246:UXP393247 VHL393246:VHL393247 VRH393246:VRH393247 WBD393246:WBD393247 WKZ393246:WKZ393247 WUV393246:WUV393247 F458782:F458783 IJ458782:IJ458783 SF458782:SF458783 ACB458782:ACB458783 ALX458782:ALX458783 AVT458782:AVT458783 BFP458782:BFP458783 BPL458782:BPL458783 BZH458782:BZH458783 CJD458782:CJD458783 CSZ458782:CSZ458783 DCV458782:DCV458783 DMR458782:DMR458783 DWN458782:DWN458783 EGJ458782:EGJ458783 EQF458782:EQF458783 FAB458782:FAB458783 FJX458782:FJX458783 FTT458782:FTT458783 GDP458782:GDP458783 GNL458782:GNL458783 GXH458782:GXH458783 HHD458782:HHD458783 HQZ458782:HQZ458783 IAV458782:IAV458783 IKR458782:IKR458783 IUN458782:IUN458783 JEJ458782:JEJ458783 JOF458782:JOF458783 JYB458782:JYB458783 KHX458782:KHX458783 KRT458782:KRT458783 LBP458782:LBP458783 LLL458782:LLL458783 LVH458782:LVH458783 MFD458782:MFD458783 MOZ458782:MOZ458783 MYV458782:MYV458783 NIR458782:NIR458783 NSN458782:NSN458783 OCJ458782:OCJ458783 OMF458782:OMF458783 OWB458782:OWB458783 PFX458782:PFX458783 PPT458782:PPT458783 PZP458782:PZP458783 QJL458782:QJL458783 QTH458782:QTH458783 RDD458782:RDD458783 RMZ458782:RMZ458783 RWV458782:RWV458783 SGR458782:SGR458783 SQN458782:SQN458783 TAJ458782:TAJ458783 TKF458782:TKF458783 TUB458782:TUB458783 UDX458782:UDX458783 UNT458782:UNT458783 UXP458782:UXP458783 VHL458782:VHL458783 VRH458782:VRH458783 WBD458782:WBD458783 WKZ458782:WKZ458783 WUV458782:WUV458783 F524318:F524319 IJ524318:IJ524319 SF524318:SF524319 ACB524318:ACB524319 ALX524318:ALX524319 AVT524318:AVT524319 BFP524318:BFP524319 BPL524318:BPL524319 BZH524318:BZH524319 CJD524318:CJD524319 CSZ524318:CSZ524319 DCV524318:DCV524319 DMR524318:DMR524319 DWN524318:DWN524319 EGJ524318:EGJ524319 EQF524318:EQF524319 FAB524318:FAB524319 FJX524318:FJX524319 FTT524318:FTT524319 GDP524318:GDP524319 GNL524318:GNL524319 GXH524318:GXH524319 HHD524318:HHD524319 HQZ524318:HQZ524319 IAV524318:IAV524319 IKR524318:IKR524319 IUN524318:IUN524319 JEJ524318:JEJ524319 JOF524318:JOF524319 JYB524318:JYB524319 KHX524318:KHX524319 KRT524318:KRT524319 LBP524318:LBP524319 LLL524318:LLL524319 LVH524318:LVH524319 MFD524318:MFD524319 MOZ524318:MOZ524319 MYV524318:MYV524319 NIR524318:NIR524319 NSN524318:NSN524319 OCJ524318:OCJ524319 OMF524318:OMF524319 OWB524318:OWB524319 PFX524318:PFX524319 PPT524318:PPT524319 PZP524318:PZP524319 QJL524318:QJL524319 QTH524318:QTH524319 RDD524318:RDD524319 RMZ524318:RMZ524319 RWV524318:RWV524319 SGR524318:SGR524319 SQN524318:SQN524319 TAJ524318:TAJ524319 TKF524318:TKF524319 TUB524318:TUB524319 UDX524318:UDX524319 UNT524318:UNT524319 UXP524318:UXP524319 VHL524318:VHL524319 VRH524318:VRH524319 WBD524318:WBD524319 WKZ524318:WKZ524319 WUV524318:WUV524319 F589854:F589855 IJ589854:IJ589855 SF589854:SF589855 ACB589854:ACB589855 ALX589854:ALX589855 AVT589854:AVT589855 BFP589854:BFP589855 BPL589854:BPL589855 BZH589854:BZH589855 CJD589854:CJD589855 CSZ589854:CSZ589855 DCV589854:DCV589855 DMR589854:DMR589855 DWN589854:DWN589855 EGJ589854:EGJ589855 EQF589854:EQF589855 FAB589854:FAB589855 FJX589854:FJX589855 FTT589854:FTT589855 GDP589854:GDP589855 GNL589854:GNL589855 GXH589854:GXH589855 HHD589854:HHD589855 HQZ589854:HQZ589855 IAV589854:IAV589855 IKR589854:IKR589855 IUN589854:IUN589855 JEJ589854:JEJ589855 JOF589854:JOF589855 JYB589854:JYB589855 KHX589854:KHX589855 KRT589854:KRT589855 LBP589854:LBP589855 LLL589854:LLL589855 LVH589854:LVH589855 MFD589854:MFD589855 MOZ589854:MOZ589855 MYV589854:MYV589855 NIR589854:NIR589855 NSN589854:NSN589855 OCJ589854:OCJ589855 OMF589854:OMF589855 OWB589854:OWB589855 PFX589854:PFX589855 PPT589854:PPT589855 PZP589854:PZP589855 QJL589854:QJL589855 QTH589854:QTH589855 RDD589854:RDD589855 RMZ589854:RMZ589855 RWV589854:RWV589855 SGR589854:SGR589855 SQN589854:SQN589855 TAJ589854:TAJ589855 TKF589854:TKF589855 TUB589854:TUB589855 UDX589854:UDX589855 UNT589854:UNT589855 UXP589854:UXP589855 VHL589854:VHL589855 VRH589854:VRH589855 WBD589854:WBD589855 WKZ589854:WKZ589855 WUV589854:WUV589855 F655390:F655391 IJ655390:IJ655391 SF655390:SF655391 ACB655390:ACB655391 ALX655390:ALX655391 AVT655390:AVT655391 BFP655390:BFP655391 BPL655390:BPL655391 BZH655390:BZH655391 CJD655390:CJD655391 CSZ655390:CSZ655391 DCV655390:DCV655391 DMR655390:DMR655391 DWN655390:DWN655391 EGJ655390:EGJ655391 EQF655390:EQF655391 FAB655390:FAB655391 FJX655390:FJX655391 FTT655390:FTT655391 GDP655390:GDP655391 GNL655390:GNL655391 GXH655390:GXH655391 HHD655390:HHD655391 HQZ655390:HQZ655391 IAV655390:IAV655391 IKR655390:IKR655391 IUN655390:IUN655391 JEJ655390:JEJ655391 JOF655390:JOF655391 JYB655390:JYB655391 KHX655390:KHX655391 KRT655390:KRT655391 LBP655390:LBP655391 LLL655390:LLL655391 LVH655390:LVH655391 MFD655390:MFD655391 MOZ655390:MOZ655391 MYV655390:MYV655391 NIR655390:NIR655391 NSN655390:NSN655391 OCJ655390:OCJ655391 OMF655390:OMF655391 OWB655390:OWB655391 PFX655390:PFX655391 PPT655390:PPT655391 PZP655390:PZP655391 QJL655390:QJL655391 QTH655390:QTH655391 RDD655390:RDD655391 RMZ655390:RMZ655391 RWV655390:RWV655391 SGR655390:SGR655391 SQN655390:SQN655391 TAJ655390:TAJ655391 TKF655390:TKF655391 TUB655390:TUB655391 UDX655390:UDX655391 UNT655390:UNT655391 UXP655390:UXP655391 VHL655390:VHL655391 VRH655390:VRH655391 WBD655390:WBD655391 WKZ655390:WKZ655391 WUV655390:WUV655391 F720926:F720927 IJ720926:IJ720927 SF720926:SF720927 ACB720926:ACB720927 ALX720926:ALX720927 AVT720926:AVT720927 BFP720926:BFP720927 BPL720926:BPL720927 BZH720926:BZH720927 CJD720926:CJD720927 CSZ720926:CSZ720927 DCV720926:DCV720927 DMR720926:DMR720927 DWN720926:DWN720927 EGJ720926:EGJ720927 EQF720926:EQF720927 FAB720926:FAB720927 FJX720926:FJX720927 FTT720926:FTT720927 GDP720926:GDP720927 GNL720926:GNL720927 GXH720926:GXH720927 HHD720926:HHD720927 HQZ720926:HQZ720927 IAV720926:IAV720927 IKR720926:IKR720927 IUN720926:IUN720927 JEJ720926:JEJ720927 JOF720926:JOF720927 JYB720926:JYB720927 KHX720926:KHX720927 KRT720926:KRT720927 LBP720926:LBP720927 LLL720926:LLL720927 LVH720926:LVH720927 MFD720926:MFD720927 MOZ720926:MOZ720927 MYV720926:MYV720927 NIR720926:NIR720927 NSN720926:NSN720927 OCJ720926:OCJ720927 OMF720926:OMF720927 OWB720926:OWB720927 PFX720926:PFX720927 PPT720926:PPT720927 PZP720926:PZP720927 QJL720926:QJL720927 QTH720926:QTH720927 RDD720926:RDD720927 RMZ720926:RMZ720927 RWV720926:RWV720927 SGR720926:SGR720927 SQN720926:SQN720927 TAJ720926:TAJ720927 TKF720926:TKF720927 TUB720926:TUB720927 UDX720926:UDX720927 UNT720926:UNT720927 UXP720926:UXP720927 VHL720926:VHL720927 VRH720926:VRH720927 WBD720926:WBD720927 WKZ720926:WKZ720927 WUV720926:WUV720927 F786462:F786463 IJ786462:IJ786463 SF786462:SF786463 ACB786462:ACB786463 ALX786462:ALX786463 AVT786462:AVT786463 BFP786462:BFP786463 BPL786462:BPL786463 BZH786462:BZH786463 CJD786462:CJD786463 CSZ786462:CSZ786463 DCV786462:DCV786463 DMR786462:DMR786463 DWN786462:DWN786463 EGJ786462:EGJ786463 EQF786462:EQF786463 FAB786462:FAB786463 FJX786462:FJX786463 FTT786462:FTT786463 GDP786462:GDP786463 GNL786462:GNL786463 GXH786462:GXH786463 HHD786462:HHD786463 HQZ786462:HQZ786463 IAV786462:IAV786463 IKR786462:IKR786463 IUN786462:IUN786463 JEJ786462:JEJ786463 JOF786462:JOF786463 JYB786462:JYB786463 KHX786462:KHX786463 KRT786462:KRT786463 LBP786462:LBP786463 LLL786462:LLL786463 LVH786462:LVH786463 MFD786462:MFD786463 MOZ786462:MOZ786463 MYV786462:MYV786463 NIR786462:NIR786463 NSN786462:NSN786463 OCJ786462:OCJ786463 OMF786462:OMF786463 OWB786462:OWB786463 PFX786462:PFX786463 PPT786462:PPT786463 PZP786462:PZP786463 QJL786462:QJL786463 QTH786462:QTH786463 RDD786462:RDD786463 RMZ786462:RMZ786463 RWV786462:RWV786463 SGR786462:SGR786463 SQN786462:SQN786463 TAJ786462:TAJ786463 TKF786462:TKF786463 TUB786462:TUB786463 UDX786462:UDX786463 UNT786462:UNT786463 UXP786462:UXP786463 VHL786462:VHL786463 VRH786462:VRH786463 WBD786462:WBD786463 WKZ786462:WKZ786463 WUV786462:WUV786463 F851998:F851999 IJ851998:IJ851999 SF851998:SF851999 ACB851998:ACB851999 ALX851998:ALX851999 AVT851998:AVT851999 BFP851998:BFP851999 BPL851998:BPL851999 BZH851998:BZH851999 CJD851998:CJD851999 CSZ851998:CSZ851999 DCV851998:DCV851999 DMR851998:DMR851999 DWN851998:DWN851999 EGJ851998:EGJ851999 EQF851998:EQF851999 FAB851998:FAB851999 FJX851998:FJX851999 FTT851998:FTT851999 GDP851998:GDP851999 GNL851998:GNL851999 GXH851998:GXH851999 HHD851998:HHD851999 HQZ851998:HQZ851999 IAV851998:IAV851999 IKR851998:IKR851999 IUN851998:IUN851999 JEJ851998:JEJ851999 JOF851998:JOF851999 JYB851998:JYB851999 KHX851998:KHX851999 KRT851998:KRT851999 LBP851998:LBP851999 LLL851998:LLL851999 LVH851998:LVH851999 MFD851998:MFD851999 MOZ851998:MOZ851999 MYV851998:MYV851999 NIR851998:NIR851999 NSN851998:NSN851999 OCJ851998:OCJ851999 OMF851998:OMF851999 OWB851998:OWB851999 PFX851998:PFX851999 PPT851998:PPT851999 PZP851998:PZP851999 QJL851998:QJL851999 QTH851998:QTH851999 RDD851998:RDD851999 RMZ851998:RMZ851999 RWV851998:RWV851999 SGR851998:SGR851999 SQN851998:SQN851999 TAJ851998:TAJ851999 TKF851998:TKF851999 TUB851998:TUB851999 UDX851998:UDX851999 UNT851998:UNT851999 UXP851998:UXP851999 VHL851998:VHL851999 VRH851998:VRH851999 WBD851998:WBD851999 WKZ851998:WKZ851999 WUV851998:WUV851999 F917534:F917535 IJ917534:IJ917535 SF917534:SF917535 ACB917534:ACB917535 ALX917534:ALX917535 AVT917534:AVT917535 BFP917534:BFP917535 BPL917534:BPL917535 BZH917534:BZH917535 CJD917534:CJD917535 CSZ917534:CSZ917535 DCV917534:DCV917535 DMR917534:DMR917535 DWN917534:DWN917535 EGJ917534:EGJ917535 EQF917534:EQF917535 FAB917534:FAB917535 FJX917534:FJX917535 FTT917534:FTT917535 GDP917534:GDP917535 GNL917534:GNL917535 GXH917534:GXH917535 HHD917534:HHD917535 HQZ917534:HQZ917535 IAV917534:IAV917535 IKR917534:IKR917535 IUN917534:IUN917535 JEJ917534:JEJ917535 JOF917534:JOF917535 JYB917534:JYB917535 KHX917534:KHX917535 KRT917534:KRT917535 LBP917534:LBP917535 LLL917534:LLL917535 LVH917534:LVH917535 MFD917534:MFD917535 MOZ917534:MOZ917535 MYV917534:MYV917535 NIR917534:NIR917535 NSN917534:NSN917535 OCJ917534:OCJ917535 OMF917534:OMF917535 OWB917534:OWB917535 PFX917534:PFX917535 PPT917534:PPT917535 PZP917534:PZP917535 QJL917534:QJL917535 QTH917534:QTH917535 RDD917534:RDD917535 RMZ917534:RMZ917535 RWV917534:RWV917535 SGR917534:SGR917535 SQN917534:SQN917535 TAJ917534:TAJ917535 TKF917534:TKF917535 TUB917534:TUB917535 UDX917534:UDX917535 UNT917534:UNT917535 UXP917534:UXP917535 VHL917534:VHL917535 VRH917534:VRH917535 WBD917534:WBD917535 WKZ917534:WKZ917535 WUV917534:WUV917535 F983070:F983071 IJ983070:IJ983071 SF983070:SF983071 ACB983070:ACB983071 ALX983070:ALX983071 AVT983070:AVT983071 BFP983070:BFP983071 BPL983070:BPL983071 BZH983070:BZH983071 CJD983070:CJD983071 CSZ983070:CSZ983071 DCV983070:DCV983071 DMR983070:DMR983071 DWN983070:DWN983071 EGJ983070:EGJ983071 EQF983070:EQF983071 FAB983070:FAB983071 FJX983070:FJX983071 FTT983070:FTT983071 GDP983070:GDP983071 GNL983070:GNL983071 GXH983070:GXH983071 HHD983070:HHD983071 HQZ983070:HQZ983071 IAV983070:IAV983071 IKR983070:IKR983071 IUN983070:IUN983071 JEJ983070:JEJ983071 JOF983070:JOF983071 JYB983070:JYB983071 KHX983070:KHX983071 KRT983070:KRT983071 LBP983070:LBP983071 LLL983070:LLL983071 LVH983070:LVH983071 MFD983070:MFD983071 MOZ983070:MOZ983071 MYV983070:MYV983071 NIR983070:NIR983071 NSN983070:NSN983071 OCJ983070:OCJ983071 OMF983070:OMF983071 OWB983070:OWB983071 PFX983070:PFX983071 PPT983070:PPT983071 PZP983070:PZP983071 QJL983070:QJL983071 QTH983070:QTH983071 RDD983070:RDD983071 RMZ983070:RMZ983071 RWV983070:RWV983071 SGR983070:SGR983071 SQN983070:SQN983071 TAJ983070:TAJ983071 TKF983070:TKF983071 TUB983070:TUB983071 UDX983070:UDX983071 UNT983070:UNT983071 UXP983070:UXP983071 VHL983070:VHL983071 VRH983070:VRH983071 WBD983070:WBD983071 WKZ983070:WKZ983071 WUV983070:WUV983071">
      <formula1>#REF!</formula1>
    </dataValidation>
  </dataValidations>
  <pageMargins left="0.70866141732283472" right="0.70866141732283472" top="0.74803149606299213" bottom="0.74803149606299213" header="0.31496062992125984" footer="0.31496062992125984"/>
  <pageSetup paperSize="9" scale="46" fitToHeight="0" orientation="landscape" r:id="rId1"/>
  <headerFoot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M367"/>
  <sheetViews>
    <sheetView zoomScaleNormal="100" zoomScaleSheetLayoutView="100" workbookViewId="0">
      <pane ySplit="4" topLeftCell="A5" activePane="bottomLeft" state="frozen"/>
      <selection activeCell="U6" sqref="U6"/>
      <selection pane="bottomLeft" activeCell="U6" sqref="U6"/>
    </sheetView>
  </sheetViews>
  <sheetFormatPr defaultColWidth="11.42578125" defaultRowHeight="12.75" x14ac:dyDescent="0.2"/>
  <cols>
    <col min="1" max="1" width="6.85546875" style="322" customWidth="1"/>
    <col min="2" max="2" width="31.7109375" style="322" customWidth="1"/>
    <col min="3" max="3" width="40" style="322" customWidth="1"/>
    <col min="4" max="4" width="15.42578125" style="322" bestFit="1" customWidth="1"/>
    <col min="5" max="5" width="10" style="322" customWidth="1"/>
    <col min="6" max="6" width="25" style="322" bestFit="1" customWidth="1"/>
    <col min="7" max="7" width="29" style="322" customWidth="1"/>
    <col min="8" max="8" width="25.28515625" style="322" customWidth="1"/>
    <col min="9" max="9" width="14.85546875" style="322" customWidth="1"/>
    <col min="10" max="10" width="10.85546875" style="322" customWidth="1"/>
    <col min="11" max="11" width="22.42578125" style="322" customWidth="1"/>
    <col min="12" max="12" width="25.7109375" style="322" bestFit="1" customWidth="1"/>
    <col min="13" max="13" width="13.140625" style="322" bestFit="1" customWidth="1"/>
    <col min="14" max="238" width="11.42578125" style="322"/>
    <col min="239" max="239" width="6.85546875" style="322" customWidth="1"/>
    <col min="240" max="240" width="23.7109375" style="322" customWidth="1"/>
    <col min="241" max="241" width="40" style="322" customWidth="1"/>
    <col min="242" max="242" width="15.42578125" style="322" bestFit="1" customWidth="1"/>
    <col min="243" max="243" width="10" style="322" customWidth="1"/>
    <col min="244" max="244" width="25" style="322" bestFit="1" customWidth="1"/>
    <col min="245" max="245" width="37" style="322" bestFit="1" customWidth="1"/>
    <col min="246" max="246" width="25.28515625" style="322" customWidth="1"/>
    <col min="247" max="247" width="14.85546875" style="322" customWidth="1"/>
    <col min="248" max="248" width="10.85546875" style="322" customWidth="1"/>
    <col min="249" max="249" width="36.140625" style="322" customWidth="1"/>
    <col min="250" max="250" width="25.7109375" style="322" bestFit="1" customWidth="1"/>
    <col min="251" max="251" width="13.140625" style="322" bestFit="1" customWidth="1"/>
    <col min="252" max="494" width="11.42578125" style="322"/>
    <col min="495" max="495" width="6.85546875" style="322" customWidth="1"/>
    <col min="496" max="496" width="23.7109375" style="322" customWidth="1"/>
    <col min="497" max="497" width="40" style="322" customWidth="1"/>
    <col min="498" max="498" width="15.42578125" style="322" bestFit="1" customWidth="1"/>
    <col min="499" max="499" width="10" style="322" customWidth="1"/>
    <col min="500" max="500" width="25" style="322" bestFit="1" customWidth="1"/>
    <col min="501" max="501" width="37" style="322" bestFit="1" customWidth="1"/>
    <col min="502" max="502" width="25.28515625" style="322" customWidth="1"/>
    <col min="503" max="503" width="14.85546875" style="322" customWidth="1"/>
    <col min="504" max="504" width="10.85546875" style="322" customWidth="1"/>
    <col min="505" max="505" width="36.140625" style="322" customWidth="1"/>
    <col min="506" max="506" width="25.7109375" style="322" bestFit="1" customWidth="1"/>
    <col min="507" max="507" width="13.140625" style="322" bestFit="1" customWidth="1"/>
    <col min="508" max="750" width="11.42578125" style="322"/>
    <col min="751" max="751" width="6.85546875" style="322" customWidth="1"/>
    <col min="752" max="752" width="23.7109375" style="322" customWidth="1"/>
    <col min="753" max="753" width="40" style="322" customWidth="1"/>
    <col min="754" max="754" width="15.42578125" style="322" bestFit="1" customWidth="1"/>
    <col min="755" max="755" width="10" style="322" customWidth="1"/>
    <col min="756" max="756" width="25" style="322" bestFit="1" customWidth="1"/>
    <col min="757" max="757" width="37" style="322" bestFit="1" customWidth="1"/>
    <col min="758" max="758" width="25.28515625" style="322" customWidth="1"/>
    <col min="759" max="759" width="14.85546875" style="322" customWidth="1"/>
    <col min="760" max="760" width="10.85546875" style="322" customWidth="1"/>
    <col min="761" max="761" width="36.140625" style="322" customWidth="1"/>
    <col min="762" max="762" width="25.7109375" style="322" bestFit="1" customWidth="1"/>
    <col min="763" max="763" width="13.140625" style="322" bestFit="1" customWidth="1"/>
    <col min="764" max="1006" width="11.42578125" style="322"/>
    <col min="1007" max="1007" width="6.85546875" style="322" customWidth="1"/>
    <col min="1008" max="1008" width="23.7109375" style="322" customWidth="1"/>
    <col min="1009" max="1009" width="40" style="322" customWidth="1"/>
    <col min="1010" max="1010" width="15.42578125" style="322" bestFit="1" customWidth="1"/>
    <col min="1011" max="1011" width="10" style="322" customWidth="1"/>
    <col min="1012" max="1012" width="25" style="322" bestFit="1" customWidth="1"/>
    <col min="1013" max="1013" width="37" style="322" bestFit="1" customWidth="1"/>
    <col min="1014" max="1014" width="25.28515625" style="322" customWidth="1"/>
    <col min="1015" max="1015" width="14.85546875" style="322" customWidth="1"/>
    <col min="1016" max="1016" width="10.85546875" style="322" customWidth="1"/>
    <col min="1017" max="1017" width="36.140625" style="322" customWidth="1"/>
    <col min="1018" max="1018" width="25.7109375" style="322" bestFit="1" customWidth="1"/>
    <col min="1019" max="1019" width="13.140625" style="322" bestFit="1" customWidth="1"/>
    <col min="1020" max="1262" width="11.42578125" style="322"/>
    <col min="1263" max="1263" width="6.85546875" style="322" customWidth="1"/>
    <col min="1264" max="1264" width="23.7109375" style="322" customWidth="1"/>
    <col min="1265" max="1265" width="40" style="322" customWidth="1"/>
    <col min="1266" max="1266" width="15.42578125" style="322" bestFit="1" customWidth="1"/>
    <col min="1267" max="1267" width="10" style="322" customWidth="1"/>
    <col min="1268" max="1268" width="25" style="322" bestFit="1" customWidth="1"/>
    <col min="1269" max="1269" width="37" style="322" bestFit="1" customWidth="1"/>
    <col min="1270" max="1270" width="25.28515625" style="322" customWidth="1"/>
    <col min="1271" max="1271" width="14.85546875" style="322" customWidth="1"/>
    <col min="1272" max="1272" width="10.85546875" style="322" customWidth="1"/>
    <col min="1273" max="1273" width="36.140625" style="322" customWidth="1"/>
    <col min="1274" max="1274" width="25.7109375" style="322" bestFit="1" customWidth="1"/>
    <col min="1275" max="1275" width="13.140625" style="322" bestFit="1" customWidth="1"/>
    <col min="1276" max="1518" width="11.42578125" style="322"/>
    <col min="1519" max="1519" width="6.85546875" style="322" customWidth="1"/>
    <col min="1520" max="1520" width="23.7109375" style="322" customWidth="1"/>
    <col min="1521" max="1521" width="40" style="322" customWidth="1"/>
    <col min="1522" max="1522" width="15.42578125" style="322" bestFit="1" customWidth="1"/>
    <col min="1523" max="1523" width="10" style="322" customWidth="1"/>
    <col min="1524" max="1524" width="25" style="322" bestFit="1" customWidth="1"/>
    <col min="1525" max="1525" width="37" style="322" bestFit="1" customWidth="1"/>
    <col min="1526" max="1526" width="25.28515625" style="322" customWidth="1"/>
    <col min="1527" max="1527" width="14.85546875" style="322" customWidth="1"/>
    <col min="1528" max="1528" width="10.85546875" style="322" customWidth="1"/>
    <col min="1529" max="1529" width="36.140625" style="322" customWidth="1"/>
    <col min="1530" max="1530" width="25.7109375" style="322" bestFit="1" customWidth="1"/>
    <col min="1531" max="1531" width="13.140625" style="322" bestFit="1" customWidth="1"/>
    <col min="1532" max="1774" width="11.42578125" style="322"/>
    <col min="1775" max="1775" width="6.85546875" style="322" customWidth="1"/>
    <col min="1776" max="1776" width="23.7109375" style="322" customWidth="1"/>
    <col min="1777" max="1777" width="40" style="322" customWidth="1"/>
    <col min="1778" max="1778" width="15.42578125" style="322" bestFit="1" customWidth="1"/>
    <col min="1779" max="1779" width="10" style="322" customWidth="1"/>
    <col min="1780" max="1780" width="25" style="322" bestFit="1" customWidth="1"/>
    <col min="1781" max="1781" width="37" style="322" bestFit="1" customWidth="1"/>
    <col min="1782" max="1782" width="25.28515625" style="322" customWidth="1"/>
    <col min="1783" max="1783" width="14.85546875" style="322" customWidth="1"/>
    <col min="1784" max="1784" width="10.85546875" style="322" customWidth="1"/>
    <col min="1785" max="1785" width="36.140625" style="322" customWidth="1"/>
    <col min="1786" max="1786" width="25.7109375" style="322" bestFit="1" customWidth="1"/>
    <col min="1787" max="1787" width="13.140625" style="322" bestFit="1" customWidth="1"/>
    <col min="1788" max="2030" width="11.42578125" style="322"/>
    <col min="2031" max="2031" width="6.85546875" style="322" customWidth="1"/>
    <col min="2032" max="2032" width="23.7109375" style="322" customWidth="1"/>
    <col min="2033" max="2033" width="40" style="322" customWidth="1"/>
    <col min="2034" max="2034" width="15.42578125" style="322" bestFit="1" customWidth="1"/>
    <col min="2035" max="2035" width="10" style="322" customWidth="1"/>
    <col min="2036" max="2036" width="25" style="322" bestFit="1" customWidth="1"/>
    <col min="2037" max="2037" width="37" style="322" bestFit="1" customWidth="1"/>
    <col min="2038" max="2038" width="25.28515625" style="322" customWidth="1"/>
    <col min="2039" max="2039" width="14.85546875" style="322" customWidth="1"/>
    <col min="2040" max="2040" width="10.85546875" style="322" customWidth="1"/>
    <col min="2041" max="2041" width="36.140625" style="322" customWidth="1"/>
    <col min="2042" max="2042" width="25.7109375" style="322" bestFit="1" customWidth="1"/>
    <col min="2043" max="2043" width="13.140625" style="322" bestFit="1" customWidth="1"/>
    <col min="2044" max="2286" width="11.42578125" style="322"/>
    <col min="2287" max="2287" width="6.85546875" style="322" customWidth="1"/>
    <col min="2288" max="2288" width="23.7109375" style="322" customWidth="1"/>
    <col min="2289" max="2289" width="40" style="322" customWidth="1"/>
    <col min="2290" max="2290" width="15.42578125" style="322" bestFit="1" customWidth="1"/>
    <col min="2291" max="2291" width="10" style="322" customWidth="1"/>
    <col min="2292" max="2292" width="25" style="322" bestFit="1" customWidth="1"/>
    <col min="2293" max="2293" width="37" style="322" bestFit="1" customWidth="1"/>
    <col min="2294" max="2294" width="25.28515625" style="322" customWidth="1"/>
    <col min="2295" max="2295" width="14.85546875" style="322" customWidth="1"/>
    <col min="2296" max="2296" width="10.85546875" style="322" customWidth="1"/>
    <col min="2297" max="2297" width="36.140625" style="322" customWidth="1"/>
    <col min="2298" max="2298" width="25.7109375" style="322" bestFit="1" customWidth="1"/>
    <col min="2299" max="2299" width="13.140625" style="322" bestFit="1" customWidth="1"/>
    <col min="2300" max="2542" width="11.42578125" style="322"/>
    <col min="2543" max="2543" width="6.85546875" style="322" customWidth="1"/>
    <col min="2544" max="2544" width="23.7109375" style="322" customWidth="1"/>
    <col min="2545" max="2545" width="40" style="322" customWidth="1"/>
    <col min="2546" max="2546" width="15.42578125" style="322" bestFit="1" customWidth="1"/>
    <col min="2547" max="2547" width="10" style="322" customWidth="1"/>
    <col min="2548" max="2548" width="25" style="322" bestFit="1" customWidth="1"/>
    <col min="2549" max="2549" width="37" style="322" bestFit="1" customWidth="1"/>
    <col min="2550" max="2550" width="25.28515625" style="322" customWidth="1"/>
    <col min="2551" max="2551" width="14.85546875" style="322" customWidth="1"/>
    <col min="2552" max="2552" width="10.85546875" style="322" customWidth="1"/>
    <col min="2553" max="2553" width="36.140625" style="322" customWidth="1"/>
    <col min="2554" max="2554" width="25.7109375" style="322" bestFit="1" customWidth="1"/>
    <col min="2555" max="2555" width="13.140625" style="322" bestFit="1" customWidth="1"/>
    <col min="2556" max="2798" width="11.42578125" style="322"/>
    <col min="2799" max="2799" width="6.85546875" style="322" customWidth="1"/>
    <col min="2800" max="2800" width="23.7109375" style="322" customWidth="1"/>
    <col min="2801" max="2801" width="40" style="322" customWidth="1"/>
    <col min="2802" max="2802" width="15.42578125" style="322" bestFit="1" customWidth="1"/>
    <col min="2803" max="2803" width="10" style="322" customWidth="1"/>
    <col min="2804" max="2804" width="25" style="322" bestFit="1" customWidth="1"/>
    <col min="2805" max="2805" width="37" style="322" bestFit="1" customWidth="1"/>
    <col min="2806" max="2806" width="25.28515625" style="322" customWidth="1"/>
    <col min="2807" max="2807" width="14.85546875" style="322" customWidth="1"/>
    <col min="2808" max="2808" width="10.85546875" style="322" customWidth="1"/>
    <col min="2809" max="2809" width="36.140625" style="322" customWidth="1"/>
    <col min="2810" max="2810" width="25.7109375" style="322" bestFit="1" customWidth="1"/>
    <col min="2811" max="2811" width="13.140625" style="322" bestFit="1" customWidth="1"/>
    <col min="2812" max="3054" width="11.42578125" style="322"/>
    <col min="3055" max="3055" width="6.85546875" style="322" customWidth="1"/>
    <col min="3056" max="3056" width="23.7109375" style="322" customWidth="1"/>
    <col min="3057" max="3057" width="40" style="322" customWidth="1"/>
    <col min="3058" max="3058" width="15.42578125" style="322" bestFit="1" customWidth="1"/>
    <col min="3059" max="3059" width="10" style="322" customWidth="1"/>
    <col min="3060" max="3060" width="25" style="322" bestFit="1" customWidth="1"/>
    <col min="3061" max="3061" width="37" style="322" bestFit="1" customWidth="1"/>
    <col min="3062" max="3062" width="25.28515625" style="322" customWidth="1"/>
    <col min="3063" max="3063" width="14.85546875" style="322" customWidth="1"/>
    <col min="3064" max="3064" width="10.85546875" style="322" customWidth="1"/>
    <col min="3065" max="3065" width="36.140625" style="322" customWidth="1"/>
    <col min="3066" max="3066" width="25.7109375" style="322" bestFit="1" customWidth="1"/>
    <col min="3067" max="3067" width="13.140625" style="322" bestFit="1" customWidth="1"/>
    <col min="3068" max="3310" width="11.42578125" style="322"/>
    <col min="3311" max="3311" width="6.85546875" style="322" customWidth="1"/>
    <col min="3312" max="3312" width="23.7109375" style="322" customWidth="1"/>
    <col min="3313" max="3313" width="40" style="322" customWidth="1"/>
    <col min="3314" max="3314" width="15.42578125" style="322" bestFit="1" customWidth="1"/>
    <col min="3315" max="3315" width="10" style="322" customWidth="1"/>
    <col min="3316" max="3316" width="25" style="322" bestFit="1" customWidth="1"/>
    <col min="3317" max="3317" width="37" style="322" bestFit="1" customWidth="1"/>
    <col min="3318" max="3318" width="25.28515625" style="322" customWidth="1"/>
    <col min="3319" max="3319" width="14.85546875" style="322" customWidth="1"/>
    <col min="3320" max="3320" width="10.85546875" style="322" customWidth="1"/>
    <col min="3321" max="3321" width="36.140625" style="322" customWidth="1"/>
    <col min="3322" max="3322" width="25.7109375" style="322" bestFit="1" customWidth="1"/>
    <col min="3323" max="3323" width="13.140625" style="322" bestFit="1" customWidth="1"/>
    <col min="3324" max="3566" width="11.42578125" style="322"/>
    <col min="3567" max="3567" width="6.85546875" style="322" customWidth="1"/>
    <col min="3568" max="3568" width="23.7109375" style="322" customWidth="1"/>
    <col min="3569" max="3569" width="40" style="322" customWidth="1"/>
    <col min="3570" max="3570" width="15.42578125" style="322" bestFit="1" customWidth="1"/>
    <col min="3571" max="3571" width="10" style="322" customWidth="1"/>
    <col min="3572" max="3572" width="25" style="322" bestFit="1" customWidth="1"/>
    <col min="3573" max="3573" width="37" style="322" bestFit="1" customWidth="1"/>
    <col min="3574" max="3574" width="25.28515625" style="322" customWidth="1"/>
    <col min="3575" max="3575" width="14.85546875" style="322" customWidth="1"/>
    <col min="3576" max="3576" width="10.85546875" style="322" customWidth="1"/>
    <col min="3577" max="3577" width="36.140625" style="322" customWidth="1"/>
    <col min="3578" max="3578" width="25.7109375" style="322" bestFit="1" customWidth="1"/>
    <col min="3579" max="3579" width="13.140625" style="322" bestFit="1" customWidth="1"/>
    <col min="3580" max="3822" width="11.42578125" style="322"/>
    <col min="3823" max="3823" width="6.85546875" style="322" customWidth="1"/>
    <col min="3824" max="3824" width="23.7109375" style="322" customWidth="1"/>
    <col min="3825" max="3825" width="40" style="322" customWidth="1"/>
    <col min="3826" max="3826" width="15.42578125" style="322" bestFit="1" customWidth="1"/>
    <col min="3827" max="3827" width="10" style="322" customWidth="1"/>
    <col min="3828" max="3828" width="25" style="322" bestFit="1" customWidth="1"/>
    <col min="3829" max="3829" width="37" style="322" bestFit="1" customWidth="1"/>
    <col min="3830" max="3830" width="25.28515625" style="322" customWidth="1"/>
    <col min="3831" max="3831" width="14.85546875" style="322" customWidth="1"/>
    <col min="3832" max="3832" width="10.85546875" style="322" customWidth="1"/>
    <col min="3833" max="3833" width="36.140625" style="322" customWidth="1"/>
    <col min="3834" max="3834" width="25.7109375" style="322" bestFit="1" customWidth="1"/>
    <col min="3835" max="3835" width="13.140625" style="322" bestFit="1" customWidth="1"/>
    <col min="3836" max="4078" width="11.42578125" style="322"/>
    <col min="4079" max="4079" width="6.85546875" style="322" customWidth="1"/>
    <col min="4080" max="4080" width="23.7109375" style="322" customWidth="1"/>
    <col min="4081" max="4081" width="40" style="322" customWidth="1"/>
    <col min="4082" max="4082" width="15.42578125" style="322" bestFit="1" customWidth="1"/>
    <col min="4083" max="4083" width="10" style="322" customWidth="1"/>
    <col min="4084" max="4084" width="25" style="322" bestFit="1" customWidth="1"/>
    <col min="4085" max="4085" width="37" style="322" bestFit="1" customWidth="1"/>
    <col min="4086" max="4086" width="25.28515625" style="322" customWidth="1"/>
    <col min="4087" max="4087" width="14.85546875" style="322" customWidth="1"/>
    <col min="4088" max="4088" width="10.85546875" style="322" customWidth="1"/>
    <col min="4089" max="4089" width="36.140625" style="322" customWidth="1"/>
    <col min="4090" max="4090" width="25.7109375" style="322" bestFit="1" customWidth="1"/>
    <col min="4091" max="4091" width="13.140625" style="322" bestFit="1" customWidth="1"/>
    <col min="4092" max="4334" width="11.42578125" style="322"/>
    <col min="4335" max="4335" width="6.85546875" style="322" customWidth="1"/>
    <col min="4336" max="4336" width="23.7109375" style="322" customWidth="1"/>
    <col min="4337" max="4337" width="40" style="322" customWidth="1"/>
    <col min="4338" max="4338" width="15.42578125" style="322" bestFit="1" customWidth="1"/>
    <col min="4339" max="4339" width="10" style="322" customWidth="1"/>
    <col min="4340" max="4340" width="25" style="322" bestFit="1" customWidth="1"/>
    <col min="4341" max="4341" width="37" style="322" bestFit="1" customWidth="1"/>
    <col min="4342" max="4342" width="25.28515625" style="322" customWidth="1"/>
    <col min="4343" max="4343" width="14.85546875" style="322" customWidth="1"/>
    <col min="4344" max="4344" width="10.85546875" style="322" customWidth="1"/>
    <col min="4345" max="4345" width="36.140625" style="322" customWidth="1"/>
    <col min="4346" max="4346" width="25.7109375" style="322" bestFit="1" customWidth="1"/>
    <col min="4347" max="4347" width="13.140625" style="322" bestFit="1" customWidth="1"/>
    <col min="4348" max="4590" width="11.42578125" style="322"/>
    <col min="4591" max="4591" width="6.85546875" style="322" customWidth="1"/>
    <col min="4592" max="4592" width="23.7109375" style="322" customWidth="1"/>
    <col min="4593" max="4593" width="40" style="322" customWidth="1"/>
    <col min="4594" max="4594" width="15.42578125" style="322" bestFit="1" customWidth="1"/>
    <col min="4595" max="4595" width="10" style="322" customWidth="1"/>
    <col min="4596" max="4596" width="25" style="322" bestFit="1" customWidth="1"/>
    <col min="4597" max="4597" width="37" style="322" bestFit="1" customWidth="1"/>
    <col min="4598" max="4598" width="25.28515625" style="322" customWidth="1"/>
    <col min="4599" max="4599" width="14.85546875" style="322" customWidth="1"/>
    <col min="4600" max="4600" width="10.85546875" style="322" customWidth="1"/>
    <col min="4601" max="4601" width="36.140625" style="322" customWidth="1"/>
    <col min="4602" max="4602" width="25.7109375" style="322" bestFit="1" customWidth="1"/>
    <col min="4603" max="4603" width="13.140625" style="322" bestFit="1" customWidth="1"/>
    <col min="4604" max="4846" width="11.42578125" style="322"/>
    <col min="4847" max="4847" width="6.85546875" style="322" customWidth="1"/>
    <col min="4848" max="4848" width="23.7109375" style="322" customWidth="1"/>
    <col min="4849" max="4849" width="40" style="322" customWidth="1"/>
    <col min="4850" max="4850" width="15.42578125" style="322" bestFit="1" customWidth="1"/>
    <col min="4851" max="4851" width="10" style="322" customWidth="1"/>
    <col min="4852" max="4852" width="25" style="322" bestFit="1" customWidth="1"/>
    <col min="4853" max="4853" width="37" style="322" bestFit="1" customWidth="1"/>
    <col min="4854" max="4854" width="25.28515625" style="322" customWidth="1"/>
    <col min="4855" max="4855" width="14.85546875" style="322" customWidth="1"/>
    <col min="4856" max="4856" width="10.85546875" style="322" customWidth="1"/>
    <col min="4857" max="4857" width="36.140625" style="322" customWidth="1"/>
    <col min="4858" max="4858" width="25.7109375" style="322" bestFit="1" customWidth="1"/>
    <col min="4859" max="4859" width="13.140625" style="322" bestFit="1" customWidth="1"/>
    <col min="4860" max="5102" width="11.42578125" style="322"/>
    <col min="5103" max="5103" width="6.85546875" style="322" customWidth="1"/>
    <col min="5104" max="5104" width="23.7109375" style="322" customWidth="1"/>
    <col min="5105" max="5105" width="40" style="322" customWidth="1"/>
    <col min="5106" max="5106" width="15.42578125" style="322" bestFit="1" customWidth="1"/>
    <col min="5107" max="5107" width="10" style="322" customWidth="1"/>
    <col min="5108" max="5108" width="25" style="322" bestFit="1" customWidth="1"/>
    <col min="5109" max="5109" width="37" style="322" bestFit="1" customWidth="1"/>
    <col min="5110" max="5110" width="25.28515625" style="322" customWidth="1"/>
    <col min="5111" max="5111" width="14.85546875" style="322" customWidth="1"/>
    <col min="5112" max="5112" width="10.85546875" style="322" customWidth="1"/>
    <col min="5113" max="5113" width="36.140625" style="322" customWidth="1"/>
    <col min="5114" max="5114" width="25.7109375" style="322" bestFit="1" customWidth="1"/>
    <col min="5115" max="5115" width="13.140625" style="322" bestFit="1" customWidth="1"/>
    <col min="5116" max="5358" width="11.42578125" style="322"/>
    <col min="5359" max="5359" width="6.85546875" style="322" customWidth="1"/>
    <col min="5360" max="5360" width="23.7109375" style="322" customWidth="1"/>
    <col min="5361" max="5361" width="40" style="322" customWidth="1"/>
    <col min="5362" max="5362" width="15.42578125" style="322" bestFit="1" customWidth="1"/>
    <col min="5363" max="5363" width="10" style="322" customWidth="1"/>
    <col min="5364" max="5364" width="25" style="322" bestFit="1" customWidth="1"/>
    <col min="5365" max="5365" width="37" style="322" bestFit="1" customWidth="1"/>
    <col min="5366" max="5366" width="25.28515625" style="322" customWidth="1"/>
    <col min="5367" max="5367" width="14.85546875" style="322" customWidth="1"/>
    <col min="5368" max="5368" width="10.85546875" style="322" customWidth="1"/>
    <col min="5369" max="5369" width="36.140625" style="322" customWidth="1"/>
    <col min="5370" max="5370" width="25.7109375" style="322" bestFit="1" customWidth="1"/>
    <col min="5371" max="5371" width="13.140625" style="322" bestFit="1" customWidth="1"/>
    <col min="5372" max="5614" width="11.42578125" style="322"/>
    <col min="5615" max="5615" width="6.85546875" style="322" customWidth="1"/>
    <col min="5616" max="5616" width="23.7109375" style="322" customWidth="1"/>
    <col min="5617" max="5617" width="40" style="322" customWidth="1"/>
    <col min="5618" max="5618" width="15.42578125" style="322" bestFit="1" customWidth="1"/>
    <col min="5619" max="5619" width="10" style="322" customWidth="1"/>
    <col min="5620" max="5620" width="25" style="322" bestFit="1" customWidth="1"/>
    <col min="5621" max="5621" width="37" style="322" bestFit="1" customWidth="1"/>
    <col min="5622" max="5622" width="25.28515625" style="322" customWidth="1"/>
    <col min="5623" max="5623" width="14.85546875" style="322" customWidth="1"/>
    <col min="5624" max="5624" width="10.85546875" style="322" customWidth="1"/>
    <col min="5625" max="5625" width="36.140625" style="322" customWidth="1"/>
    <col min="5626" max="5626" width="25.7109375" style="322" bestFit="1" customWidth="1"/>
    <col min="5627" max="5627" width="13.140625" style="322" bestFit="1" customWidth="1"/>
    <col min="5628" max="5870" width="11.42578125" style="322"/>
    <col min="5871" max="5871" width="6.85546875" style="322" customWidth="1"/>
    <col min="5872" max="5872" width="23.7109375" style="322" customWidth="1"/>
    <col min="5873" max="5873" width="40" style="322" customWidth="1"/>
    <col min="5874" max="5874" width="15.42578125" style="322" bestFit="1" customWidth="1"/>
    <col min="5875" max="5875" width="10" style="322" customWidth="1"/>
    <col min="5876" max="5876" width="25" style="322" bestFit="1" customWidth="1"/>
    <col min="5877" max="5877" width="37" style="322" bestFit="1" customWidth="1"/>
    <col min="5878" max="5878" width="25.28515625" style="322" customWidth="1"/>
    <col min="5879" max="5879" width="14.85546875" style="322" customWidth="1"/>
    <col min="5880" max="5880" width="10.85546875" style="322" customWidth="1"/>
    <col min="5881" max="5881" width="36.140625" style="322" customWidth="1"/>
    <col min="5882" max="5882" width="25.7109375" style="322" bestFit="1" customWidth="1"/>
    <col min="5883" max="5883" width="13.140625" style="322" bestFit="1" customWidth="1"/>
    <col min="5884" max="6126" width="11.42578125" style="322"/>
    <col min="6127" max="6127" width="6.85546875" style="322" customWidth="1"/>
    <col min="6128" max="6128" width="23.7109375" style="322" customWidth="1"/>
    <col min="6129" max="6129" width="40" style="322" customWidth="1"/>
    <col min="6130" max="6130" width="15.42578125" style="322" bestFit="1" customWidth="1"/>
    <col min="6131" max="6131" width="10" style="322" customWidth="1"/>
    <col min="6132" max="6132" width="25" style="322" bestFit="1" customWidth="1"/>
    <col min="6133" max="6133" width="37" style="322" bestFit="1" customWidth="1"/>
    <col min="6134" max="6134" width="25.28515625" style="322" customWidth="1"/>
    <col min="6135" max="6135" width="14.85546875" style="322" customWidth="1"/>
    <col min="6136" max="6136" width="10.85546875" style="322" customWidth="1"/>
    <col min="6137" max="6137" width="36.140625" style="322" customWidth="1"/>
    <col min="6138" max="6138" width="25.7109375" style="322" bestFit="1" customWidth="1"/>
    <col min="6139" max="6139" width="13.140625" style="322" bestFit="1" customWidth="1"/>
    <col min="6140" max="6382" width="11.42578125" style="322"/>
    <col min="6383" max="6383" width="6.85546875" style="322" customWidth="1"/>
    <col min="6384" max="6384" width="23.7109375" style="322" customWidth="1"/>
    <col min="6385" max="6385" width="40" style="322" customWidth="1"/>
    <col min="6386" max="6386" width="15.42578125" style="322" bestFit="1" customWidth="1"/>
    <col min="6387" max="6387" width="10" style="322" customWidth="1"/>
    <col min="6388" max="6388" width="25" style="322" bestFit="1" customWidth="1"/>
    <col min="6389" max="6389" width="37" style="322" bestFit="1" customWidth="1"/>
    <col min="6390" max="6390" width="25.28515625" style="322" customWidth="1"/>
    <col min="6391" max="6391" width="14.85546875" style="322" customWidth="1"/>
    <col min="6392" max="6392" width="10.85546875" style="322" customWidth="1"/>
    <col min="6393" max="6393" width="36.140625" style="322" customWidth="1"/>
    <col min="6394" max="6394" width="25.7109375" style="322" bestFit="1" customWidth="1"/>
    <col min="6395" max="6395" width="13.140625" style="322" bestFit="1" customWidth="1"/>
    <col min="6396" max="6638" width="11.42578125" style="322"/>
    <col min="6639" max="6639" width="6.85546875" style="322" customWidth="1"/>
    <col min="6640" max="6640" width="23.7109375" style="322" customWidth="1"/>
    <col min="6641" max="6641" width="40" style="322" customWidth="1"/>
    <col min="6642" max="6642" width="15.42578125" style="322" bestFit="1" customWidth="1"/>
    <col min="6643" max="6643" width="10" style="322" customWidth="1"/>
    <col min="6644" max="6644" width="25" style="322" bestFit="1" customWidth="1"/>
    <col min="6645" max="6645" width="37" style="322" bestFit="1" customWidth="1"/>
    <col min="6646" max="6646" width="25.28515625" style="322" customWidth="1"/>
    <col min="6647" max="6647" width="14.85546875" style="322" customWidth="1"/>
    <col min="6648" max="6648" width="10.85546875" style="322" customWidth="1"/>
    <col min="6649" max="6649" width="36.140625" style="322" customWidth="1"/>
    <col min="6650" max="6650" width="25.7109375" style="322" bestFit="1" customWidth="1"/>
    <col min="6651" max="6651" width="13.140625" style="322" bestFit="1" customWidth="1"/>
    <col min="6652" max="6894" width="11.42578125" style="322"/>
    <col min="6895" max="6895" width="6.85546875" style="322" customWidth="1"/>
    <col min="6896" max="6896" width="23.7109375" style="322" customWidth="1"/>
    <col min="6897" max="6897" width="40" style="322" customWidth="1"/>
    <col min="6898" max="6898" width="15.42578125" style="322" bestFit="1" customWidth="1"/>
    <col min="6899" max="6899" width="10" style="322" customWidth="1"/>
    <col min="6900" max="6900" width="25" style="322" bestFit="1" customWidth="1"/>
    <col min="6901" max="6901" width="37" style="322" bestFit="1" customWidth="1"/>
    <col min="6902" max="6902" width="25.28515625" style="322" customWidth="1"/>
    <col min="6903" max="6903" width="14.85546875" style="322" customWidth="1"/>
    <col min="6904" max="6904" width="10.85546875" style="322" customWidth="1"/>
    <col min="6905" max="6905" width="36.140625" style="322" customWidth="1"/>
    <col min="6906" max="6906" width="25.7109375" style="322" bestFit="1" customWidth="1"/>
    <col min="6907" max="6907" width="13.140625" style="322" bestFit="1" customWidth="1"/>
    <col min="6908" max="7150" width="11.42578125" style="322"/>
    <col min="7151" max="7151" width="6.85546875" style="322" customWidth="1"/>
    <col min="7152" max="7152" width="23.7109375" style="322" customWidth="1"/>
    <col min="7153" max="7153" width="40" style="322" customWidth="1"/>
    <col min="7154" max="7154" width="15.42578125" style="322" bestFit="1" customWidth="1"/>
    <col min="7155" max="7155" width="10" style="322" customWidth="1"/>
    <col min="7156" max="7156" width="25" style="322" bestFit="1" customWidth="1"/>
    <col min="7157" max="7157" width="37" style="322" bestFit="1" customWidth="1"/>
    <col min="7158" max="7158" width="25.28515625" style="322" customWidth="1"/>
    <col min="7159" max="7159" width="14.85546875" style="322" customWidth="1"/>
    <col min="7160" max="7160" width="10.85546875" style="322" customWidth="1"/>
    <col min="7161" max="7161" width="36.140625" style="322" customWidth="1"/>
    <col min="7162" max="7162" width="25.7109375" style="322" bestFit="1" customWidth="1"/>
    <col min="7163" max="7163" width="13.140625" style="322" bestFit="1" customWidth="1"/>
    <col min="7164" max="7406" width="11.42578125" style="322"/>
    <col min="7407" max="7407" width="6.85546875" style="322" customWidth="1"/>
    <col min="7408" max="7408" width="23.7109375" style="322" customWidth="1"/>
    <col min="7409" max="7409" width="40" style="322" customWidth="1"/>
    <col min="7410" max="7410" width="15.42578125" style="322" bestFit="1" customWidth="1"/>
    <col min="7411" max="7411" width="10" style="322" customWidth="1"/>
    <col min="7412" max="7412" width="25" style="322" bestFit="1" customWidth="1"/>
    <col min="7413" max="7413" width="37" style="322" bestFit="1" customWidth="1"/>
    <col min="7414" max="7414" width="25.28515625" style="322" customWidth="1"/>
    <col min="7415" max="7415" width="14.85546875" style="322" customWidth="1"/>
    <col min="7416" max="7416" width="10.85546875" style="322" customWidth="1"/>
    <col min="7417" max="7417" width="36.140625" style="322" customWidth="1"/>
    <col min="7418" max="7418" width="25.7109375" style="322" bestFit="1" customWidth="1"/>
    <col min="7419" max="7419" width="13.140625" style="322" bestFit="1" customWidth="1"/>
    <col min="7420" max="7662" width="11.42578125" style="322"/>
    <col min="7663" max="7663" width="6.85546875" style="322" customWidth="1"/>
    <col min="7664" max="7664" width="23.7109375" style="322" customWidth="1"/>
    <col min="7665" max="7665" width="40" style="322" customWidth="1"/>
    <col min="7666" max="7666" width="15.42578125" style="322" bestFit="1" customWidth="1"/>
    <col min="7667" max="7667" width="10" style="322" customWidth="1"/>
    <col min="7668" max="7668" width="25" style="322" bestFit="1" customWidth="1"/>
    <col min="7669" max="7669" width="37" style="322" bestFit="1" customWidth="1"/>
    <col min="7670" max="7670" width="25.28515625" style="322" customWidth="1"/>
    <col min="7671" max="7671" width="14.85546875" style="322" customWidth="1"/>
    <col min="7672" max="7672" width="10.85546875" style="322" customWidth="1"/>
    <col min="7673" max="7673" width="36.140625" style="322" customWidth="1"/>
    <col min="7674" max="7674" width="25.7109375" style="322" bestFit="1" customWidth="1"/>
    <col min="7675" max="7675" width="13.140625" style="322" bestFit="1" customWidth="1"/>
    <col min="7676" max="7918" width="11.42578125" style="322"/>
    <col min="7919" max="7919" width="6.85546875" style="322" customWidth="1"/>
    <col min="7920" max="7920" width="23.7109375" style="322" customWidth="1"/>
    <col min="7921" max="7921" width="40" style="322" customWidth="1"/>
    <col min="7922" max="7922" width="15.42578125" style="322" bestFit="1" customWidth="1"/>
    <col min="7923" max="7923" width="10" style="322" customWidth="1"/>
    <col min="7924" max="7924" width="25" style="322" bestFit="1" customWidth="1"/>
    <col min="7925" max="7925" width="37" style="322" bestFit="1" customWidth="1"/>
    <col min="7926" max="7926" width="25.28515625" style="322" customWidth="1"/>
    <col min="7927" max="7927" width="14.85546875" style="322" customWidth="1"/>
    <col min="7928" max="7928" width="10.85546875" style="322" customWidth="1"/>
    <col min="7929" max="7929" width="36.140625" style="322" customWidth="1"/>
    <col min="7930" max="7930" width="25.7109375" style="322" bestFit="1" customWidth="1"/>
    <col min="7931" max="7931" width="13.140625" style="322" bestFit="1" customWidth="1"/>
    <col min="7932" max="8174" width="11.42578125" style="322"/>
    <col min="8175" max="8175" width="6.85546875" style="322" customWidth="1"/>
    <col min="8176" max="8176" width="23.7109375" style="322" customWidth="1"/>
    <col min="8177" max="8177" width="40" style="322" customWidth="1"/>
    <col min="8178" max="8178" width="15.42578125" style="322" bestFit="1" customWidth="1"/>
    <col min="8179" max="8179" width="10" style="322" customWidth="1"/>
    <col min="8180" max="8180" width="25" style="322" bestFit="1" customWidth="1"/>
    <col min="8181" max="8181" width="37" style="322" bestFit="1" customWidth="1"/>
    <col min="8182" max="8182" width="25.28515625" style="322" customWidth="1"/>
    <col min="8183" max="8183" width="14.85546875" style="322" customWidth="1"/>
    <col min="8184" max="8184" width="10.85546875" style="322" customWidth="1"/>
    <col min="8185" max="8185" width="36.140625" style="322" customWidth="1"/>
    <col min="8186" max="8186" width="25.7109375" style="322" bestFit="1" customWidth="1"/>
    <col min="8187" max="8187" width="13.140625" style="322" bestFit="1" customWidth="1"/>
    <col min="8188" max="8430" width="11.42578125" style="322"/>
    <col min="8431" max="8431" width="6.85546875" style="322" customWidth="1"/>
    <col min="8432" max="8432" width="23.7109375" style="322" customWidth="1"/>
    <col min="8433" max="8433" width="40" style="322" customWidth="1"/>
    <col min="8434" max="8434" width="15.42578125" style="322" bestFit="1" customWidth="1"/>
    <col min="8435" max="8435" width="10" style="322" customWidth="1"/>
    <col min="8436" max="8436" width="25" style="322" bestFit="1" customWidth="1"/>
    <col min="8437" max="8437" width="37" style="322" bestFit="1" customWidth="1"/>
    <col min="8438" max="8438" width="25.28515625" style="322" customWidth="1"/>
    <col min="8439" max="8439" width="14.85546875" style="322" customWidth="1"/>
    <col min="8440" max="8440" width="10.85546875" style="322" customWidth="1"/>
    <col min="8441" max="8441" width="36.140625" style="322" customWidth="1"/>
    <col min="8442" max="8442" width="25.7109375" style="322" bestFit="1" customWidth="1"/>
    <col min="8443" max="8443" width="13.140625" style="322" bestFit="1" customWidth="1"/>
    <col min="8444" max="8686" width="11.42578125" style="322"/>
    <col min="8687" max="8687" width="6.85546875" style="322" customWidth="1"/>
    <col min="8688" max="8688" width="23.7109375" style="322" customWidth="1"/>
    <col min="8689" max="8689" width="40" style="322" customWidth="1"/>
    <col min="8690" max="8690" width="15.42578125" style="322" bestFit="1" customWidth="1"/>
    <col min="8691" max="8691" width="10" style="322" customWidth="1"/>
    <col min="8692" max="8692" width="25" style="322" bestFit="1" customWidth="1"/>
    <col min="8693" max="8693" width="37" style="322" bestFit="1" customWidth="1"/>
    <col min="8694" max="8694" width="25.28515625" style="322" customWidth="1"/>
    <col min="8695" max="8695" width="14.85546875" style="322" customWidth="1"/>
    <col min="8696" max="8696" width="10.85546875" style="322" customWidth="1"/>
    <col min="8697" max="8697" width="36.140625" style="322" customWidth="1"/>
    <col min="8698" max="8698" width="25.7109375" style="322" bestFit="1" customWidth="1"/>
    <col min="8699" max="8699" width="13.140625" style="322" bestFit="1" customWidth="1"/>
    <col min="8700" max="8942" width="11.42578125" style="322"/>
    <col min="8943" max="8943" width="6.85546875" style="322" customWidth="1"/>
    <col min="8944" max="8944" width="23.7109375" style="322" customWidth="1"/>
    <col min="8945" max="8945" width="40" style="322" customWidth="1"/>
    <col min="8946" max="8946" width="15.42578125" style="322" bestFit="1" customWidth="1"/>
    <col min="8947" max="8947" width="10" style="322" customWidth="1"/>
    <col min="8948" max="8948" width="25" style="322" bestFit="1" customWidth="1"/>
    <col min="8949" max="8949" width="37" style="322" bestFit="1" customWidth="1"/>
    <col min="8950" max="8950" width="25.28515625" style="322" customWidth="1"/>
    <col min="8951" max="8951" width="14.85546875" style="322" customWidth="1"/>
    <col min="8952" max="8952" width="10.85546875" style="322" customWidth="1"/>
    <col min="8953" max="8953" width="36.140625" style="322" customWidth="1"/>
    <col min="8954" max="8954" width="25.7109375" style="322" bestFit="1" customWidth="1"/>
    <col min="8955" max="8955" width="13.140625" style="322" bestFit="1" customWidth="1"/>
    <col min="8956" max="9198" width="11.42578125" style="322"/>
    <col min="9199" max="9199" width="6.85546875" style="322" customWidth="1"/>
    <col min="9200" max="9200" width="23.7109375" style="322" customWidth="1"/>
    <col min="9201" max="9201" width="40" style="322" customWidth="1"/>
    <col min="9202" max="9202" width="15.42578125" style="322" bestFit="1" customWidth="1"/>
    <col min="9203" max="9203" width="10" style="322" customWidth="1"/>
    <col min="9204" max="9204" width="25" style="322" bestFit="1" customWidth="1"/>
    <col min="9205" max="9205" width="37" style="322" bestFit="1" customWidth="1"/>
    <col min="9206" max="9206" width="25.28515625" style="322" customWidth="1"/>
    <col min="9207" max="9207" width="14.85546875" style="322" customWidth="1"/>
    <col min="9208" max="9208" width="10.85546875" style="322" customWidth="1"/>
    <col min="9209" max="9209" width="36.140625" style="322" customWidth="1"/>
    <col min="9210" max="9210" width="25.7109375" style="322" bestFit="1" customWidth="1"/>
    <col min="9211" max="9211" width="13.140625" style="322" bestFit="1" customWidth="1"/>
    <col min="9212" max="9454" width="11.42578125" style="322"/>
    <col min="9455" max="9455" width="6.85546875" style="322" customWidth="1"/>
    <col min="9456" max="9456" width="23.7109375" style="322" customWidth="1"/>
    <col min="9457" max="9457" width="40" style="322" customWidth="1"/>
    <col min="9458" max="9458" width="15.42578125" style="322" bestFit="1" customWidth="1"/>
    <col min="9459" max="9459" width="10" style="322" customWidth="1"/>
    <col min="9460" max="9460" width="25" style="322" bestFit="1" customWidth="1"/>
    <col min="9461" max="9461" width="37" style="322" bestFit="1" customWidth="1"/>
    <col min="9462" max="9462" width="25.28515625" style="322" customWidth="1"/>
    <col min="9463" max="9463" width="14.85546875" style="322" customWidth="1"/>
    <col min="9464" max="9464" width="10.85546875" style="322" customWidth="1"/>
    <col min="9465" max="9465" width="36.140625" style="322" customWidth="1"/>
    <col min="9466" max="9466" width="25.7109375" style="322" bestFit="1" customWidth="1"/>
    <col min="9467" max="9467" width="13.140625" style="322" bestFit="1" customWidth="1"/>
    <col min="9468" max="9710" width="11.42578125" style="322"/>
    <col min="9711" max="9711" width="6.85546875" style="322" customWidth="1"/>
    <col min="9712" max="9712" width="23.7109375" style="322" customWidth="1"/>
    <col min="9713" max="9713" width="40" style="322" customWidth="1"/>
    <col min="9714" max="9714" width="15.42578125" style="322" bestFit="1" customWidth="1"/>
    <col min="9715" max="9715" width="10" style="322" customWidth="1"/>
    <col min="9716" max="9716" width="25" style="322" bestFit="1" customWidth="1"/>
    <col min="9717" max="9717" width="37" style="322" bestFit="1" customWidth="1"/>
    <col min="9718" max="9718" width="25.28515625" style="322" customWidth="1"/>
    <col min="9719" max="9719" width="14.85546875" style="322" customWidth="1"/>
    <col min="9720" max="9720" width="10.85546875" style="322" customWidth="1"/>
    <col min="9721" max="9721" width="36.140625" style="322" customWidth="1"/>
    <col min="9722" max="9722" width="25.7109375" style="322" bestFit="1" customWidth="1"/>
    <col min="9723" max="9723" width="13.140625" style="322" bestFit="1" customWidth="1"/>
    <col min="9724" max="9966" width="11.42578125" style="322"/>
    <col min="9967" max="9967" width="6.85546875" style="322" customWidth="1"/>
    <col min="9968" max="9968" width="23.7109375" style="322" customWidth="1"/>
    <col min="9969" max="9969" width="40" style="322" customWidth="1"/>
    <col min="9970" max="9970" width="15.42578125" style="322" bestFit="1" customWidth="1"/>
    <col min="9971" max="9971" width="10" style="322" customWidth="1"/>
    <col min="9972" max="9972" width="25" style="322" bestFit="1" customWidth="1"/>
    <col min="9973" max="9973" width="37" style="322" bestFit="1" customWidth="1"/>
    <col min="9974" max="9974" width="25.28515625" style="322" customWidth="1"/>
    <col min="9975" max="9975" width="14.85546875" style="322" customWidth="1"/>
    <col min="9976" max="9976" width="10.85546875" style="322" customWidth="1"/>
    <col min="9977" max="9977" width="36.140625" style="322" customWidth="1"/>
    <col min="9978" max="9978" width="25.7109375" style="322" bestFit="1" customWidth="1"/>
    <col min="9979" max="9979" width="13.140625" style="322" bestFit="1" customWidth="1"/>
    <col min="9980" max="10222" width="11.42578125" style="322"/>
    <col min="10223" max="10223" width="6.85546875" style="322" customWidth="1"/>
    <col min="10224" max="10224" width="23.7109375" style="322" customWidth="1"/>
    <col min="10225" max="10225" width="40" style="322" customWidth="1"/>
    <col min="10226" max="10226" width="15.42578125" style="322" bestFit="1" customWidth="1"/>
    <col min="10227" max="10227" width="10" style="322" customWidth="1"/>
    <col min="10228" max="10228" width="25" style="322" bestFit="1" customWidth="1"/>
    <col min="10229" max="10229" width="37" style="322" bestFit="1" customWidth="1"/>
    <col min="10230" max="10230" width="25.28515625" style="322" customWidth="1"/>
    <col min="10231" max="10231" width="14.85546875" style="322" customWidth="1"/>
    <col min="10232" max="10232" width="10.85546875" style="322" customWidth="1"/>
    <col min="10233" max="10233" width="36.140625" style="322" customWidth="1"/>
    <col min="10234" max="10234" width="25.7109375" style="322" bestFit="1" customWidth="1"/>
    <col min="10235" max="10235" width="13.140625" style="322" bestFit="1" customWidth="1"/>
    <col min="10236" max="10478" width="11.42578125" style="322"/>
    <col min="10479" max="10479" width="6.85546875" style="322" customWidth="1"/>
    <col min="10480" max="10480" width="23.7109375" style="322" customWidth="1"/>
    <col min="10481" max="10481" width="40" style="322" customWidth="1"/>
    <col min="10482" max="10482" width="15.42578125" style="322" bestFit="1" customWidth="1"/>
    <col min="10483" max="10483" width="10" style="322" customWidth="1"/>
    <col min="10484" max="10484" width="25" style="322" bestFit="1" customWidth="1"/>
    <col min="10485" max="10485" width="37" style="322" bestFit="1" customWidth="1"/>
    <col min="10486" max="10486" width="25.28515625" style="322" customWidth="1"/>
    <col min="10487" max="10487" width="14.85546875" style="322" customWidth="1"/>
    <col min="10488" max="10488" width="10.85546875" style="322" customWidth="1"/>
    <col min="10489" max="10489" width="36.140625" style="322" customWidth="1"/>
    <col min="10490" max="10490" width="25.7109375" style="322" bestFit="1" customWidth="1"/>
    <col min="10491" max="10491" width="13.140625" style="322" bestFit="1" customWidth="1"/>
    <col min="10492" max="10734" width="11.42578125" style="322"/>
    <col min="10735" max="10735" width="6.85546875" style="322" customWidth="1"/>
    <col min="10736" max="10736" width="23.7109375" style="322" customWidth="1"/>
    <col min="10737" max="10737" width="40" style="322" customWidth="1"/>
    <col min="10738" max="10738" width="15.42578125" style="322" bestFit="1" customWidth="1"/>
    <col min="10739" max="10739" width="10" style="322" customWidth="1"/>
    <col min="10740" max="10740" width="25" style="322" bestFit="1" customWidth="1"/>
    <col min="10741" max="10741" width="37" style="322" bestFit="1" customWidth="1"/>
    <col min="10742" max="10742" width="25.28515625" style="322" customWidth="1"/>
    <col min="10743" max="10743" width="14.85546875" style="322" customWidth="1"/>
    <col min="10744" max="10744" width="10.85546875" style="322" customWidth="1"/>
    <col min="10745" max="10745" width="36.140625" style="322" customWidth="1"/>
    <col min="10746" max="10746" width="25.7109375" style="322" bestFit="1" customWidth="1"/>
    <col min="10747" max="10747" width="13.140625" style="322" bestFit="1" customWidth="1"/>
    <col min="10748" max="10990" width="11.42578125" style="322"/>
    <col min="10991" max="10991" width="6.85546875" style="322" customWidth="1"/>
    <col min="10992" max="10992" width="23.7109375" style="322" customWidth="1"/>
    <col min="10993" max="10993" width="40" style="322" customWidth="1"/>
    <col min="10994" max="10994" width="15.42578125" style="322" bestFit="1" customWidth="1"/>
    <col min="10995" max="10995" width="10" style="322" customWidth="1"/>
    <col min="10996" max="10996" width="25" style="322" bestFit="1" customWidth="1"/>
    <col min="10997" max="10997" width="37" style="322" bestFit="1" customWidth="1"/>
    <col min="10998" max="10998" width="25.28515625" style="322" customWidth="1"/>
    <col min="10999" max="10999" width="14.85546875" style="322" customWidth="1"/>
    <col min="11000" max="11000" width="10.85546875" style="322" customWidth="1"/>
    <col min="11001" max="11001" width="36.140625" style="322" customWidth="1"/>
    <col min="11002" max="11002" width="25.7109375" style="322" bestFit="1" customWidth="1"/>
    <col min="11003" max="11003" width="13.140625" style="322" bestFit="1" customWidth="1"/>
    <col min="11004" max="11246" width="11.42578125" style="322"/>
    <col min="11247" max="11247" width="6.85546875" style="322" customWidth="1"/>
    <col min="11248" max="11248" width="23.7109375" style="322" customWidth="1"/>
    <col min="11249" max="11249" width="40" style="322" customWidth="1"/>
    <col min="11250" max="11250" width="15.42578125" style="322" bestFit="1" customWidth="1"/>
    <col min="11251" max="11251" width="10" style="322" customWidth="1"/>
    <col min="11252" max="11252" width="25" style="322" bestFit="1" customWidth="1"/>
    <col min="11253" max="11253" width="37" style="322" bestFit="1" customWidth="1"/>
    <col min="11254" max="11254" width="25.28515625" style="322" customWidth="1"/>
    <col min="11255" max="11255" width="14.85546875" style="322" customWidth="1"/>
    <col min="11256" max="11256" width="10.85546875" style="322" customWidth="1"/>
    <col min="11257" max="11257" width="36.140625" style="322" customWidth="1"/>
    <col min="11258" max="11258" width="25.7109375" style="322" bestFit="1" customWidth="1"/>
    <col min="11259" max="11259" width="13.140625" style="322" bestFit="1" customWidth="1"/>
    <col min="11260" max="11502" width="11.42578125" style="322"/>
    <col min="11503" max="11503" width="6.85546875" style="322" customWidth="1"/>
    <col min="11504" max="11504" width="23.7109375" style="322" customWidth="1"/>
    <col min="11505" max="11505" width="40" style="322" customWidth="1"/>
    <col min="11506" max="11506" width="15.42578125" style="322" bestFit="1" customWidth="1"/>
    <col min="11507" max="11507" width="10" style="322" customWidth="1"/>
    <col min="11508" max="11508" width="25" style="322" bestFit="1" customWidth="1"/>
    <col min="11509" max="11509" width="37" style="322" bestFit="1" customWidth="1"/>
    <col min="11510" max="11510" width="25.28515625" style="322" customWidth="1"/>
    <col min="11511" max="11511" width="14.85546875" style="322" customWidth="1"/>
    <col min="11512" max="11512" width="10.85546875" style="322" customWidth="1"/>
    <col min="11513" max="11513" width="36.140625" style="322" customWidth="1"/>
    <col min="11514" max="11514" width="25.7109375" style="322" bestFit="1" customWidth="1"/>
    <col min="11515" max="11515" width="13.140625" style="322" bestFit="1" customWidth="1"/>
    <col min="11516" max="11758" width="11.42578125" style="322"/>
    <col min="11759" max="11759" width="6.85546875" style="322" customWidth="1"/>
    <col min="11760" max="11760" width="23.7109375" style="322" customWidth="1"/>
    <col min="11761" max="11761" width="40" style="322" customWidth="1"/>
    <col min="11762" max="11762" width="15.42578125" style="322" bestFit="1" customWidth="1"/>
    <col min="11763" max="11763" width="10" style="322" customWidth="1"/>
    <col min="11764" max="11764" width="25" style="322" bestFit="1" customWidth="1"/>
    <col min="11765" max="11765" width="37" style="322" bestFit="1" customWidth="1"/>
    <col min="11766" max="11766" width="25.28515625" style="322" customWidth="1"/>
    <col min="11767" max="11767" width="14.85546875" style="322" customWidth="1"/>
    <col min="11768" max="11768" width="10.85546875" style="322" customWidth="1"/>
    <col min="11769" max="11769" width="36.140625" style="322" customWidth="1"/>
    <col min="11770" max="11770" width="25.7109375" style="322" bestFit="1" customWidth="1"/>
    <col min="11771" max="11771" width="13.140625" style="322" bestFit="1" customWidth="1"/>
    <col min="11772" max="12014" width="11.42578125" style="322"/>
    <col min="12015" max="12015" width="6.85546875" style="322" customWidth="1"/>
    <col min="12016" max="12016" width="23.7109375" style="322" customWidth="1"/>
    <col min="12017" max="12017" width="40" style="322" customWidth="1"/>
    <col min="12018" max="12018" width="15.42578125" style="322" bestFit="1" customWidth="1"/>
    <col min="12019" max="12019" width="10" style="322" customWidth="1"/>
    <col min="12020" max="12020" width="25" style="322" bestFit="1" customWidth="1"/>
    <col min="12021" max="12021" width="37" style="322" bestFit="1" customWidth="1"/>
    <col min="12022" max="12022" width="25.28515625" style="322" customWidth="1"/>
    <col min="12023" max="12023" width="14.85546875" style="322" customWidth="1"/>
    <col min="12024" max="12024" width="10.85546875" style="322" customWidth="1"/>
    <col min="12025" max="12025" width="36.140625" style="322" customWidth="1"/>
    <col min="12026" max="12026" width="25.7109375" style="322" bestFit="1" customWidth="1"/>
    <col min="12027" max="12027" width="13.140625" style="322" bestFit="1" customWidth="1"/>
    <col min="12028" max="12270" width="11.42578125" style="322"/>
    <col min="12271" max="12271" width="6.85546875" style="322" customWidth="1"/>
    <col min="12272" max="12272" width="23.7109375" style="322" customWidth="1"/>
    <col min="12273" max="12273" width="40" style="322" customWidth="1"/>
    <col min="12274" max="12274" width="15.42578125" style="322" bestFit="1" customWidth="1"/>
    <col min="12275" max="12275" width="10" style="322" customWidth="1"/>
    <col min="12276" max="12276" width="25" style="322" bestFit="1" customWidth="1"/>
    <col min="12277" max="12277" width="37" style="322" bestFit="1" customWidth="1"/>
    <col min="12278" max="12278" width="25.28515625" style="322" customWidth="1"/>
    <col min="12279" max="12279" width="14.85546875" style="322" customWidth="1"/>
    <col min="12280" max="12280" width="10.85546875" style="322" customWidth="1"/>
    <col min="12281" max="12281" width="36.140625" style="322" customWidth="1"/>
    <col min="12282" max="12282" width="25.7109375" style="322" bestFit="1" customWidth="1"/>
    <col min="12283" max="12283" width="13.140625" style="322" bestFit="1" customWidth="1"/>
    <col min="12284" max="12526" width="11.42578125" style="322"/>
    <col min="12527" max="12527" width="6.85546875" style="322" customWidth="1"/>
    <col min="12528" max="12528" width="23.7109375" style="322" customWidth="1"/>
    <col min="12529" max="12529" width="40" style="322" customWidth="1"/>
    <col min="12530" max="12530" width="15.42578125" style="322" bestFit="1" customWidth="1"/>
    <col min="12531" max="12531" width="10" style="322" customWidth="1"/>
    <col min="12532" max="12532" width="25" style="322" bestFit="1" customWidth="1"/>
    <col min="12533" max="12533" width="37" style="322" bestFit="1" customWidth="1"/>
    <col min="12534" max="12534" width="25.28515625" style="322" customWidth="1"/>
    <col min="12535" max="12535" width="14.85546875" style="322" customWidth="1"/>
    <col min="12536" max="12536" width="10.85546875" style="322" customWidth="1"/>
    <col min="12537" max="12537" width="36.140625" style="322" customWidth="1"/>
    <col min="12538" max="12538" width="25.7109375" style="322" bestFit="1" customWidth="1"/>
    <col min="12539" max="12539" width="13.140625" style="322" bestFit="1" customWidth="1"/>
    <col min="12540" max="12782" width="11.42578125" style="322"/>
    <col min="12783" max="12783" width="6.85546875" style="322" customWidth="1"/>
    <col min="12784" max="12784" width="23.7109375" style="322" customWidth="1"/>
    <col min="12785" max="12785" width="40" style="322" customWidth="1"/>
    <col min="12786" max="12786" width="15.42578125" style="322" bestFit="1" customWidth="1"/>
    <col min="12787" max="12787" width="10" style="322" customWidth="1"/>
    <col min="12788" max="12788" width="25" style="322" bestFit="1" customWidth="1"/>
    <col min="12789" max="12789" width="37" style="322" bestFit="1" customWidth="1"/>
    <col min="12790" max="12790" width="25.28515625" style="322" customWidth="1"/>
    <col min="12791" max="12791" width="14.85546875" style="322" customWidth="1"/>
    <col min="12792" max="12792" width="10.85546875" style="322" customWidth="1"/>
    <col min="12793" max="12793" width="36.140625" style="322" customWidth="1"/>
    <col min="12794" max="12794" width="25.7109375" style="322" bestFit="1" customWidth="1"/>
    <col min="12795" max="12795" width="13.140625" style="322" bestFit="1" customWidth="1"/>
    <col min="12796" max="13038" width="11.42578125" style="322"/>
    <col min="13039" max="13039" width="6.85546875" style="322" customWidth="1"/>
    <col min="13040" max="13040" width="23.7109375" style="322" customWidth="1"/>
    <col min="13041" max="13041" width="40" style="322" customWidth="1"/>
    <col min="13042" max="13042" width="15.42578125" style="322" bestFit="1" customWidth="1"/>
    <col min="13043" max="13043" width="10" style="322" customWidth="1"/>
    <col min="13044" max="13044" width="25" style="322" bestFit="1" customWidth="1"/>
    <col min="13045" max="13045" width="37" style="322" bestFit="1" customWidth="1"/>
    <col min="13046" max="13046" width="25.28515625" style="322" customWidth="1"/>
    <col min="13047" max="13047" width="14.85546875" style="322" customWidth="1"/>
    <col min="13048" max="13048" width="10.85546875" style="322" customWidth="1"/>
    <col min="13049" max="13049" width="36.140625" style="322" customWidth="1"/>
    <col min="13050" max="13050" width="25.7109375" style="322" bestFit="1" customWidth="1"/>
    <col min="13051" max="13051" width="13.140625" style="322" bestFit="1" customWidth="1"/>
    <col min="13052" max="13294" width="11.42578125" style="322"/>
    <col min="13295" max="13295" width="6.85546875" style="322" customWidth="1"/>
    <col min="13296" max="13296" width="23.7109375" style="322" customWidth="1"/>
    <col min="13297" max="13297" width="40" style="322" customWidth="1"/>
    <col min="13298" max="13298" width="15.42578125" style="322" bestFit="1" customWidth="1"/>
    <col min="13299" max="13299" width="10" style="322" customWidth="1"/>
    <col min="13300" max="13300" width="25" style="322" bestFit="1" customWidth="1"/>
    <col min="13301" max="13301" width="37" style="322" bestFit="1" customWidth="1"/>
    <col min="13302" max="13302" width="25.28515625" style="322" customWidth="1"/>
    <col min="13303" max="13303" width="14.85546875" style="322" customWidth="1"/>
    <col min="13304" max="13304" width="10.85546875" style="322" customWidth="1"/>
    <col min="13305" max="13305" width="36.140625" style="322" customWidth="1"/>
    <col min="13306" max="13306" width="25.7109375" style="322" bestFit="1" customWidth="1"/>
    <col min="13307" max="13307" width="13.140625" style="322" bestFit="1" customWidth="1"/>
    <col min="13308" max="13550" width="11.42578125" style="322"/>
    <col min="13551" max="13551" width="6.85546875" style="322" customWidth="1"/>
    <col min="13552" max="13552" width="23.7109375" style="322" customWidth="1"/>
    <col min="13553" max="13553" width="40" style="322" customWidth="1"/>
    <col min="13554" max="13554" width="15.42578125" style="322" bestFit="1" customWidth="1"/>
    <col min="13555" max="13555" width="10" style="322" customWidth="1"/>
    <col min="13556" max="13556" width="25" style="322" bestFit="1" customWidth="1"/>
    <col min="13557" max="13557" width="37" style="322" bestFit="1" customWidth="1"/>
    <col min="13558" max="13558" width="25.28515625" style="322" customWidth="1"/>
    <col min="13559" max="13559" width="14.85546875" style="322" customWidth="1"/>
    <col min="13560" max="13560" width="10.85546875" style="322" customWidth="1"/>
    <col min="13561" max="13561" width="36.140625" style="322" customWidth="1"/>
    <col min="13562" max="13562" width="25.7109375" style="322" bestFit="1" customWidth="1"/>
    <col min="13563" max="13563" width="13.140625" style="322" bestFit="1" customWidth="1"/>
    <col min="13564" max="13806" width="11.42578125" style="322"/>
    <col min="13807" max="13807" width="6.85546875" style="322" customWidth="1"/>
    <col min="13808" max="13808" width="23.7109375" style="322" customWidth="1"/>
    <col min="13809" max="13809" width="40" style="322" customWidth="1"/>
    <col min="13810" max="13810" width="15.42578125" style="322" bestFit="1" customWidth="1"/>
    <col min="13811" max="13811" width="10" style="322" customWidth="1"/>
    <col min="13812" max="13812" width="25" style="322" bestFit="1" customWidth="1"/>
    <col min="13813" max="13813" width="37" style="322" bestFit="1" customWidth="1"/>
    <col min="13814" max="13814" width="25.28515625" style="322" customWidth="1"/>
    <col min="13815" max="13815" width="14.85546875" style="322" customWidth="1"/>
    <col min="13816" max="13816" width="10.85546875" style="322" customWidth="1"/>
    <col min="13817" max="13817" width="36.140625" style="322" customWidth="1"/>
    <col min="13818" max="13818" width="25.7109375" style="322" bestFit="1" customWidth="1"/>
    <col min="13819" max="13819" width="13.140625" style="322" bestFit="1" customWidth="1"/>
    <col min="13820" max="14062" width="11.42578125" style="322"/>
    <col min="14063" max="14063" width="6.85546875" style="322" customWidth="1"/>
    <col min="14064" max="14064" width="23.7109375" style="322" customWidth="1"/>
    <col min="14065" max="14065" width="40" style="322" customWidth="1"/>
    <col min="14066" max="14066" width="15.42578125" style="322" bestFit="1" customWidth="1"/>
    <col min="14067" max="14067" width="10" style="322" customWidth="1"/>
    <col min="14068" max="14068" width="25" style="322" bestFit="1" customWidth="1"/>
    <col min="14069" max="14069" width="37" style="322" bestFit="1" customWidth="1"/>
    <col min="14070" max="14070" width="25.28515625" style="322" customWidth="1"/>
    <col min="14071" max="14071" width="14.85546875" style="322" customWidth="1"/>
    <col min="14072" max="14072" width="10.85546875" style="322" customWidth="1"/>
    <col min="14073" max="14073" width="36.140625" style="322" customWidth="1"/>
    <col min="14074" max="14074" width="25.7109375" style="322" bestFit="1" customWidth="1"/>
    <col min="14075" max="14075" width="13.140625" style="322" bestFit="1" customWidth="1"/>
    <col min="14076" max="14318" width="11.42578125" style="322"/>
    <col min="14319" max="14319" width="6.85546875" style="322" customWidth="1"/>
    <col min="14320" max="14320" width="23.7109375" style="322" customWidth="1"/>
    <col min="14321" max="14321" width="40" style="322" customWidth="1"/>
    <col min="14322" max="14322" width="15.42578125" style="322" bestFit="1" customWidth="1"/>
    <col min="14323" max="14323" width="10" style="322" customWidth="1"/>
    <col min="14324" max="14324" width="25" style="322" bestFit="1" customWidth="1"/>
    <col min="14325" max="14325" width="37" style="322" bestFit="1" customWidth="1"/>
    <col min="14326" max="14326" width="25.28515625" style="322" customWidth="1"/>
    <col min="14327" max="14327" width="14.85546875" style="322" customWidth="1"/>
    <col min="14328" max="14328" width="10.85546875" style="322" customWidth="1"/>
    <col min="14329" max="14329" width="36.140625" style="322" customWidth="1"/>
    <col min="14330" max="14330" width="25.7109375" style="322" bestFit="1" customWidth="1"/>
    <col min="14331" max="14331" width="13.140625" style="322" bestFit="1" customWidth="1"/>
    <col min="14332" max="14574" width="11.42578125" style="322"/>
    <col min="14575" max="14575" width="6.85546875" style="322" customWidth="1"/>
    <col min="14576" max="14576" width="23.7109375" style="322" customWidth="1"/>
    <col min="14577" max="14577" width="40" style="322" customWidth="1"/>
    <col min="14578" max="14578" width="15.42578125" style="322" bestFit="1" customWidth="1"/>
    <col min="14579" max="14579" width="10" style="322" customWidth="1"/>
    <col min="14580" max="14580" width="25" style="322" bestFit="1" customWidth="1"/>
    <col min="14581" max="14581" width="37" style="322" bestFit="1" customWidth="1"/>
    <col min="14582" max="14582" width="25.28515625" style="322" customWidth="1"/>
    <col min="14583" max="14583" width="14.85546875" style="322" customWidth="1"/>
    <col min="14584" max="14584" width="10.85546875" style="322" customWidth="1"/>
    <col min="14585" max="14585" width="36.140625" style="322" customWidth="1"/>
    <col min="14586" max="14586" width="25.7109375" style="322" bestFit="1" customWidth="1"/>
    <col min="14587" max="14587" width="13.140625" style="322" bestFit="1" customWidth="1"/>
    <col min="14588" max="14830" width="11.42578125" style="322"/>
    <col min="14831" max="14831" width="6.85546875" style="322" customWidth="1"/>
    <col min="14832" max="14832" width="23.7109375" style="322" customWidth="1"/>
    <col min="14833" max="14833" width="40" style="322" customWidth="1"/>
    <col min="14834" max="14834" width="15.42578125" style="322" bestFit="1" customWidth="1"/>
    <col min="14835" max="14835" width="10" style="322" customWidth="1"/>
    <col min="14836" max="14836" width="25" style="322" bestFit="1" customWidth="1"/>
    <col min="14837" max="14837" width="37" style="322" bestFit="1" customWidth="1"/>
    <col min="14838" max="14838" width="25.28515625" style="322" customWidth="1"/>
    <col min="14839" max="14839" width="14.85546875" style="322" customWidth="1"/>
    <col min="14840" max="14840" width="10.85546875" style="322" customWidth="1"/>
    <col min="14841" max="14841" width="36.140625" style="322" customWidth="1"/>
    <col min="14842" max="14842" width="25.7109375" style="322" bestFit="1" customWidth="1"/>
    <col min="14843" max="14843" width="13.140625" style="322" bestFit="1" customWidth="1"/>
    <col min="14844" max="15086" width="11.42578125" style="322"/>
    <col min="15087" max="15087" width="6.85546875" style="322" customWidth="1"/>
    <col min="15088" max="15088" width="23.7109375" style="322" customWidth="1"/>
    <col min="15089" max="15089" width="40" style="322" customWidth="1"/>
    <col min="15090" max="15090" width="15.42578125" style="322" bestFit="1" customWidth="1"/>
    <col min="15091" max="15091" width="10" style="322" customWidth="1"/>
    <col min="15092" max="15092" width="25" style="322" bestFit="1" customWidth="1"/>
    <col min="15093" max="15093" width="37" style="322" bestFit="1" customWidth="1"/>
    <col min="15094" max="15094" width="25.28515625" style="322" customWidth="1"/>
    <col min="15095" max="15095" width="14.85546875" style="322" customWidth="1"/>
    <col min="15096" max="15096" width="10.85546875" style="322" customWidth="1"/>
    <col min="15097" max="15097" width="36.140625" style="322" customWidth="1"/>
    <col min="15098" max="15098" width="25.7109375" style="322" bestFit="1" customWidth="1"/>
    <col min="15099" max="15099" width="13.140625" style="322" bestFit="1" customWidth="1"/>
    <col min="15100" max="15342" width="11.42578125" style="322"/>
    <col min="15343" max="15343" width="6.85546875" style="322" customWidth="1"/>
    <col min="15344" max="15344" width="23.7109375" style="322" customWidth="1"/>
    <col min="15345" max="15345" width="40" style="322" customWidth="1"/>
    <col min="15346" max="15346" width="15.42578125" style="322" bestFit="1" customWidth="1"/>
    <col min="15347" max="15347" width="10" style="322" customWidth="1"/>
    <col min="15348" max="15348" width="25" style="322" bestFit="1" customWidth="1"/>
    <col min="15349" max="15349" width="37" style="322" bestFit="1" customWidth="1"/>
    <col min="15350" max="15350" width="25.28515625" style="322" customWidth="1"/>
    <col min="15351" max="15351" width="14.85546875" style="322" customWidth="1"/>
    <col min="15352" max="15352" width="10.85546875" style="322" customWidth="1"/>
    <col min="15353" max="15353" width="36.140625" style="322" customWidth="1"/>
    <col min="15354" max="15354" width="25.7109375" style="322" bestFit="1" customWidth="1"/>
    <col min="15355" max="15355" width="13.140625" style="322" bestFit="1" customWidth="1"/>
    <col min="15356" max="15598" width="11.42578125" style="322"/>
    <col min="15599" max="15599" width="6.85546875" style="322" customWidth="1"/>
    <col min="15600" max="15600" width="23.7109375" style="322" customWidth="1"/>
    <col min="15601" max="15601" width="40" style="322" customWidth="1"/>
    <col min="15602" max="15602" width="15.42578125" style="322" bestFit="1" customWidth="1"/>
    <col min="15603" max="15603" width="10" style="322" customWidth="1"/>
    <col min="15604" max="15604" width="25" style="322" bestFit="1" customWidth="1"/>
    <col min="15605" max="15605" width="37" style="322" bestFit="1" customWidth="1"/>
    <col min="15606" max="15606" width="25.28515625" style="322" customWidth="1"/>
    <col min="15607" max="15607" width="14.85546875" style="322" customWidth="1"/>
    <col min="15608" max="15608" width="10.85546875" style="322" customWidth="1"/>
    <col min="15609" max="15609" width="36.140625" style="322" customWidth="1"/>
    <col min="15610" max="15610" width="25.7109375" style="322" bestFit="1" customWidth="1"/>
    <col min="15611" max="15611" width="13.140625" style="322" bestFit="1" customWidth="1"/>
    <col min="15612" max="15854" width="11.42578125" style="322"/>
    <col min="15855" max="15855" width="6.85546875" style="322" customWidth="1"/>
    <col min="15856" max="15856" width="23.7109375" style="322" customWidth="1"/>
    <col min="15857" max="15857" width="40" style="322" customWidth="1"/>
    <col min="15858" max="15858" width="15.42578125" style="322" bestFit="1" customWidth="1"/>
    <col min="15859" max="15859" width="10" style="322" customWidth="1"/>
    <col min="15860" max="15860" width="25" style="322" bestFit="1" customWidth="1"/>
    <col min="15861" max="15861" width="37" style="322" bestFit="1" customWidth="1"/>
    <col min="15862" max="15862" width="25.28515625" style="322" customWidth="1"/>
    <col min="15863" max="15863" width="14.85546875" style="322" customWidth="1"/>
    <col min="15864" max="15864" width="10.85546875" style="322" customWidth="1"/>
    <col min="15865" max="15865" width="36.140625" style="322" customWidth="1"/>
    <col min="15866" max="15866" width="25.7109375" style="322" bestFit="1" customWidth="1"/>
    <col min="15867" max="15867" width="13.140625" style="322" bestFit="1" customWidth="1"/>
    <col min="15868" max="16110" width="11.42578125" style="322"/>
    <col min="16111" max="16111" width="6.85546875" style="322" customWidth="1"/>
    <col min="16112" max="16112" width="23.7109375" style="322" customWidth="1"/>
    <col min="16113" max="16113" width="40" style="322" customWidth="1"/>
    <col min="16114" max="16114" width="15.42578125" style="322" bestFit="1" customWidth="1"/>
    <col min="16115" max="16115" width="10" style="322" customWidth="1"/>
    <col min="16116" max="16116" width="25" style="322" bestFit="1" customWidth="1"/>
    <col min="16117" max="16117" width="37" style="322" bestFit="1" customWidth="1"/>
    <col min="16118" max="16118" width="25.28515625" style="322" customWidth="1"/>
    <col min="16119" max="16119" width="14.85546875" style="322" customWidth="1"/>
    <col min="16120" max="16120" width="10.85546875" style="322" customWidth="1"/>
    <col min="16121" max="16121" width="36.140625" style="322" customWidth="1"/>
    <col min="16122" max="16122" width="25.7109375" style="322" bestFit="1" customWidth="1"/>
    <col min="16123" max="16123" width="13.140625" style="322" bestFit="1" customWidth="1"/>
    <col min="16124" max="16384" width="11.42578125" style="322"/>
  </cols>
  <sheetData>
    <row r="1" spans="1:13" ht="41.25" customHeight="1" thickBot="1" x14ac:dyDescent="0.25">
      <c r="A1" s="321" t="s">
        <v>553</v>
      </c>
    </row>
    <row r="2" spans="1:13" x14ac:dyDescent="0.2">
      <c r="I2" s="323"/>
      <c r="J2" s="324" t="s">
        <v>1</v>
      </c>
      <c r="K2" s="342" t="s">
        <v>2</v>
      </c>
    </row>
    <row r="3" spans="1:13" ht="13.5" thickBot="1" x14ac:dyDescent="0.25">
      <c r="I3" s="323"/>
      <c r="J3" s="325" t="s">
        <v>3</v>
      </c>
      <c r="K3" s="343" t="s">
        <v>4</v>
      </c>
    </row>
    <row r="4" spans="1:13" ht="39" customHeight="1" thickBot="1" x14ac:dyDescent="0.25">
      <c r="A4" s="344" t="s">
        <v>5</v>
      </c>
      <c r="B4" s="345" t="s">
        <v>510</v>
      </c>
      <c r="C4" s="346" t="s">
        <v>512</v>
      </c>
      <c r="D4" s="347" t="s">
        <v>513</v>
      </c>
      <c r="E4" s="346" t="s">
        <v>554</v>
      </c>
      <c r="F4" s="348" t="s">
        <v>555</v>
      </c>
      <c r="G4" s="345" t="s">
        <v>556</v>
      </c>
      <c r="H4" s="349" t="s">
        <v>557</v>
      </c>
      <c r="I4" s="349" t="s">
        <v>96</v>
      </c>
      <c r="J4" s="350" t="s">
        <v>558</v>
      </c>
      <c r="K4" s="351" t="s">
        <v>16</v>
      </c>
      <c r="L4" s="327"/>
      <c r="M4" s="327"/>
    </row>
    <row r="5" spans="1:13" x14ac:dyDescent="0.2">
      <c r="A5" s="328" t="s">
        <v>17</v>
      </c>
      <c r="B5" s="329" t="s">
        <v>521</v>
      </c>
      <c r="C5" s="329" t="s">
        <v>523</v>
      </c>
      <c r="D5" s="330" t="s">
        <v>524</v>
      </c>
      <c r="E5" s="329" t="s">
        <v>559</v>
      </c>
      <c r="F5" s="329" t="s">
        <v>560</v>
      </c>
      <c r="G5" s="329" t="s">
        <v>611</v>
      </c>
      <c r="H5" s="329" t="s">
        <v>561</v>
      </c>
      <c r="I5" s="329" t="s">
        <v>562</v>
      </c>
      <c r="J5" s="329">
        <v>100</v>
      </c>
      <c r="K5" s="331"/>
    </row>
    <row r="6" spans="1:13" x14ac:dyDescent="0.2">
      <c r="A6" s="332" t="s">
        <v>17</v>
      </c>
      <c r="B6" s="333" t="s">
        <v>521</v>
      </c>
      <c r="C6" s="333" t="s">
        <v>563</v>
      </c>
      <c r="D6" s="333" t="s">
        <v>531</v>
      </c>
      <c r="E6" s="333" t="s">
        <v>559</v>
      </c>
      <c r="F6" s="333" t="s">
        <v>560</v>
      </c>
      <c r="G6" s="333" t="s">
        <v>544</v>
      </c>
      <c r="H6" s="333" t="s">
        <v>561</v>
      </c>
      <c r="I6" s="333" t="s">
        <v>562</v>
      </c>
      <c r="J6" s="333">
        <v>100</v>
      </c>
      <c r="K6" s="334"/>
    </row>
    <row r="7" spans="1:13" x14ac:dyDescent="0.2">
      <c r="A7" s="332" t="s">
        <v>17</v>
      </c>
      <c r="B7" s="333" t="s">
        <v>521</v>
      </c>
      <c r="C7" s="333" t="s">
        <v>534</v>
      </c>
      <c r="D7" s="333" t="s">
        <v>535</v>
      </c>
      <c r="E7" s="333" t="s">
        <v>559</v>
      </c>
      <c r="F7" s="333" t="s">
        <v>560</v>
      </c>
      <c r="G7" s="333" t="s">
        <v>544</v>
      </c>
      <c r="H7" s="333" t="s">
        <v>561</v>
      </c>
      <c r="I7" s="333" t="s">
        <v>562</v>
      </c>
      <c r="J7" s="333">
        <v>100</v>
      </c>
      <c r="K7" s="334"/>
    </row>
    <row r="8" spans="1:13" x14ac:dyDescent="0.2">
      <c r="A8" s="332" t="s">
        <v>17</v>
      </c>
      <c r="B8" s="333" t="s">
        <v>521</v>
      </c>
      <c r="C8" s="333" t="s">
        <v>534</v>
      </c>
      <c r="D8" s="333" t="s">
        <v>536</v>
      </c>
      <c r="E8" s="333" t="s">
        <v>559</v>
      </c>
      <c r="F8" s="333" t="s">
        <v>560</v>
      </c>
      <c r="G8" s="333" t="s">
        <v>544</v>
      </c>
      <c r="H8" s="333" t="s">
        <v>561</v>
      </c>
      <c r="I8" s="333" t="s">
        <v>562</v>
      </c>
      <c r="J8" s="333">
        <v>100</v>
      </c>
      <c r="K8" s="334"/>
    </row>
    <row r="9" spans="1:13" x14ac:dyDescent="0.2">
      <c r="A9" s="332" t="s">
        <v>17</v>
      </c>
      <c r="B9" s="333" t="s">
        <v>521</v>
      </c>
      <c r="C9" s="333" t="s">
        <v>563</v>
      </c>
      <c r="D9" s="333" t="s">
        <v>536</v>
      </c>
      <c r="E9" s="333" t="s">
        <v>559</v>
      </c>
      <c r="F9" s="333" t="s">
        <v>560</v>
      </c>
      <c r="G9" s="333" t="s">
        <v>544</v>
      </c>
      <c r="H9" s="333" t="s">
        <v>561</v>
      </c>
      <c r="I9" s="333" t="s">
        <v>562</v>
      </c>
      <c r="J9" s="333">
        <v>100</v>
      </c>
      <c r="K9" s="334"/>
      <c r="L9" s="327"/>
    </row>
    <row r="10" spans="1:13" x14ac:dyDescent="0.2">
      <c r="A10" s="332" t="s">
        <v>17</v>
      </c>
      <c r="B10" s="333" t="s">
        <v>521</v>
      </c>
      <c r="C10" s="335" t="s">
        <v>454</v>
      </c>
      <c r="D10" s="336" t="s">
        <v>539</v>
      </c>
      <c r="E10" s="333" t="s">
        <v>559</v>
      </c>
      <c r="F10" s="333" t="s">
        <v>560</v>
      </c>
      <c r="G10" s="333" t="s">
        <v>544</v>
      </c>
      <c r="H10" s="333" t="s">
        <v>561</v>
      </c>
      <c r="I10" s="333" t="s">
        <v>562</v>
      </c>
      <c r="J10" s="333">
        <v>100</v>
      </c>
      <c r="K10" s="334"/>
    </row>
    <row r="11" spans="1:13" ht="12.75" customHeight="1" x14ac:dyDescent="0.2">
      <c r="A11" s="332" t="s">
        <v>17</v>
      </c>
      <c r="B11" s="333" t="s">
        <v>521</v>
      </c>
      <c r="C11" s="333" t="s">
        <v>534</v>
      </c>
      <c r="D11" s="336" t="s">
        <v>539</v>
      </c>
      <c r="E11" s="333" t="s">
        <v>559</v>
      </c>
      <c r="F11" s="333" t="s">
        <v>560</v>
      </c>
      <c r="G11" s="333" t="s">
        <v>544</v>
      </c>
      <c r="H11" s="333" t="s">
        <v>561</v>
      </c>
      <c r="I11" s="333" t="s">
        <v>562</v>
      </c>
      <c r="J11" s="333">
        <v>100</v>
      </c>
      <c r="K11" s="334"/>
    </row>
    <row r="12" spans="1:13" x14ac:dyDescent="0.2">
      <c r="A12" s="332" t="s">
        <v>17</v>
      </c>
      <c r="B12" s="333" t="s">
        <v>69</v>
      </c>
      <c r="C12" s="335" t="s">
        <v>454</v>
      </c>
      <c r="D12" s="336" t="s">
        <v>539</v>
      </c>
      <c r="E12" s="333" t="s">
        <v>559</v>
      </c>
      <c r="F12" s="333" t="s">
        <v>560</v>
      </c>
      <c r="G12" s="333" t="s">
        <v>544</v>
      </c>
      <c r="H12" s="333" t="s">
        <v>561</v>
      </c>
      <c r="I12" s="333" t="s">
        <v>562</v>
      </c>
      <c r="J12" s="333">
        <v>100</v>
      </c>
      <c r="K12" s="334"/>
    </row>
    <row r="13" spans="1:13" x14ac:dyDescent="0.2">
      <c r="A13" s="332" t="s">
        <v>17</v>
      </c>
      <c r="B13" s="333" t="s">
        <v>521</v>
      </c>
      <c r="C13" s="333" t="s">
        <v>548</v>
      </c>
      <c r="D13" s="333" t="s">
        <v>536</v>
      </c>
      <c r="E13" s="333" t="s">
        <v>559</v>
      </c>
      <c r="F13" s="333" t="s">
        <v>560</v>
      </c>
      <c r="G13" s="333" t="s">
        <v>544</v>
      </c>
      <c r="H13" s="333" t="s">
        <v>561</v>
      </c>
      <c r="I13" s="333" t="s">
        <v>562</v>
      </c>
      <c r="J13" s="333">
        <v>100</v>
      </c>
      <c r="K13" s="334"/>
    </row>
    <row r="14" spans="1:13" x14ac:dyDescent="0.2">
      <c r="A14" s="332" t="s">
        <v>17</v>
      </c>
      <c r="B14" s="333" t="s">
        <v>521</v>
      </c>
      <c r="C14" s="333" t="s">
        <v>523</v>
      </c>
      <c r="D14" s="336" t="s">
        <v>524</v>
      </c>
      <c r="E14" s="333" t="s">
        <v>559</v>
      </c>
      <c r="F14" s="333" t="s">
        <v>564</v>
      </c>
      <c r="G14" s="333" t="s">
        <v>565</v>
      </c>
      <c r="H14" s="333" t="s">
        <v>566</v>
      </c>
      <c r="I14" s="333" t="s">
        <v>562</v>
      </c>
      <c r="J14" s="333">
        <v>100</v>
      </c>
      <c r="K14" s="334"/>
    </row>
    <row r="15" spans="1:13" x14ac:dyDescent="0.2">
      <c r="A15" s="332" t="s">
        <v>17</v>
      </c>
      <c r="B15" s="333" t="s">
        <v>521</v>
      </c>
      <c r="C15" s="333" t="s">
        <v>563</v>
      </c>
      <c r="D15" s="333" t="s">
        <v>531</v>
      </c>
      <c r="E15" s="333" t="s">
        <v>559</v>
      </c>
      <c r="F15" s="333" t="s">
        <v>564</v>
      </c>
      <c r="G15" s="333" t="s">
        <v>565</v>
      </c>
      <c r="H15" s="333" t="s">
        <v>566</v>
      </c>
      <c r="I15" s="333" t="s">
        <v>562</v>
      </c>
      <c r="J15" s="333">
        <v>100</v>
      </c>
      <c r="K15" s="334"/>
    </row>
    <row r="16" spans="1:13" x14ac:dyDescent="0.2">
      <c r="A16" s="332" t="s">
        <v>17</v>
      </c>
      <c r="B16" s="333" t="s">
        <v>521</v>
      </c>
      <c r="C16" s="333" t="s">
        <v>534</v>
      </c>
      <c r="D16" s="333" t="s">
        <v>535</v>
      </c>
      <c r="E16" s="333" t="s">
        <v>559</v>
      </c>
      <c r="F16" s="333" t="s">
        <v>564</v>
      </c>
      <c r="G16" s="333" t="s">
        <v>565</v>
      </c>
      <c r="H16" s="333" t="s">
        <v>566</v>
      </c>
      <c r="I16" s="333" t="s">
        <v>562</v>
      </c>
      <c r="J16" s="333">
        <v>100</v>
      </c>
      <c r="K16" s="334"/>
    </row>
    <row r="17" spans="1:11" x14ac:dyDescent="0.2">
      <c r="A17" s="332" t="s">
        <v>17</v>
      </c>
      <c r="B17" s="333" t="s">
        <v>521</v>
      </c>
      <c r="C17" s="333" t="s">
        <v>534</v>
      </c>
      <c r="D17" s="333" t="s">
        <v>536</v>
      </c>
      <c r="E17" s="333" t="s">
        <v>559</v>
      </c>
      <c r="F17" s="333" t="s">
        <v>564</v>
      </c>
      <c r="G17" s="333" t="s">
        <v>565</v>
      </c>
      <c r="H17" s="333" t="s">
        <v>566</v>
      </c>
      <c r="I17" s="333" t="s">
        <v>562</v>
      </c>
      <c r="J17" s="333">
        <v>100</v>
      </c>
      <c r="K17" s="334"/>
    </row>
    <row r="18" spans="1:11" x14ac:dyDescent="0.2">
      <c r="A18" s="332" t="s">
        <v>17</v>
      </c>
      <c r="B18" s="333" t="s">
        <v>521</v>
      </c>
      <c r="C18" s="333" t="s">
        <v>563</v>
      </c>
      <c r="D18" s="333" t="s">
        <v>536</v>
      </c>
      <c r="E18" s="333" t="s">
        <v>559</v>
      </c>
      <c r="F18" s="333" t="s">
        <v>564</v>
      </c>
      <c r="G18" s="333" t="s">
        <v>565</v>
      </c>
      <c r="H18" s="333" t="s">
        <v>566</v>
      </c>
      <c r="I18" s="333" t="s">
        <v>562</v>
      </c>
      <c r="J18" s="333">
        <v>100</v>
      </c>
      <c r="K18" s="334"/>
    </row>
    <row r="19" spans="1:11" x14ac:dyDescent="0.2">
      <c r="A19" s="332" t="s">
        <v>17</v>
      </c>
      <c r="B19" s="333" t="s">
        <v>521</v>
      </c>
      <c r="C19" s="335" t="s">
        <v>454</v>
      </c>
      <c r="D19" s="336" t="s">
        <v>539</v>
      </c>
      <c r="E19" s="333" t="s">
        <v>559</v>
      </c>
      <c r="F19" s="333" t="s">
        <v>564</v>
      </c>
      <c r="G19" s="333" t="s">
        <v>565</v>
      </c>
      <c r="H19" s="333" t="s">
        <v>566</v>
      </c>
      <c r="I19" s="333" t="s">
        <v>562</v>
      </c>
      <c r="J19" s="333">
        <v>100</v>
      </c>
      <c r="K19" s="334"/>
    </row>
    <row r="20" spans="1:11" x14ac:dyDescent="0.2">
      <c r="A20" s="332" t="s">
        <v>17</v>
      </c>
      <c r="B20" s="333" t="s">
        <v>521</v>
      </c>
      <c r="C20" s="333" t="s">
        <v>534</v>
      </c>
      <c r="D20" s="336" t="s">
        <v>539</v>
      </c>
      <c r="E20" s="333" t="s">
        <v>559</v>
      </c>
      <c r="F20" s="333" t="s">
        <v>564</v>
      </c>
      <c r="G20" s="333" t="s">
        <v>565</v>
      </c>
      <c r="H20" s="333" t="s">
        <v>566</v>
      </c>
      <c r="I20" s="333" t="s">
        <v>562</v>
      </c>
      <c r="J20" s="333">
        <v>100</v>
      </c>
      <c r="K20" s="334"/>
    </row>
    <row r="21" spans="1:11" x14ac:dyDescent="0.2">
      <c r="A21" s="332" t="s">
        <v>17</v>
      </c>
      <c r="B21" s="333" t="s">
        <v>69</v>
      </c>
      <c r="C21" s="335" t="s">
        <v>454</v>
      </c>
      <c r="D21" s="336" t="s">
        <v>539</v>
      </c>
      <c r="E21" s="333" t="s">
        <v>559</v>
      </c>
      <c r="F21" s="333" t="s">
        <v>564</v>
      </c>
      <c r="G21" s="333" t="s">
        <v>565</v>
      </c>
      <c r="H21" s="333" t="s">
        <v>566</v>
      </c>
      <c r="I21" s="333" t="s">
        <v>562</v>
      </c>
      <c r="J21" s="333">
        <v>100</v>
      </c>
      <c r="K21" s="334"/>
    </row>
    <row r="22" spans="1:11" x14ac:dyDescent="0.2">
      <c r="A22" s="332" t="s">
        <v>17</v>
      </c>
      <c r="B22" s="333" t="s">
        <v>521</v>
      </c>
      <c r="C22" s="333" t="s">
        <v>540</v>
      </c>
      <c r="D22" s="336" t="s">
        <v>524</v>
      </c>
      <c r="E22" s="333" t="s">
        <v>559</v>
      </c>
      <c r="F22" s="333" t="s">
        <v>564</v>
      </c>
      <c r="G22" s="333" t="s">
        <v>565</v>
      </c>
      <c r="H22" s="333" t="s">
        <v>566</v>
      </c>
      <c r="I22" s="333" t="s">
        <v>562</v>
      </c>
      <c r="J22" s="333">
        <v>100</v>
      </c>
      <c r="K22" s="334"/>
    </row>
    <row r="23" spans="1:11" x14ac:dyDescent="0.2">
      <c r="A23" s="332" t="s">
        <v>17</v>
      </c>
      <c r="B23" s="333" t="s">
        <v>521</v>
      </c>
      <c r="C23" s="333" t="s">
        <v>540</v>
      </c>
      <c r="D23" s="333" t="s">
        <v>531</v>
      </c>
      <c r="E23" s="333" t="s">
        <v>559</v>
      </c>
      <c r="F23" s="333" t="s">
        <v>564</v>
      </c>
      <c r="G23" s="333" t="s">
        <v>565</v>
      </c>
      <c r="H23" s="333" t="s">
        <v>566</v>
      </c>
      <c r="I23" s="333" t="s">
        <v>562</v>
      </c>
      <c r="J23" s="333">
        <v>100</v>
      </c>
      <c r="K23" s="334"/>
    </row>
    <row r="24" spans="1:11" x14ac:dyDescent="0.2">
      <c r="A24" s="332" t="s">
        <v>17</v>
      </c>
      <c r="B24" s="333" t="s">
        <v>521</v>
      </c>
      <c r="C24" s="333" t="s">
        <v>540</v>
      </c>
      <c r="D24" s="333" t="s">
        <v>567</v>
      </c>
      <c r="E24" s="333" t="s">
        <v>559</v>
      </c>
      <c r="F24" s="333" t="s">
        <v>564</v>
      </c>
      <c r="G24" s="333" t="s">
        <v>565</v>
      </c>
      <c r="H24" s="333" t="s">
        <v>566</v>
      </c>
      <c r="I24" s="333" t="s">
        <v>562</v>
      </c>
      <c r="J24" s="333">
        <v>100</v>
      </c>
      <c r="K24" s="334"/>
    </row>
    <row r="25" spans="1:11" x14ac:dyDescent="0.2">
      <c r="A25" s="332" t="s">
        <v>17</v>
      </c>
      <c r="B25" s="333" t="s">
        <v>521</v>
      </c>
      <c r="C25" s="333" t="s">
        <v>540</v>
      </c>
      <c r="D25" s="333" t="s">
        <v>535</v>
      </c>
      <c r="E25" s="333" t="s">
        <v>559</v>
      </c>
      <c r="F25" s="333" t="s">
        <v>564</v>
      </c>
      <c r="G25" s="333" t="s">
        <v>565</v>
      </c>
      <c r="H25" s="333" t="s">
        <v>566</v>
      </c>
      <c r="I25" s="333" t="s">
        <v>562</v>
      </c>
      <c r="J25" s="333">
        <v>100</v>
      </c>
      <c r="K25" s="334"/>
    </row>
    <row r="26" spans="1:11" x14ac:dyDescent="0.2">
      <c r="A26" s="332" t="s">
        <v>17</v>
      </c>
      <c r="B26" s="333" t="s">
        <v>521</v>
      </c>
      <c r="C26" s="333" t="s">
        <v>540</v>
      </c>
      <c r="D26" s="333" t="s">
        <v>536</v>
      </c>
      <c r="E26" s="333" t="s">
        <v>559</v>
      </c>
      <c r="F26" s="333" t="s">
        <v>564</v>
      </c>
      <c r="G26" s="333" t="s">
        <v>565</v>
      </c>
      <c r="H26" s="333" t="s">
        <v>566</v>
      </c>
      <c r="I26" s="333" t="s">
        <v>562</v>
      </c>
      <c r="J26" s="333">
        <v>100</v>
      </c>
      <c r="K26" s="334"/>
    </row>
    <row r="27" spans="1:11" x14ac:dyDescent="0.2">
      <c r="A27" s="332" t="s">
        <v>17</v>
      </c>
      <c r="B27" s="333" t="s">
        <v>521</v>
      </c>
      <c r="C27" s="333" t="s">
        <v>540</v>
      </c>
      <c r="D27" s="333" t="s">
        <v>546</v>
      </c>
      <c r="E27" s="333" t="s">
        <v>559</v>
      </c>
      <c r="F27" s="333" t="s">
        <v>564</v>
      </c>
      <c r="G27" s="333" t="s">
        <v>565</v>
      </c>
      <c r="H27" s="333" t="s">
        <v>566</v>
      </c>
      <c r="I27" s="333" t="s">
        <v>562</v>
      </c>
      <c r="J27" s="333">
        <v>100</v>
      </c>
      <c r="K27" s="334"/>
    </row>
    <row r="28" spans="1:11" x14ac:dyDescent="0.2">
      <c r="A28" s="332" t="s">
        <v>17</v>
      </c>
      <c r="B28" s="333" t="s">
        <v>521</v>
      </c>
      <c r="C28" s="333" t="s">
        <v>548</v>
      </c>
      <c r="D28" s="333" t="s">
        <v>536</v>
      </c>
      <c r="E28" s="333" t="s">
        <v>559</v>
      </c>
      <c r="F28" s="333" t="s">
        <v>564</v>
      </c>
      <c r="G28" s="333" t="s">
        <v>565</v>
      </c>
      <c r="H28" s="333" t="s">
        <v>566</v>
      </c>
      <c r="I28" s="333" t="s">
        <v>562</v>
      </c>
      <c r="J28" s="333">
        <v>100</v>
      </c>
      <c r="K28" s="334"/>
    </row>
    <row r="29" spans="1:11" x14ac:dyDescent="0.2">
      <c r="A29" s="332" t="s">
        <v>17</v>
      </c>
      <c r="B29" s="333" t="s">
        <v>521</v>
      </c>
      <c r="C29" s="333" t="s">
        <v>523</v>
      </c>
      <c r="D29" s="336" t="s">
        <v>524</v>
      </c>
      <c r="E29" s="333" t="s">
        <v>559</v>
      </c>
      <c r="F29" s="333" t="s">
        <v>568</v>
      </c>
      <c r="G29" s="333" t="s">
        <v>569</v>
      </c>
      <c r="H29" s="333" t="s">
        <v>561</v>
      </c>
      <c r="I29" s="333" t="s">
        <v>562</v>
      </c>
      <c r="J29" s="333">
        <v>100</v>
      </c>
      <c r="K29" s="334"/>
    </row>
    <row r="30" spans="1:11" x14ac:dyDescent="0.2">
      <c r="A30" s="332" t="s">
        <v>17</v>
      </c>
      <c r="B30" s="333" t="s">
        <v>521</v>
      </c>
      <c r="C30" s="333" t="s">
        <v>563</v>
      </c>
      <c r="D30" s="333" t="s">
        <v>531</v>
      </c>
      <c r="E30" s="333" t="s">
        <v>559</v>
      </c>
      <c r="F30" s="333" t="s">
        <v>568</v>
      </c>
      <c r="G30" s="333" t="s">
        <v>569</v>
      </c>
      <c r="H30" s="333" t="s">
        <v>561</v>
      </c>
      <c r="I30" s="333" t="s">
        <v>562</v>
      </c>
      <c r="J30" s="333">
        <v>100</v>
      </c>
      <c r="K30" s="334"/>
    </row>
    <row r="31" spans="1:11" x14ac:dyDescent="0.2">
      <c r="A31" s="332" t="s">
        <v>17</v>
      </c>
      <c r="B31" s="333" t="s">
        <v>521</v>
      </c>
      <c r="C31" s="333" t="s">
        <v>534</v>
      </c>
      <c r="D31" s="333" t="s">
        <v>535</v>
      </c>
      <c r="E31" s="333" t="s">
        <v>559</v>
      </c>
      <c r="F31" s="333" t="s">
        <v>568</v>
      </c>
      <c r="G31" s="333" t="s">
        <v>569</v>
      </c>
      <c r="H31" s="333" t="s">
        <v>561</v>
      </c>
      <c r="I31" s="333" t="s">
        <v>562</v>
      </c>
      <c r="J31" s="333">
        <v>100</v>
      </c>
      <c r="K31" s="334"/>
    </row>
    <row r="32" spans="1:11" x14ac:dyDescent="0.2">
      <c r="A32" s="332" t="s">
        <v>17</v>
      </c>
      <c r="B32" s="333" t="s">
        <v>521</v>
      </c>
      <c r="C32" s="333" t="s">
        <v>534</v>
      </c>
      <c r="D32" s="333" t="s">
        <v>536</v>
      </c>
      <c r="E32" s="333" t="s">
        <v>559</v>
      </c>
      <c r="F32" s="333" t="s">
        <v>568</v>
      </c>
      <c r="G32" s="333" t="s">
        <v>569</v>
      </c>
      <c r="H32" s="333" t="s">
        <v>561</v>
      </c>
      <c r="I32" s="333" t="s">
        <v>562</v>
      </c>
      <c r="J32" s="333">
        <v>100</v>
      </c>
      <c r="K32" s="334"/>
    </row>
    <row r="33" spans="1:11" x14ac:dyDescent="0.2">
      <c r="A33" s="332" t="s">
        <v>17</v>
      </c>
      <c r="B33" s="333" t="s">
        <v>521</v>
      </c>
      <c r="C33" s="333" t="s">
        <v>563</v>
      </c>
      <c r="D33" s="333" t="s">
        <v>536</v>
      </c>
      <c r="E33" s="333" t="s">
        <v>559</v>
      </c>
      <c r="F33" s="333" t="s">
        <v>568</v>
      </c>
      <c r="G33" s="333" t="s">
        <v>569</v>
      </c>
      <c r="H33" s="333" t="s">
        <v>561</v>
      </c>
      <c r="I33" s="333" t="s">
        <v>562</v>
      </c>
      <c r="J33" s="333">
        <v>100</v>
      </c>
      <c r="K33" s="334"/>
    </row>
    <row r="34" spans="1:11" x14ac:dyDescent="0.2">
      <c r="A34" s="332" t="s">
        <v>17</v>
      </c>
      <c r="B34" s="333" t="s">
        <v>521</v>
      </c>
      <c r="C34" s="335" t="s">
        <v>454</v>
      </c>
      <c r="D34" s="336" t="s">
        <v>539</v>
      </c>
      <c r="E34" s="333" t="s">
        <v>559</v>
      </c>
      <c r="F34" s="333" t="s">
        <v>568</v>
      </c>
      <c r="G34" s="333" t="s">
        <v>569</v>
      </c>
      <c r="H34" s="333" t="s">
        <v>561</v>
      </c>
      <c r="I34" s="333" t="s">
        <v>562</v>
      </c>
      <c r="J34" s="333">
        <v>100</v>
      </c>
      <c r="K34" s="334"/>
    </row>
    <row r="35" spans="1:11" x14ac:dyDescent="0.2">
      <c r="A35" s="332" t="s">
        <v>17</v>
      </c>
      <c r="B35" s="333" t="s">
        <v>521</v>
      </c>
      <c r="C35" s="333" t="s">
        <v>534</v>
      </c>
      <c r="D35" s="336" t="s">
        <v>539</v>
      </c>
      <c r="E35" s="333" t="s">
        <v>559</v>
      </c>
      <c r="F35" s="333" t="s">
        <v>568</v>
      </c>
      <c r="G35" s="333" t="s">
        <v>569</v>
      </c>
      <c r="H35" s="333" t="s">
        <v>561</v>
      </c>
      <c r="I35" s="333" t="s">
        <v>562</v>
      </c>
      <c r="J35" s="333">
        <v>100</v>
      </c>
      <c r="K35" s="334"/>
    </row>
    <row r="36" spans="1:11" x14ac:dyDescent="0.2">
      <c r="A36" s="332" t="s">
        <v>17</v>
      </c>
      <c r="B36" s="333" t="s">
        <v>69</v>
      </c>
      <c r="C36" s="335" t="s">
        <v>454</v>
      </c>
      <c r="D36" s="336" t="s">
        <v>539</v>
      </c>
      <c r="E36" s="333" t="s">
        <v>559</v>
      </c>
      <c r="F36" s="333" t="s">
        <v>568</v>
      </c>
      <c r="G36" s="333" t="s">
        <v>569</v>
      </c>
      <c r="H36" s="333" t="s">
        <v>561</v>
      </c>
      <c r="I36" s="333" t="s">
        <v>562</v>
      </c>
      <c r="J36" s="333">
        <v>100</v>
      </c>
      <c r="K36" s="334"/>
    </row>
    <row r="37" spans="1:11" x14ac:dyDescent="0.2">
      <c r="A37" s="332" t="s">
        <v>17</v>
      </c>
      <c r="B37" s="333" t="s">
        <v>521</v>
      </c>
      <c r="C37" s="333" t="s">
        <v>548</v>
      </c>
      <c r="D37" s="333" t="s">
        <v>536</v>
      </c>
      <c r="E37" s="333" t="s">
        <v>559</v>
      </c>
      <c r="F37" s="333" t="s">
        <v>568</v>
      </c>
      <c r="G37" s="333" t="s">
        <v>569</v>
      </c>
      <c r="H37" s="333" t="s">
        <v>561</v>
      </c>
      <c r="I37" s="333" t="s">
        <v>562</v>
      </c>
      <c r="J37" s="333">
        <v>100</v>
      </c>
      <c r="K37" s="334"/>
    </row>
    <row r="38" spans="1:11" x14ac:dyDescent="0.2">
      <c r="A38" s="332" t="s">
        <v>17</v>
      </c>
      <c r="B38" s="333" t="s">
        <v>521</v>
      </c>
      <c r="C38" s="333" t="s">
        <v>523</v>
      </c>
      <c r="D38" s="336" t="s">
        <v>524</v>
      </c>
      <c r="E38" s="333" t="s">
        <v>570</v>
      </c>
      <c r="F38" s="333" t="s">
        <v>571</v>
      </c>
      <c r="G38" s="333" t="s">
        <v>572</v>
      </c>
      <c r="H38" s="333" t="s">
        <v>561</v>
      </c>
      <c r="I38" s="333" t="s">
        <v>562</v>
      </c>
      <c r="J38" s="333">
        <v>100</v>
      </c>
      <c r="K38" s="334"/>
    </row>
    <row r="39" spans="1:11" x14ac:dyDescent="0.2">
      <c r="A39" s="332" t="s">
        <v>17</v>
      </c>
      <c r="B39" s="333" t="s">
        <v>521</v>
      </c>
      <c r="C39" s="333" t="s">
        <v>563</v>
      </c>
      <c r="D39" s="333" t="s">
        <v>531</v>
      </c>
      <c r="E39" s="333" t="s">
        <v>570</v>
      </c>
      <c r="F39" s="333" t="s">
        <v>571</v>
      </c>
      <c r="G39" s="333" t="s">
        <v>572</v>
      </c>
      <c r="H39" s="333" t="s">
        <v>561</v>
      </c>
      <c r="I39" s="333" t="s">
        <v>562</v>
      </c>
      <c r="J39" s="333">
        <v>100</v>
      </c>
      <c r="K39" s="334"/>
    </row>
    <row r="40" spans="1:11" x14ac:dyDescent="0.2">
      <c r="A40" s="332" t="s">
        <v>17</v>
      </c>
      <c r="B40" s="333" t="s">
        <v>521</v>
      </c>
      <c r="C40" s="333" t="s">
        <v>534</v>
      </c>
      <c r="D40" s="333" t="s">
        <v>535</v>
      </c>
      <c r="E40" s="333" t="s">
        <v>570</v>
      </c>
      <c r="F40" s="333" t="s">
        <v>571</v>
      </c>
      <c r="G40" s="333" t="s">
        <v>572</v>
      </c>
      <c r="H40" s="333" t="s">
        <v>561</v>
      </c>
      <c r="I40" s="333" t="s">
        <v>562</v>
      </c>
      <c r="J40" s="333">
        <v>100</v>
      </c>
      <c r="K40" s="334"/>
    </row>
    <row r="41" spans="1:11" x14ac:dyDescent="0.2">
      <c r="A41" s="332" t="s">
        <v>17</v>
      </c>
      <c r="B41" s="333" t="s">
        <v>521</v>
      </c>
      <c r="C41" s="333" t="s">
        <v>534</v>
      </c>
      <c r="D41" s="333" t="s">
        <v>536</v>
      </c>
      <c r="E41" s="333" t="s">
        <v>570</v>
      </c>
      <c r="F41" s="333" t="s">
        <v>571</v>
      </c>
      <c r="G41" s="333" t="s">
        <v>572</v>
      </c>
      <c r="H41" s="333" t="s">
        <v>561</v>
      </c>
      <c r="I41" s="333" t="s">
        <v>562</v>
      </c>
      <c r="J41" s="333">
        <v>100</v>
      </c>
      <c r="K41" s="334"/>
    </row>
    <row r="42" spans="1:11" x14ac:dyDescent="0.2">
      <c r="A42" s="332" t="s">
        <v>17</v>
      </c>
      <c r="B42" s="333" t="s">
        <v>521</v>
      </c>
      <c r="C42" s="333" t="s">
        <v>563</v>
      </c>
      <c r="D42" s="333" t="s">
        <v>536</v>
      </c>
      <c r="E42" s="333" t="s">
        <v>570</v>
      </c>
      <c r="F42" s="333" t="s">
        <v>571</v>
      </c>
      <c r="G42" s="333" t="s">
        <v>572</v>
      </c>
      <c r="H42" s="333" t="s">
        <v>561</v>
      </c>
      <c r="I42" s="333" t="s">
        <v>562</v>
      </c>
      <c r="J42" s="333">
        <v>100</v>
      </c>
      <c r="K42" s="334"/>
    </row>
    <row r="43" spans="1:11" x14ac:dyDescent="0.2">
      <c r="A43" s="332" t="s">
        <v>17</v>
      </c>
      <c r="B43" s="333" t="s">
        <v>521</v>
      </c>
      <c r="C43" s="335" t="s">
        <v>454</v>
      </c>
      <c r="D43" s="336" t="s">
        <v>539</v>
      </c>
      <c r="E43" s="333" t="s">
        <v>570</v>
      </c>
      <c r="F43" s="333" t="s">
        <v>571</v>
      </c>
      <c r="G43" s="333" t="s">
        <v>572</v>
      </c>
      <c r="H43" s="333" t="s">
        <v>561</v>
      </c>
      <c r="I43" s="333" t="s">
        <v>562</v>
      </c>
      <c r="J43" s="333">
        <v>100</v>
      </c>
      <c r="K43" s="334"/>
    </row>
    <row r="44" spans="1:11" x14ac:dyDescent="0.2">
      <c r="A44" s="332" t="s">
        <v>17</v>
      </c>
      <c r="B44" s="333" t="s">
        <v>521</v>
      </c>
      <c r="C44" s="333" t="s">
        <v>534</v>
      </c>
      <c r="D44" s="336" t="s">
        <v>539</v>
      </c>
      <c r="E44" s="333" t="s">
        <v>570</v>
      </c>
      <c r="F44" s="333" t="s">
        <v>571</v>
      </c>
      <c r="G44" s="333" t="s">
        <v>572</v>
      </c>
      <c r="H44" s="333" t="s">
        <v>561</v>
      </c>
      <c r="I44" s="333" t="s">
        <v>562</v>
      </c>
      <c r="J44" s="333">
        <v>100</v>
      </c>
      <c r="K44" s="334"/>
    </row>
    <row r="45" spans="1:11" x14ac:dyDescent="0.2">
      <c r="A45" s="332" t="s">
        <v>17</v>
      </c>
      <c r="B45" s="333" t="s">
        <v>69</v>
      </c>
      <c r="C45" s="335" t="s">
        <v>454</v>
      </c>
      <c r="D45" s="336" t="s">
        <v>539</v>
      </c>
      <c r="E45" s="333" t="s">
        <v>570</v>
      </c>
      <c r="F45" s="333" t="s">
        <v>571</v>
      </c>
      <c r="G45" s="333" t="s">
        <v>572</v>
      </c>
      <c r="H45" s="333" t="s">
        <v>561</v>
      </c>
      <c r="I45" s="333" t="s">
        <v>562</v>
      </c>
      <c r="J45" s="333">
        <v>100</v>
      </c>
      <c r="K45" s="334"/>
    </row>
    <row r="46" spans="1:11" x14ac:dyDescent="0.2">
      <c r="A46" s="332" t="s">
        <v>17</v>
      </c>
      <c r="B46" s="333" t="s">
        <v>521</v>
      </c>
      <c r="C46" s="333" t="s">
        <v>548</v>
      </c>
      <c r="D46" s="333" t="s">
        <v>536</v>
      </c>
      <c r="E46" s="333" t="s">
        <v>570</v>
      </c>
      <c r="F46" s="333" t="s">
        <v>571</v>
      </c>
      <c r="G46" s="352" t="s">
        <v>572</v>
      </c>
      <c r="H46" s="333" t="s">
        <v>561</v>
      </c>
      <c r="I46" s="333" t="s">
        <v>562</v>
      </c>
      <c r="J46" s="333">
        <v>100</v>
      </c>
      <c r="K46" s="334"/>
    </row>
    <row r="47" spans="1:11" x14ac:dyDescent="0.2">
      <c r="A47" s="332" t="s">
        <v>17</v>
      </c>
      <c r="B47" s="333" t="s">
        <v>521</v>
      </c>
      <c r="C47" s="333" t="s">
        <v>523</v>
      </c>
      <c r="D47" s="336" t="s">
        <v>524</v>
      </c>
      <c r="E47" s="333" t="s">
        <v>570</v>
      </c>
      <c r="F47" s="333" t="s">
        <v>573</v>
      </c>
      <c r="G47" s="352" t="s">
        <v>574</v>
      </c>
      <c r="H47" s="333" t="s">
        <v>561</v>
      </c>
      <c r="I47" s="333" t="s">
        <v>575</v>
      </c>
      <c r="J47" s="333">
        <v>100</v>
      </c>
      <c r="K47" s="334"/>
    </row>
    <row r="48" spans="1:11" x14ac:dyDescent="0.2">
      <c r="A48" s="332" t="s">
        <v>17</v>
      </c>
      <c r="B48" s="333" t="s">
        <v>521</v>
      </c>
      <c r="C48" s="333" t="s">
        <v>563</v>
      </c>
      <c r="D48" s="333" t="s">
        <v>531</v>
      </c>
      <c r="E48" s="333" t="s">
        <v>570</v>
      </c>
      <c r="F48" s="333" t="s">
        <v>573</v>
      </c>
      <c r="G48" s="352" t="s">
        <v>574</v>
      </c>
      <c r="H48" s="333" t="s">
        <v>561</v>
      </c>
      <c r="I48" s="333" t="s">
        <v>575</v>
      </c>
      <c r="J48" s="333">
        <v>100</v>
      </c>
      <c r="K48" s="334"/>
    </row>
    <row r="49" spans="1:11" x14ac:dyDescent="0.2">
      <c r="A49" s="332" t="s">
        <v>17</v>
      </c>
      <c r="B49" s="333" t="s">
        <v>521</v>
      </c>
      <c r="C49" s="333" t="s">
        <v>534</v>
      </c>
      <c r="D49" s="333" t="s">
        <v>535</v>
      </c>
      <c r="E49" s="333" t="s">
        <v>570</v>
      </c>
      <c r="F49" s="333" t="s">
        <v>573</v>
      </c>
      <c r="G49" s="352" t="s">
        <v>574</v>
      </c>
      <c r="H49" s="333" t="s">
        <v>561</v>
      </c>
      <c r="I49" s="333" t="s">
        <v>575</v>
      </c>
      <c r="J49" s="333">
        <v>100</v>
      </c>
      <c r="K49" s="334"/>
    </row>
    <row r="50" spans="1:11" x14ac:dyDescent="0.2">
      <c r="A50" s="332" t="s">
        <v>17</v>
      </c>
      <c r="B50" s="333" t="s">
        <v>521</v>
      </c>
      <c r="C50" s="333" t="s">
        <v>534</v>
      </c>
      <c r="D50" s="333" t="s">
        <v>536</v>
      </c>
      <c r="E50" s="333" t="s">
        <v>570</v>
      </c>
      <c r="F50" s="333" t="s">
        <v>573</v>
      </c>
      <c r="G50" s="352" t="s">
        <v>574</v>
      </c>
      <c r="H50" s="333" t="s">
        <v>561</v>
      </c>
      <c r="I50" s="333" t="s">
        <v>575</v>
      </c>
      <c r="J50" s="333">
        <v>100</v>
      </c>
      <c r="K50" s="334"/>
    </row>
    <row r="51" spans="1:11" x14ac:dyDescent="0.2">
      <c r="A51" s="332" t="s">
        <v>17</v>
      </c>
      <c r="B51" s="333" t="s">
        <v>521</v>
      </c>
      <c r="C51" s="333" t="s">
        <v>563</v>
      </c>
      <c r="D51" s="333" t="s">
        <v>536</v>
      </c>
      <c r="E51" s="333" t="s">
        <v>570</v>
      </c>
      <c r="F51" s="333" t="s">
        <v>573</v>
      </c>
      <c r="G51" s="352" t="s">
        <v>574</v>
      </c>
      <c r="H51" s="333" t="s">
        <v>561</v>
      </c>
      <c r="I51" s="333" t="s">
        <v>575</v>
      </c>
      <c r="J51" s="333">
        <v>100</v>
      </c>
      <c r="K51" s="334"/>
    </row>
    <row r="52" spans="1:11" x14ac:dyDescent="0.2">
      <c r="A52" s="332" t="s">
        <v>17</v>
      </c>
      <c r="B52" s="333" t="s">
        <v>521</v>
      </c>
      <c r="C52" s="335" t="s">
        <v>454</v>
      </c>
      <c r="D52" s="336" t="s">
        <v>539</v>
      </c>
      <c r="E52" s="333" t="s">
        <v>570</v>
      </c>
      <c r="F52" s="333" t="s">
        <v>573</v>
      </c>
      <c r="G52" s="352" t="s">
        <v>574</v>
      </c>
      <c r="H52" s="333" t="s">
        <v>561</v>
      </c>
      <c r="I52" s="333" t="s">
        <v>575</v>
      </c>
      <c r="J52" s="333">
        <v>100</v>
      </c>
      <c r="K52" s="334"/>
    </row>
    <row r="53" spans="1:11" x14ac:dyDescent="0.2">
      <c r="A53" s="332" t="s">
        <v>17</v>
      </c>
      <c r="B53" s="333" t="s">
        <v>521</v>
      </c>
      <c r="C53" s="333" t="s">
        <v>534</v>
      </c>
      <c r="D53" s="336" t="s">
        <v>539</v>
      </c>
      <c r="E53" s="333" t="s">
        <v>570</v>
      </c>
      <c r="F53" s="333" t="s">
        <v>573</v>
      </c>
      <c r="G53" s="352" t="s">
        <v>574</v>
      </c>
      <c r="H53" s="333" t="s">
        <v>561</v>
      </c>
      <c r="I53" s="333" t="s">
        <v>575</v>
      </c>
      <c r="J53" s="333">
        <v>100</v>
      </c>
      <c r="K53" s="334"/>
    </row>
    <row r="54" spans="1:11" x14ac:dyDescent="0.2">
      <c r="A54" s="332" t="s">
        <v>17</v>
      </c>
      <c r="B54" s="333" t="s">
        <v>69</v>
      </c>
      <c r="C54" s="335" t="s">
        <v>454</v>
      </c>
      <c r="D54" s="336" t="s">
        <v>539</v>
      </c>
      <c r="E54" s="333" t="s">
        <v>570</v>
      </c>
      <c r="F54" s="333" t="s">
        <v>573</v>
      </c>
      <c r="G54" s="352" t="s">
        <v>574</v>
      </c>
      <c r="H54" s="333" t="s">
        <v>561</v>
      </c>
      <c r="I54" s="333" t="s">
        <v>575</v>
      </c>
      <c r="J54" s="333">
        <v>100</v>
      </c>
      <c r="K54" s="334"/>
    </row>
    <row r="55" spans="1:11" x14ac:dyDescent="0.2">
      <c r="A55" s="332" t="s">
        <v>17</v>
      </c>
      <c r="B55" s="333" t="s">
        <v>521</v>
      </c>
      <c r="C55" s="333" t="s">
        <v>548</v>
      </c>
      <c r="D55" s="333" t="s">
        <v>536</v>
      </c>
      <c r="E55" s="333" t="s">
        <v>570</v>
      </c>
      <c r="F55" s="333" t="s">
        <v>573</v>
      </c>
      <c r="G55" s="352" t="s">
        <v>574</v>
      </c>
      <c r="H55" s="333" t="s">
        <v>561</v>
      </c>
      <c r="I55" s="333" t="s">
        <v>575</v>
      </c>
      <c r="J55" s="333">
        <v>100</v>
      </c>
      <c r="K55" s="334"/>
    </row>
    <row r="56" spans="1:11" x14ac:dyDescent="0.2">
      <c r="A56" s="332" t="s">
        <v>17</v>
      </c>
      <c r="B56" s="333" t="s">
        <v>521</v>
      </c>
      <c r="C56" s="333" t="s">
        <v>523</v>
      </c>
      <c r="D56" s="336" t="s">
        <v>524</v>
      </c>
      <c r="E56" s="333" t="s">
        <v>570</v>
      </c>
      <c r="F56" s="333" t="s">
        <v>576</v>
      </c>
      <c r="G56" s="333" t="s">
        <v>572</v>
      </c>
      <c r="H56" s="333" t="s">
        <v>561</v>
      </c>
      <c r="I56" s="333" t="s">
        <v>562</v>
      </c>
      <c r="J56" s="333">
        <v>100</v>
      </c>
      <c r="K56" s="334"/>
    </row>
    <row r="57" spans="1:11" x14ac:dyDescent="0.2">
      <c r="A57" s="332" t="s">
        <v>17</v>
      </c>
      <c r="B57" s="333" t="s">
        <v>521</v>
      </c>
      <c r="C57" s="333" t="s">
        <v>563</v>
      </c>
      <c r="D57" s="333" t="s">
        <v>531</v>
      </c>
      <c r="E57" s="333" t="s">
        <v>570</v>
      </c>
      <c r="F57" s="333" t="s">
        <v>576</v>
      </c>
      <c r="G57" s="333" t="s">
        <v>572</v>
      </c>
      <c r="H57" s="333" t="s">
        <v>561</v>
      </c>
      <c r="I57" s="333" t="s">
        <v>562</v>
      </c>
      <c r="J57" s="333">
        <v>100</v>
      </c>
      <c r="K57" s="334"/>
    </row>
    <row r="58" spans="1:11" x14ac:dyDescent="0.2">
      <c r="A58" s="332" t="s">
        <v>17</v>
      </c>
      <c r="B58" s="333" t="s">
        <v>521</v>
      </c>
      <c r="C58" s="333" t="s">
        <v>534</v>
      </c>
      <c r="D58" s="333" t="s">
        <v>535</v>
      </c>
      <c r="E58" s="333" t="s">
        <v>570</v>
      </c>
      <c r="F58" s="333" t="s">
        <v>576</v>
      </c>
      <c r="G58" s="333" t="s">
        <v>572</v>
      </c>
      <c r="H58" s="333" t="s">
        <v>561</v>
      </c>
      <c r="I58" s="333" t="s">
        <v>562</v>
      </c>
      <c r="J58" s="333">
        <v>100</v>
      </c>
      <c r="K58" s="334"/>
    </row>
    <row r="59" spans="1:11" x14ac:dyDescent="0.2">
      <c r="A59" s="332" t="s">
        <v>17</v>
      </c>
      <c r="B59" s="333" t="s">
        <v>521</v>
      </c>
      <c r="C59" s="333" t="s">
        <v>534</v>
      </c>
      <c r="D59" s="333" t="s">
        <v>536</v>
      </c>
      <c r="E59" s="333" t="s">
        <v>570</v>
      </c>
      <c r="F59" s="333" t="s">
        <v>576</v>
      </c>
      <c r="G59" s="333" t="s">
        <v>572</v>
      </c>
      <c r="H59" s="333" t="s">
        <v>561</v>
      </c>
      <c r="I59" s="333" t="s">
        <v>562</v>
      </c>
      <c r="J59" s="333">
        <v>100</v>
      </c>
      <c r="K59" s="334"/>
    </row>
    <row r="60" spans="1:11" x14ac:dyDescent="0.2">
      <c r="A60" s="332" t="s">
        <v>17</v>
      </c>
      <c r="B60" s="333" t="s">
        <v>521</v>
      </c>
      <c r="C60" s="333" t="s">
        <v>563</v>
      </c>
      <c r="D60" s="333" t="s">
        <v>536</v>
      </c>
      <c r="E60" s="333" t="s">
        <v>570</v>
      </c>
      <c r="F60" s="333" t="s">
        <v>576</v>
      </c>
      <c r="G60" s="333" t="s">
        <v>572</v>
      </c>
      <c r="H60" s="333" t="s">
        <v>561</v>
      </c>
      <c r="I60" s="333" t="s">
        <v>562</v>
      </c>
      <c r="J60" s="333">
        <v>100</v>
      </c>
      <c r="K60" s="334"/>
    </row>
    <row r="61" spans="1:11" x14ac:dyDescent="0.2">
      <c r="A61" s="332" t="s">
        <v>17</v>
      </c>
      <c r="B61" s="333" t="s">
        <v>521</v>
      </c>
      <c r="C61" s="335" t="s">
        <v>454</v>
      </c>
      <c r="D61" s="336" t="s">
        <v>539</v>
      </c>
      <c r="E61" s="333" t="s">
        <v>570</v>
      </c>
      <c r="F61" s="333" t="s">
        <v>576</v>
      </c>
      <c r="G61" s="333" t="s">
        <v>572</v>
      </c>
      <c r="H61" s="333" t="s">
        <v>561</v>
      </c>
      <c r="I61" s="333" t="s">
        <v>562</v>
      </c>
      <c r="J61" s="333">
        <v>100</v>
      </c>
      <c r="K61" s="334"/>
    </row>
    <row r="62" spans="1:11" x14ac:dyDescent="0.2">
      <c r="A62" s="332" t="s">
        <v>17</v>
      </c>
      <c r="B62" s="333" t="s">
        <v>521</v>
      </c>
      <c r="C62" s="333" t="s">
        <v>534</v>
      </c>
      <c r="D62" s="336" t="s">
        <v>539</v>
      </c>
      <c r="E62" s="333" t="s">
        <v>570</v>
      </c>
      <c r="F62" s="333" t="s">
        <v>576</v>
      </c>
      <c r="G62" s="333" t="s">
        <v>572</v>
      </c>
      <c r="H62" s="333" t="s">
        <v>561</v>
      </c>
      <c r="I62" s="333" t="s">
        <v>562</v>
      </c>
      <c r="J62" s="333">
        <v>100</v>
      </c>
      <c r="K62" s="334"/>
    </row>
    <row r="63" spans="1:11" x14ac:dyDescent="0.2">
      <c r="A63" s="332" t="s">
        <v>17</v>
      </c>
      <c r="B63" s="333" t="s">
        <v>69</v>
      </c>
      <c r="C63" s="335" t="s">
        <v>454</v>
      </c>
      <c r="D63" s="336" t="s">
        <v>539</v>
      </c>
      <c r="E63" s="333" t="s">
        <v>570</v>
      </c>
      <c r="F63" s="333" t="s">
        <v>576</v>
      </c>
      <c r="G63" s="333" t="s">
        <v>572</v>
      </c>
      <c r="H63" s="333" t="s">
        <v>561</v>
      </c>
      <c r="I63" s="333" t="s">
        <v>562</v>
      </c>
      <c r="J63" s="333">
        <v>100</v>
      </c>
      <c r="K63" s="334"/>
    </row>
    <row r="64" spans="1:11" x14ac:dyDescent="0.2">
      <c r="A64" s="337" t="s">
        <v>17</v>
      </c>
      <c r="B64" s="333" t="s">
        <v>521</v>
      </c>
      <c r="C64" s="333" t="s">
        <v>534</v>
      </c>
      <c r="D64" s="336" t="s">
        <v>539</v>
      </c>
      <c r="E64" s="333" t="s">
        <v>570</v>
      </c>
      <c r="F64" s="333" t="s">
        <v>576</v>
      </c>
      <c r="G64" s="333" t="s">
        <v>572</v>
      </c>
      <c r="H64" s="333" t="s">
        <v>561</v>
      </c>
      <c r="I64" s="333" t="s">
        <v>562</v>
      </c>
      <c r="J64" s="333">
        <v>100</v>
      </c>
      <c r="K64" s="334"/>
    </row>
    <row r="65" spans="1:11" x14ac:dyDescent="0.2">
      <c r="A65" s="332" t="s">
        <v>17</v>
      </c>
      <c r="B65" s="333" t="s">
        <v>521</v>
      </c>
      <c r="C65" s="333" t="s">
        <v>548</v>
      </c>
      <c r="D65" s="333" t="s">
        <v>536</v>
      </c>
      <c r="E65" s="333" t="s">
        <v>570</v>
      </c>
      <c r="F65" s="333" t="s">
        <v>576</v>
      </c>
      <c r="G65" s="333" t="s">
        <v>572</v>
      </c>
      <c r="H65" s="333" t="s">
        <v>561</v>
      </c>
      <c r="I65" s="333" t="s">
        <v>562</v>
      </c>
      <c r="J65" s="333">
        <v>100</v>
      </c>
      <c r="K65" s="334"/>
    </row>
    <row r="66" spans="1:11" x14ac:dyDescent="0.2">
      <c r="A66" s="332" t="s">
        <v>17</v>
      </c>
      <c r="B66" s="333" t="s">
        <v>521</v>
      </c>
      <c r="C66" s="333" t="s">
        <v>523</v>
      </c>
      <c r="D66" s="336" t="s">
        <v>524</v>
      </c>
      <c r="E66" s="333" t="s">
        <v>570</v>
      </c>
      <c r="F66" s="333" t="s">
        <v>577</v>
      </c>
      <c r="G66" s="333" t="s">
        <v>572</v>
      </c>
      <c r="H66" s="333" t="s">
        <v>561</v>
      </c>
      <c r="I66" s="333" t="s">
        <v>562</v>
      </c>
      <c r="J66" s="333">
        <v>100</v>
      </c>
      <c r="K66" s="334"/>
    </row>
    <row r="67" spans="1:11" x14ac:dyDescent="0.2">
      <c r="A67" s="332" t="s">
        <v>17</v>
      </c>
      <c r="B67" s="333" t="s">
        <v>521</v>
      </c>
      <c r="C67" s="333" t="s">
        <v>563</v>
      </c>
      <c r="D67" s="333" t="s">
        <v>531</v>
      </c>
      <c r="E67" s="333" t="s">
        <v>570</v>
      </c>
      <c r="F67" s="333" t="s">
        <v>577</v>
      </c>
      <c r="G67" s="333" t="s">
        <v>572</v>
      </c>
      <c r="H67" s="333" t="s">
        <v>561</v>
      </c>
      <c r="I67" s="333" t="s">
        <v>562</v>
      </c>
      <c r="J67" s="333">
        <v>100</v>
      </c>
      <c r="K67" s="334"/>
    </row>
    <row r="68" spans="1:11" x14ac:dyDescent="0.2">
      <c r="A68" s="332" t="s">
        <v>17</v>
      </c>
      <c r="B68" s="333" t="s">
        <v>521</v>
      </c>
      <c r="C68" s="333" t="s">
        <v>534</v>
      </c>
      <c r="D68" s="333" t="s">
        <v>535</v>
      </c>
      <c r="E68" s="333" t="s">
        <v>570</v>
      </c>
      <c r="F68" s="333" t="s">
        <v>577</v>
      </c>
      <c r="G68" s="333" t="s">
        <v>572</v>
      </c>
      <c r="H68" s="333" t="s">
        <v>561</v>
      </c>
      <c r="I68" s="333" t="s">
        <v>562</v>
      </c>
      <c r="J68" s="333">
        <v>100</v>
      </c>
      <c r="K68" s="334"/>
    </row>
    <row r="69" spans="1:11" x14ac:dyDescent="0.2">
      <c r="A69" s="332" t="s">
        <v>17</v>
      </c>
      <c r="B69" s="333" t="s">
        <v>521</v>
      </c>
      <c r="C69" s="333" t="s">
        <v>534</v>
      </c>
      <c r="D69" s="333" t="s">
        <v>536</v>
      </c>
      <c r="E69" s="333" t="s">
        <v>570</v>
      </c>
      <c r="F69" s="333" t="s">
        <v>577</v>
      </c>
      <c r="G69" s="333" t="s">
        <v>572</v>
      </c>
      <c r="H69" s="333" t="s">
        <v>561</v>
      </c>
      <c r="I69" s="333" t="s">
        <v>562</v>
      </c>
      <c r="J69" s="333">
        <v>100</v>
      </c>
      <c r="K69" s="334"/>
    </row>
    <row r="70" spans="1:11" x14ac:dyDescent="0.2">
      <c r="A70" s="332" t="s">
        <v>17</v>
      </c>
      <c r="B70" s="333" t="s">
        <v>521</v>
      </c>
      <c r="C70" s="333" t="s">
        <v>563</v>
      </c>
      <c r="D70" s="333" t="s">
        <v>536</v>
      </c>
      <c r="E70" s="333" t="s">
        <v>570</v>
      </c>
      <c r="F70" s="333" t="s">
        <v>577</v>
      </c>
      <c r="G70" s="333" t="s">
        <v>572</v>
      </c>
      <c r="H70" s="333" t="s">
        <v>561</v>
      </c>
      <c r="I70" s="333" t="s">
        <v>562</v>
      </c>
      <c r="J70" s="333">
        <v>100</v>
      </c>
      <c r="K70" s="334"/>
    </row>
    <row r="71" spans="1:11" x14ac:dyDescent="0.2">
      <c r="A71" s="332" t="s">
        <v>17</v>
      </c>
      <c r="B71" s="333" t="s">
        <v>521</v>
      </c>
      <c r="C71" s="335" t="s">
        <v>454</v>
      </c>
      <c r="D71" s="336" t="s">
        <v>539</v>
      </c>
      <c r="E71" s="333" t="s">
        <v>570</v>
      </c>
      <c r="F71" s="333" t="s">
        <v>577</v>
      </c>
      <c r="G71" s="333" t="s">
        <v>572</v>
      </c>
      <c r="H71" s="333" t="s">
        <v>561</v>
      </c>
      <c r="I71" s="333" t="s">
        <v>562</v>
      </c>
      <c r="J71" s="333">
        <v>100</v>
      </c>
      <c r="K71" s="334"/>
    </row>
    <row r="72" spans="1:11" x14ac:dyDescent="0.2">
      <c r="A72" s="332" t="s">
        <v>17</v>
      </c>
      <c r="B72" s="333" t="s">
        <v>521</v>
      </c>
      <c r="C72" s="333" t="s">
        <v>534</v>
      </c>
      <c r="D72" s="336" t="s">
        <v>539</v>
      </c>
      <c r="E72" s="333" t="s">
        <v>570</v>
      </c>
      <c r="F72" s="333" t="s">
        <v>577</v>
      </c>
      <c r="G72" s="333" t="s">
        <v>572</v>
      </c>
      <c r="H72" s="333" t="s">
        <v>561</v>
      </c>
      <c r="I72" s="333" t="s">
        <v>562</v>
      </c>
      <c r="J72" s="333">
        <v>100</v>
      </c>
      <c r="K72" s="334"/>
    </row>
    <row r="73" spans="1:11" x14ac:dyDescent="0.2">
      <c r="A73" s="332" t="s">
        <v>17</v>
      </c>
      <c r="B73" s="333" t="s">
        <v>69</v>
      </c>
      <c r="C73" s="335" t="s">
        <v>454</v>
      </c>
      <c r="D73" s="336" t="s">
        <v>539</v>
      </c>
      <c r="E73" s="333" t="s">
        <v>570</v>
      </c>
      <c r="F73" s="333" t="s">
        <v>577</v>
      </c>
      <c r="G73" s="333" t="s">
        <v>572</v>
      </c>
      <c r="H73" s="333" t="s">
        <v>561</v>
      </c>
      <c r="I73" s="333" t="s">
        <v>562</v>
      </c>
      <c r="J73" s="333">
        <v>100</v>
      </c>
      <c r="K73" s="334"/>
    </row>
    <row r="74" spans="1:11" x14ac:dyDescent="0.2">
      <c r="A74" s="332" t="s">
        <v>17</v>
      </c>
      <c r="B74" s="333" t="s">
        <v>521</v>
      </c>
      <c r="C74" s="333" t="s">
        <v>548</v>
      </c>
      <c r="D74" s="333" t="s">
        <v>536</v>
      </c>
      <c r="E74" s="333" t="s">
        <v>570</v>
      </c>
      <c r="F74" s="333" t="s">
        <v>577</v>
      </c>
      <c r="G74" s="333" t="s">
        <v>572</v>
      </c>
      <c r="H74" s="333" t="s">
        <v>561</v>
      </c>
      <c r="I74" s="333" t="s">
        <v>562</v>
      </c>
      <c r="J74" s="333">
        <v>100</v>
      </c>
      <c r="K74" s="334"/>
    </row>
    <row r="75" spans="1:11" x14ac:dyDescent="0.2">
      <c r="A75" s="332" t="s">
        <v>17</v>
      </c>
      <c r="B75" s="333" t="s">
        <v>521</v>
      </c>
      <c r="C75" s="333" t="s">
        <v>523</v>
      </c>
      <c r="D75" s="336" t="s">
        <v>524</v>
      </c>
      <c r="E75" s="333" t="s">
        <v>570</v>
      </c>
      <c r="F75" s="333" t="s">
        <v>578</v>
      </c>
      <c r="G75" s="352" t="s">
        <v>574</v>
      </c>
      <c r="H75" s="333" t="s">
        <v>561</v>
      </c>
      <c r="I75" s="333" t="s">
        <v>575</v>
      </c>
      <c r="J75" s="333">
        <v>100</v>
      </c>
      <c r="K75" s="334"/>
    </row>
    <row r="76" spans="1:11" x14ac:dyDescent="0.2">
      <c r="A76" s="332" t="s">
        <v>17</v>
      </c>
      <c r="B76" s="333" t="s">
        <v>521</v>
      </c>
      <c r="C76" s="333" t="s">
        <v>563</v>
      </c>
      <c r="D76" s="333" t="s">
        <v>531</v>
      </c>
      <c r="E76" s="333" t="s">
        <v>570</v>
      </c>
      <c r="F76" s="333" t="s">
        <v>578</v>
      </c>
      <c r="G76" s="352" t="s">
        <v>574</v>
      </c>
      <c r="H76" s="333" t="s">
        <v>561</v>
      </c>
      <c r="I76" s="333" t="s">
        <v>575</v>
      </c>
      <c r="J76" s="333">
        <v>100</v>
      </c>
      <c r="K76" s="334"/>
    </row>
    <row r="77" spans="1:11" x14ac:dyDescent="0.2">
      <c r="A77" s="332" t="s">
        <v>17</v>
      </c>
      <c r="B77" s="333" t="s">
        <v>521</v>
      </c>
      <c r="C77" s="333" t="s">
        <v>534</v>
      </c>
      <c r="D77" s="333" t="s">
        <v>535</v>
      </c>
      <c r="E77" s="333" t="s">
        <v>570</v>
      </c>
      <c r="F77" s="333" t="s">
        <v>578</v>
      </c>
      <c r="G77" s="352" t="s">
        <v>574</v>
      </c>
      <c r="H77" s="333" t="s">
        <v>561</v>
      </c>
      <c r="I77" s="333" t="s">
        <v>575</v>
      </c>
      <c r="J77" s="333">
        <v>100</v>
      </c>
      <c r="K77" s="334"/>
    </row>
    <row r="78" spans="1:11" x14ac:dyDescent="0.2">
      <c r="A78" s="332" t="s">
        <v>17</v>
      </c>
      <c r="B78" s="333" t="s">
        <v>521</v>
      </c>
      <c r="C78" s="333" t="s">
        <v>534</v>
      </c>
      <c r="D78" s="333" t="s">
        <v>536</v>
      </c>
      <c r="E78" s="333" t="s">
        <v>570</v>
      </c>
      <c r="F78" s="333" t="s">
        <v>578</v>
      </c>
      <c r="G78" s="352" t="s">
        <v>574</v>
      </c>
      <c r="H78" s="333" t="s">
        <v>561</v>
      </c>
      <c r="I78" s="333" t="s">
        <v>575</v>
      </c>
      <c r="J78" s="333">
        <v>100</v>
      </c>
      <c r="K78" s="334"/>
    </row>
    <row r="79" spans="1:11" x14ac:dyDescent="0.2">
      <c r="A79" s="332" t="s">
        <v>17</v>
      </c>
      <c r="B79" s="333" t="s">
        <v>521</v>
      </c>
      <c r="C79" s="333" t="s">
        <v>563</v>
      </c>
      <c r="D79" s="333" t="s">
        <v>536</v>
      </c>
      <c r="E79" s="333" t="s">
        <v>570</v>
      </c>
      <c r="F79" s="333" t="s">
        <v>578</v>
      </c>
      <c r="G79" s="352" t="s">
        <v>574</v>
      </c>
      <c r="H79" s="333" t="s">
        <v>561</v>
      </c>
      <c r="I79" s="333" t="s">
        <v>575</v>
      </c>
      <c r="J79" s="333">
        <v>100</v>
      </c>
      <c r="K79" s="334"/>
    </row>
    <row r="80" spans="1:11" x14ac:dyDescent="0.2">
      <c r="A80" s="332" t="s">
        <v>17</v>
      </c>
      <c r="B80" s="333" t="s">
        <v>521</v>
      </c>
      <c r="C80" s="335" t="s">
        <v>454</v>
      </c>
      <c r="D80" s="336" t="s">
        <v>539</v>
      </c>
      <c r="E80" s="333" t="s">
        <v>570</v>
      </c>
      <c r="F80" s="333" t="s">
        <v>578</v>
      </c>
      <c r="G80" s="352" t="s">
        <v>574</v>
      </c>
      <c r="H80" s="333" t="s">
        <v>561</v>
      </c>
      <c r="I80" s="333" t="s">
        <v>575</v>
      </c>
      <c r="J80" s="333">
        <v>100</v>
      </c>
      <c r="K80" s="334"/>
    </row>
    <row r="81" spans="1:11" x14ac:dyDescent="0.2">
      <c r="A81" s="332" t="s">
        <v>17</v>
      </c>
      <c r="B81" s="333" t="s">
        <v>521</v>
      </c>
      <c r="C81" s="333" t="s">
        <v>534</v>
      </c>
      <c r="D81" s="336" t="s">
        <v>539</v>
      </c>
      <c r="E81" s="333" t="s">
        <v>570</v>
      </c>
      <c r="F81" s="333" t="s">
        <v>578</v>
      </c>
      <c r="G81" s="352" t="s">
        <v>574</v>
      </c>
      <c r="H81" s="333" t="s">
        <v>561</v>
      </c>
      <c r="I81" s="333" t="s">
        <v>575</v>
      </c>
      <c r="J81" s="333">
        <v>100</v>
      </c>
      <c r="K81" s="334"/>
    </row>
    <row r="82" spans="1:11" x14ac:dyDescent="0.2">
      <c r="A82" s="332" t="s">
        <v>17</v>
      </c>
      <c r="B82" s="333" t="s">
        <v>69</v>
      </c>
      <c r="C82" s="335" t="s">
        <v>454</v>
      </c>
      <c r="D82" s="336" t="s">
        <v>539</v>
      </c>
      <c r="E82" s="333" t="s">
        <v>570</v>
      </c>
      <c r="F82" s="333" t="s">
        <v>578</v>
      </c>
      <c r="G82" s="352" t="s">
        <v>574</v>
      </c>
      <c r="H82" s="333" t="s">
        <v>561</v>
      </c>
      <c r="I82" s="333" t="s">
        <v>575</v>
      </c>
      <c r="J82" s="333">
        <v>100</v>
      </c>
      <c r="K82" s="334"/>
    </row>
    <row r="83" spans="1:11" x14ac:dyDescent="0.2">
      <c r="A83" s="332" t="s">
        <v>17</v>
      </c>
      <c r="B83" s="333" t="s">
        <v>521</v>
      </c>
      <c r="C83" s="333" t="s">
        <v>548</v>
      </c>
      <c r="D83" s="333" t="s">
        <v>536</v>
      </c>
      <c r="E83" s="333" t="s">
        <v>570</v>
      </c>
      <c r="F83" s="333" t="s">
        <v>578</v>
      </c>
      <c r="G83" s="352" t="s">
        <v>574</v>
      </c>
      <c r="H83" s="333" t="s">
        <v>561</v>
      </c>
      <c r="I83" s="333" t="s">
        <v>575</v>
      </c>
      <c r="J83" s="333">
        <v>100</v>
      </c>
      <c r="K83" s="334"/>
    </row>
    <row r="84" spans="1:11" x14ac:dyDescent="0.2">
      <c r="A84" s="332" t="s">
        <v>17</v>
      </c>
      <c r="B84" s="333" t="s">
        <v>521</v>
      </c>
      <c r="C84" s="333" t="s">
        <v>523</v>
      </c>
      <c r="D84" s="336" t="s">
        <v>524</v>
      </c>
      <c r="E84" s="333" t="s">
        <v>559</v>
      </c>
      <c r="F84" s="333" t="s">
        <v>579</v>
      </c>
      <c r="G84" s="352" t="s">
        <v>572</v>
      </c>
      <c r="H84" s="333" t="s">
        <v>561</v>
      </c>
      <c r="I84" s="333" t="s">
        <v>562</v>
      </c>
      <c r="J84" s="333">
        <v>100</v>
      </c>
      <c r="K84" s="334"/>
    </row>
    <row r="85" spans="1:11" x14ac:dyDescent="0.2">
      <c r="A85" s="332" t="s">
        <v>17</v>
      </c>
      <c r="B85" s="333" t="s">
        <v>521</v>
      </c>
      <c r="C85" s="333" t="s">
        <v>563</v>
      </c>
      <c r="D85" s="333" t="s">
        <v>531</v>
      </c>
      <c r="E85" s="333" t="s">
        <v>559</v>
      </c>
      <c r="F85" s="333" t="s">
        <v>579</v>
      </c>
      <c r="G85" s="333" t="s">
        <v>572</v>
      </c>
      <c r="H85" s="333" t="s">
        <v>561</v>
      </c>
      <c r="I85" s="333" t="s">
        <v>562</v>
      </c>
      <c r="J85" s="333">
        <v>100</v>
      </c>
      <c r="K85" s="334"/>
    </row>
    <row r="86" spans="1:11" x14ac:dyDescent="0.2">
      <c r="A86" s="332" t="s">
        <v>17</v>
      </c>
      <c r="B86" s="333" t="s">
        <v>521</v>
      </c>
      <c r="C86" s="333" t="s">
        <v>534</v>
      </c>
      <c r="D86" s="333" t="s">
        <v>535</v>
      </c>
      <c r="E86" s="333" t="s">
        <v>559</v>
      </c>
      <c r="F86" s="333" t="s">
        <v>579</v>
      </c>
      <c r="G86" s="333" t="s">
        <v>572</v>
      </c>
      <c r="H86" s="333" t="s">
        <v>561</v>
      </c>
      <c r="I86" s="333" t="s">
        <v>562</v>
      </c>
      <c r="J86" s="333">
        <v>100</v>
      </c>
      <c r="K86" s="334"/>
    </row>
    <row r="87" spans="1:11" x14ac:dyDescent="0.2">
      <c r="A87" s="332" t="s">
        <v>17</v>
      </c>
      <c r="B87" s="333" t="s">
        <v>521</v>
      </c>
      <c r="C87" s="333" t="s">
        <v>534</v>
      </c>
      <c r="D87" s="333" t="s">
        <v>536</v>
      </c>
      <c r="E87" s="333" t="s">
        <v>559</v>
      </c>
      <c r="F87" s="333" t="s">
        <v>579</v>
      </c>
      <c r="G87" s="333" t="s">
        <v>572</v>
      </c>
      <c r="H87" s="333" t="s">
        <v>561</v>
      </c>
      <c r="I87" s="333" t="s">
        <v>562</v>
      </c>
      <c r="J87" s="333">
        <v>100</v>
      </c>
      <c r="K87" s="334"/>
    </row>
    <row r="88" spans="1:11" x14ac:dyDescent="0.2">
      <c r="A88" s="332" t="s">
        <v>17</v>
      </c>
      <c r="B88" s="333" t="s">
        <v>521</v>
      </c>
      <c r="C88" s="333" t="s">
        <v>563</v>
      </c>
      <c r="D88" s="333" t="s">
        <v>536</v>
      </c>
      <c r="E88" s="333" t="s">
        <v>559</v>
      </c>
      <c r="F88" s="333" t="s">
        <v>579</v>
      </c>
      <c r="G88" s="333" t="s">
        <v>572</v>
      </c>
      <c r="H88" s="333" t="s">
        <v>561</v>
      </c>
      <c r="I88" s="333" t="s">
        <v>562</v>
      </c>
      <c r="J88" s="333">
        <v>100</v>
      </c>
      <c r="K88" s="334"/>
    </row>
    <row r="89" spans="1:11" x14ac:dyDescent="0.2">
      <c r="A89" s="332" t="s">
        <v>17</v>
      </c>
      <c r="B89" s="333" t="s">
        <v>521</v>
      </c>
      <c r="C89" s="335" t="s">
        <v>454</v>
      </c>
      <c r="D89" s="336" t="s">
        <v>539</v>
      </c>
      <c r="E89" s="333" t="s">
        <v>559</v>
      </c>
      <c r="F89" s="333" t="s">
        <v>579</v>
      </c>
      <c r="G89" s="333" t="s">
        <v>572</v>
      </c>
      <c r="H89" s="333" t="s">
        <v>561</v>
      </c>
      <c r="I89" s="333" t="s">
        <v>562</v>
      </c>
      <c r="J89" s="333">
        <v>100</v>
      </c>
      <c r="K89" s="334"/>
    </row>
    <row r="90" spans="1:11" x14ac:dyDescent="0.2">
      <c r="A90" s="332" t="s">
        <v>17</v>
      </c>
      <c r="B90" s="333" t="s">
        <v>521</v>
      </c>
      <c r="C90" s="333" t="s">
        <v>534</v>
      </c>
      <c r="D90" s="336" t="s">
        <v>539</v>
      </c>
      <c r="E90" s="333" t="s">
        <v>559</v>
      </c>
      <c r="F90" s="333" t="s">
        <v>579</v>
      </c>
      <c r="G90" s="333" t="s">
        <v>572</v>
      </c>
      <c r="H90" s="333" t="s">
        <v>561</v>
      </c>
      <c r="I90" s="333" t="s">
        <v>562</v>
      </c>
      <c r="J90" s="333">
        <v>100</v>
      </c>
      <c r="K90" s="334"/>
    </row>
    <row r="91" spans="1:11" x14ac:dyDescent="0.2">
      <c r="A91" s="332" t="s">
        <v>17</v>
      </c>
      <c r="B91" s="333" t="s">
        <v>69</v>
      </c>
      <c r="C91" s="335" t="s">
        <v>454</v>
      </c>
      <c r="D91" s="336" t="s">
        <v>539</v>
      </c>
      <c r="E91" s="333" t="s">
        <v>559</v>
      </c>
      <c r="F91" s="333" t="s">
        <v>579</v>
      </c>
      <c r="G91" s="333" t="s">
        <v>572</v>
      </c>
      <c r="H91" s="333" t="s">
        <v>561</v>
      </c>
      <c r="I91" s="333" t="s">
        <v>562</v>
      </c>
      <c r="J91" s="333">
        <v>100</v>
      </c>
      <c r="K91" s="334"/>
    </row>
    <row r="92" spans="1:11" x14ac:dyDescent="0.2">
      <c r="A92" s="332" t="s">
        <v>17</v>
      </c>
      <c r="B92" s="333" t="s">
        <v>521</v>
      </c>
      <c r="C92" s="333" t="s">
        <v>548</v>
      </c>
      <c r="D92" s="333" t="s">
        <v>536</v>
      </c>
      <c r="E92" s="333" t="s">
        <v>559</v>
      </c>
      <c r="F92" s="333" t="s">
        <v>579</v>
      </c>
      <c r="G92" s="333" t="s">
        <v>572</v>
      </c>
      <c r="H92" s="333" t="s">
        <v>561</v>
      </c>
      <c r="I92" s="333" t="s">
        <v>562</v>
      </c>
      <c r="J92" s="333">
        <v>100</v>
      </c>
      <c r="K92" s="334"/>
    </row>
    <row r="93" spans="1:11" x14ac:dyDescent="0.2">
      <c r="A93" s="332" t="s">
        <v>17</v>
      </c>
      <c r="B93" s="333" t="s">
        <v>521</v>
      </c>
      <c r="C93" s="333" t="s">
        <v>523</v>
      </c>
      <c r="D93" s="336" t="s">
        <v>524</v>
      </c>
      <c r="E93" s="333" t="s">
        <v>559</v>
      </c>
      <c r="F93" s="333" t="s">
        <v>580</v>
      </c>
      <c r="G93" s="333" t="s">
        <v>572</v>
      </c>
      <c r="H93" s="333" t="s">
        <v>561</v>
      </c>
      <c r="I93" s="333" t="s">
        <v>562</v>
      </c>
      <c r="J93" s="333">
        <v>100</v>
      </c>
      <c r="K93" s="334"/>
    </row>
    <row r="94" spans="1:11" x14ac:dyDescent="0.2">
      <c r="A94" s="332" t="s">
        <v>17</v>
      </c>
      <c r="B94" s="333" t="s">
        <v>521</v>
      </c>
      <c r="C94" s="333" t="s">
        <v>563</v>
      </c>
      <c r="D94" s="333" t="s">
        <v>531</v>
      </c>
      <c r="E94" s="333" t="s">
        <v>559</v>
      </c>
      <c r="F94" s="333" t="s">
        <v>580</v>
      </c>
      <c r="G94" s="333" t="s">
        <v>572</v>
      </c>
      <c r="H94" s="333" t="s">
        <v>561</v>
      </c>
      <c r="I94" s="333" t="s">
        <v>562</v>
      </c>
      <c r="J94" s="333">
        <v>100</v>
      </c>
      <c r="K94" s="334"/>
    </row>
    <row r="95" spans="1:11" x14ac:dyDescent="0.2">
      <c r="A95" s="332" t="s">
        <v>17</v>
      </c>
      <c r="B95" s="333" t="s">
        <v>521</v>
      </c>
      <c r="C95" s="333" t="s">
        <v>534</v>
      </c>
      <c r="D95" s="333" t="s">
        <v>535</v>
      </c>
      <c r="E95" s="333" t="s">
        <v>559</v>
      </c>
      <c r="F95" s="333" t="s">
        <v>580</v>
      </c>
      <c r="G95" s="333" t="s">
        <v>572</v>
      </c>
      <c r="H95" s="333" t="s">
        <v>561</v>
      </c>
      <c r="I95" s="333" t="s">
        <v>562</v>
      </c>
      <c r="J95" s="333">
        <v>100</v>
      </c>
      <c r="K95" s="334"/>
    </row>
    <row r="96" spans="1:11" x14ac:dyDescent="0.2">
      <c r="A96" s="332" t="s">
        <v>17</v>
      </c>
      <c r="B96" s="333" t="s">
        <v>521</v>
      </c>
      <c r="C96" s="333" t="s">
        <v>534</v>
      </c>
      <c r="D96" s="333" t="s">
        <v>536</v>
      </c>
      <c r="E96" s="333" t="s">
        <v>559</v>
      </c>
      <c r="F96" s="333" t="s">
        <v>580</v>
      </c>
      <c r="G96" s="333" t="s">
        <v>572</v>
      </c>
      <c r="H96" s="333" t="s">
        <v>561</v>
      </c>
      <c r="I96" s="333" t="s">
        <v>562</v>
      </c>
      <c r="J96" s="333">
        <v>100</v>
      </c>
      <c r="K96" s="334"/>
    </row>
    <row r="97" spans="1:11" x14ac:dyDescent="0.2">
      <c r="A97" s="332" t="s">
        <v>17</v>
      </c>
      <c r="B97" s="333" t="s">
        <v>521</v>
      </c>
      <c r="C97" s="333" t="s">
        <v>563</v>
      </c>
      <c r="D97" s="333" t="s">
        <v>536</v>
      </c>
      <c r="E97" s="333" t="s">
        <v>559</v>
      </c>
      <c r="F97" s="333" t="s">
        <v>580</v>
      </c>
      <c r="G97" s="333" t="s">
        <v>572</v>
      </c>
      <c r="H97" s="333" t="s">
        <v>561</v>
      </c>
      <c r="I97" s="333" t="s">
        <v>562</v>
      </c>
      <c r="J97" s="333">
        <v>100</v>
      </c>
      <c r="K97" s="334"/>
    </row>
    <row r="98" spans="1:11" x14ac:dyDescent="0.2">
      <c r="A98" s="332" t="s">
        <v>17</v>
      </c>
      <c r="B98" s="333" t="s">
        <v>521</v>
      </c>
      <c r="C98" s="335" t="s">
        <v>454</v>
      </c>
      <c r="D98" s="336" t="s">
        <v>539</v>
      </c>
      <c r="E98" s="333" t="s">
        <v>559</v>
      </c>
      <c r="F98" s="333" t="s">
        <v>580</v>
      </c>
      <c r="G98" s="333" t="s">
        <v>572</v>
      </c>
      <c r="H98" s="333" t="s">
        <v>561</v>
      </c>
      <c r="I98" s="333" t="s">
        <v>562</v>
      </c>
      <c r="J98" s="333">
        <v>100</v>
      </c>
      <c r="K98" s="334"/>
    </row>
    <row r="99" spans="1:11" x14ac:dyDescent="0.2">
      <c r="A99" s="332" t="s">
        <v>17</v>
      </c>
      <c r="B99" s="333" t="s">
        <v>521</v>
      </c>
      <c r="C99" s="333" t="s">
        <v>534</v>
      </c>
      <c r="D99" s="336" t="s">
        <v>539</v>
      </c>
      <c r="E99" s="333" t="s">
        <v>559</v>
      </c>
      <c r="F99" s="333" t="s">
        <v>580</v>
      </c>
      <c r="G99" s="333" t="s">
        <v>572</v>
      </c>
      <c r="H99" s="333" t="s">
        <v>561</v>
      </c>
      <c r="I99" s="333" t="s">
        <v>562</v>
      </c>
      <c r="J99" s="333">
        <v>100</v>
      </c>
      <c r="K99" s="334"/>
    </row>
    <row r="100" spans="1:11" x14ac:dyDescent="0.2">
      <c r="A100" s="332" t="s">
        <v>17</v>
      </c>
      <c r="B100" s="333" t="s">
        <v>69</v>
      </c>
      <c r="C100" s="335" t="s">
        <v>454</v>
      </c>
      <c r="D100" s="336" t="s">
        <v>539</v>
      </c>
      <c r="E100" s="333" t="s">
        <v>559</v>
      </c>
      <c r="F100" s="333" t="s">
        <v>580</v>
      </c>
      <c r="G100" s="333" t="s">
        <v>572</v>
      </c>
      <c r="H100" s="333" t="s">
        <v>561</v>
      </c>
      <c r="I100" s="333" t="s">
        <v>562</v>
      </c>
      <c r="J100" s="333">
        <v>100</v>
      </c>
      <c r="K100" s="334"/>
    </row>
    <row r="101" spans="1:11" x14ac:dyDescent="0.2">
      <c r="A101" s="332" t="s">
        <v>17</v>
      </c>
      <c r="B101" s="333" t="s">
        <v>521</v>
      </c>
      <c r="C101" s="333" t="s">
        <v>548</v>
      </c>
      <c r="D101" s="333" t="s">
        <v>536</v>
      </c>
      <c r="E101" s="333" t="s">
        <v>559</v>
      </c>
      <c r="F101" s="333" t="s">
        <v>580</v>
      </c>
      <c r="G101" s="333" t="s">
        <v>572</v>
      </c>
      <c r="H101" s="333" t="s">
        <v>561</v>
      </c>
      <c r="I101" s="333" t="s">
        <v>562</v>
      </c>
      <c r="J101" s="333">
        <v>100</v>
      </c>
      <c r="K101" s="334"/>
    </row>
    <row r="102" spans="1:11" x14ac:dyDescent="0.2">
      <c r="A102" s="332" t="s">
        <v>17</v>
      </c>
      <c r="B102" s="333" t="s">
        <v>521</v>
      </c>
      <c r="C102" s="333" t="s">
        <v>523</v>
      </c>
      <c r="D102" s="336" t="s">
        <v>524</v>
      </c>
      <c r="E102" s="333" t="s">
        <v>559</v>
      </c>
      <c r="F102" s="333" t="s">
        <v>581</v>
      </c>
      <c r="G102" s="333" t="s">
        <v>572</v>
      </c>
      <c r="H102" s="333" t="s">
        <v>561</v>
      </c>
      <c r="I102" s="333" t="s">
        <v>562</v>
      </c>
      <c r="J102" s="333">
        <v>100</v>
      </c>
      <c r="K102" s="334"/>
    </row>
    <row r="103" spans="1:11" x14ac:dyDescent="0.2">
      <c r="A103" s="332" t="s">
        <v>17</v>
      </c>
      <c r="B103" s="333" t="s">
        <v>521</v>
      </c>
      <c r="C103" s="333" t="s">
        <v>563</v>
      </c>
      <c r="D103" s="333" t="s">
        <v>531</v>
      </c>
      <c r="E103" s="333" t="s">
        <v>559</v>
      </c>
      <c r="F103" s="333" t="s">
        <v>581</v>
      </c>
      <c r="G103" s="333" t="s">
        <v>572</v>
      </c>
      <c r="H103" s="333" t="s">
        <v>561</v>
      </c>
      <c r="I103" s="333" t="s">
        <v>562</v>
      </c>
      <c r="J103" s="333">
        <v>100</v>
      </c>
      <c r="K103" s="334"/>
    </row>
    <row r="104" spans="1:11" x14ac:dyDescent="0.2">
      <c r="A104" s="332" t="s">
        <v>17</v>
      </c>
      <c r="B104" s="333" t="s">
        <v>521</v>
      </c>
      <c r="C104" s="333" t="s">
        <v>534</v>
      </c>
      <c r="D104" s="333" t="s">
        <v>535</v>
      </c>
      <c r="E104" s="333" t="s">
        <v>559</v>
      </c>
      <c r="F104" s="333" t="s">
        <v>581</v>
      </c>
      <c r="G104" s="333" t="s">
        <v>572</v>
      </c>
      <c r="H104" s="333" t="s">
        <v>561</v>
      </c>
      <c r="I104" s="333" t="s">
        <v>562</v>
      </c>
      <c r="J104" s="333">
        <v>100</v>
      </c>
      <c r="K104" s="334"/>
    </row>
    <row r="105" spans="1:11" x14ac:dyDescent="0.2">
      <c r="A105" s="332" t="s">
        <v>17</v>
      </c>
      <c r="B105" s="333" t="s">
        <v>521</v>
      </c>
      <c r="C105" s="333" t="s">
        <v>534</v>
      </c>
      <c r="D105" s="333" t="s">
        <v>536</v>
      </c>
      <c r="E105" s="333" t="s">
        <v>559</v>
      </c>
      <c r="F105" s="333" t="s">
        <v>581</v>
      </c>
      <c r="G105" s="333" t="s">
        <v>572</v>
      </c>
      <c r="H105" s="333" t="s">
        <v>561</v>
      </c>
      <c r="I105" s="333" t="s">
        <v>562</v>
      </c>
      <c r="J105" s="333">
        <v>100</v>
      </c>
      <c r="K105" s="334"/>
    </row>
    <row r="106" spans="1:11" x14ac:dyDescent="0.2">
      <c r="A106" s="332" t="s">
        <v>17</v>
      </c>
      <c r="B106" s="333" t="s">
        <v>521</v>
      </c>
      <c r="C106" s="333" t="s">
        <v>563</v>
      </c>
      <c r="D106" s="333" t="s">
        <v>536</v>
      </c>
      <c r="E106" s="333" t="s">
        <v>559</v>
      </c>
      <c r="F106" s="333" t="s">
        <v>581</v>
      </c>
      <c r="G106" s="333" t="s">
        <v>572</v>
      </c>
      <c r="H106" s="333" t="s">
        <v>561</v>
      </c>
      <c r="I106" s="333" t="s">
        <v>562</v>
      </c>
      <c r="J106" s="333">
        <v>100</v>
      </c>
      <c r="K106" s="334"/>
    </row>
    <row r="107" spans="1:11" x14ac:dyDescent="0.2">
      <c r="A107" s="332" t="s">
        <v>17</v>
      </c>
      <c r="B107" s="333" t="s">
        <v>521</v>
      </c>
      <c r="C107" s="335" t="s">
        <v>454</v>
      </c>
      <c r="D107" s="336" t="s">
        <v>539</v>
      </c>
      <c r="E107" s="333" t="s">
        <v>559</v>
      </c>
      <c r="F107" s="333" t="s">
        <v>581</v>
      </c>
      <c r="G107" s="333" t="s">
        <v>572</v>
      </c>
      <c r="H107" s="333" t="s">
        <v>561</v>
      </c>
      <c r="I107" s="333" t="s">
        <v>562</v>
      </c>
      <c r="J107" s="333">
        <v>100</v>
      </c>
      <c r="K107" s="334"/>
    </row>
    <row r="108" spans="1:11" x14ac:dyDescent="0.2">
      <c r="A108" s="332" t="s">
        <v>17</v>
      </c>
      <c r="B108" s="333" t="s">
        <v>521</v>
      </c>
      <c r="C108" s="333" t="s">
        <v>534</v>
      </c>
      <c r="D108" s="336" t="s">
        <v>539</v>
      </c>
      <c r="E108" s="333" t="s">
        <v>559</v>
      </c>
      <c r="F108" s="333" t="s">
        <v>581</v>
      </c>
      <c r="G108" s="333" t="s">
        <v>572</v>
      </c>
      <c r="H108" s="333" t="s">
        <v>561</v>
      </c>
      <c r="I108" s="333" t="s">
        <v>562</v>
      </c>
      <c r="J108" s="333">
        <v>100</v>
      </c>
      <c r="K108" s="334"/>
    </row>
    <row r="109" spans="1:11" x14ac:dyDescent="0.2">
      <c r="A109" s="332" t="s">
        <v>17</v>
      </c>
      <c r="B109" s="333" t="s">
        <v>69</v>
      </c>
      <c r="C109" s="335" t="s">
        <v>454</v>
      </c>
      <c r="D109" s="336" t="s">
        <v>539</v>
      </c>
      <c r="E109" s="333" t="s">
        <v>559</v>
      </c>
      <c r="F109" s="333" t="s">
        <v>581</v>
      </c>
      <c r="G109" s="333" t="s">
        <v>572</v>
      </c>
      <c r="H109" s="333" t="s">
        <v>561</v>
      </c>
      <c r="I109" s="333" t="s">
        <v>562</v>
      </c>
      <c r="J109" s="333">
        <v>100</v>
      </c>
      <c r="K109" s="334"/>
    </row>
    <row r="110" spans="1:11" x14ac:dyDescent="0.2">
      <c r="A110" s="332" t="s">
        <v>17</v>
      </c>
      <c r="B110" s="333" t="s">
        <v>521</v>
      </c>
      <c r="C110" s="333" t="s">
        <v>548</v>
      </c>
      <c r="D110" s="333" t="s">
        <v>536</v>
      </c>
      <c r="E110" s="333" t="s">
        <v>559</v>
      </c>
      <c r="F110" s="333" t="s">
        <v>581</v>
      </c>
      <c r="G110" s="333" t="s">
        <v>572</v>
      </c>
      <c r="H110" s="333" t="s">
        <v>561</v>
      </c>
      <c r="I110" s="333" t="s">
        <v>562</v>
      </c>
      <c r="J110" s="333">
        <v>100</v>
      </c>
      <c r="K110" s="334"/>
    </row>
    <row r="111" spans="1:11" x14ac:dyDescent="0.2">
      <c r="A111" s="332" t="s">
        <v>17</v>
      </c>
      <c r="B111" s="333" t="s">
        <v>521</v>
      </c>
      <c r="C111" s="333" t="s">
        <v>523</v>
      </c>
      <c r="D111" s="336" t="s">
        <v>524</v>
      </c>
      <c r="E111" s="333" t="s">
        <v>570</v>
      </c>
      <c r="F111" s="333" t="s">
        <v>582</v>
      </c>
      <c r="G111" s="333" t="s">
        <v>572</v>
      </c>
      <c r="H111" s="333" t="s">
        <v>566</v>
      </c>
      <c r="I111" s="333" t="s">
        <v>562</v>
      </c>
      <c r="J111" s="333">
        <v>100</v>
      </c>
      <c r="K111" s="334"/>
    </row>
    <row r="112" spans="1:11" x14ac:dyDescent="0.2">
      <c r="A112" s="332" t="s">
        <v>17</v>
      </c>
      <c r="B112" s="333" t="s">
        <v>521</v>
      </c>
      <c r="C112" s="333" t="s">
        <v>563</v>
      </c>
      <c r="D112" s="333" t="s">
        <v>531</v>
      </c>
      <c r="E112" s="333" t="s">
        <v>570</v>
      </c>
      <c r="F112" s="333" t="s">
        <v>582</v>
      </c>
      <c r="G112" s="333" t="s">
        <v>572</v>
      </c>
      <c r="H112" s="333" t="s">
        <v>566</v>
      </c>
      <c r="I112" s="333" t="s">
        <v>562</v>
      </c>
      <c r="J112" s="333">
        <v>100</v>
      </c>
      <c r="K112" s="334"/>
    </row>
    <row r="113" spans="1:11" x14ac:dyDescent="0.2">
      <c r="A113" s="332" t="s">
        <v>17</v>
      </c>
      <c r="B113" s="333" t="s">
        <v>521</v>
      </c>
      <c r="C113" s="333" t="s">
        <v>534</v>
      </c>
      <c r="D113" s="333" t="s">
        <v>535</v>
      </c>
      <c r="E113" s="333" t="s">
        <v>570</v>
      </c>
      <c r="F113" s="333" t="s">
        <v>582</v>
      </c>
      <c r="G113" s="333" t="s">
        <v>572</v>
      </c>
      <c r="H113" s="333" t="s">
        <v>566</v>
      </c>
      <c r="I113" s="333" t="s">
        <v>562</v>
      </c>
      <c r="J113" s="333">
        <v>100</v>
      </c>
      <c r="K113" s="334"/>
    </row>
    <row r="114" spans="1:11" x14ac:dyDescent="0.2">
      <c r="A114" s="332" t="s">
        <v>17</v>
      </c>
      <c r="B114" s="333" t="s">
        <v>521</v>
      </c>
      <c r="C114" s="333" t="s">
        <v>534</v>
      </c>
      <c r="D114" s="333" t="s">
        <v>536</v>
      </c>
      <c r="E114" s="333" t="s">
        <v>570</v>
      </c>
      <c r="F114" s="333" t="s">
        <v>582</v>
      </c>
      <c r="G114" s="333" t="s">
        <v>572</v>
      </c>
      <c r="H114" s="333" t="s">
        <v>566</v>
      </c>
      <c r="I114" s="333" t="s">
        <v>562</v>
      </c>
      <c r="J114" s="333">
        <v>100</v>
      </c>
      <c r="K114" s="334"/>
    </row>
    <row r="115" spans="1:11" x14ac:dyDescent="0.2">
      <c r="A115" s="332" t="s">
        <v>17</v>
      </c>
      <c r="B115" s="333" t="s">
        <v>521</v>
      </c>
      <c r="C115" s="333" t="s">
        <v>563</v>
      </c>
      <c r="D115" s="333" t="s">
        <v>536</v>
      </c>
      <c r="E115" s="333" t="s">
        <v>570</v>
      </c>
      <c r="F115" s="333" t="s">
        <v>582</v>
      </c>
      <c r="G115" s="333" t="s">
        <v>572</v>
      </c>
      <c r="H115" s="333" t="s">
        <v>566</v>
      </c>
      <c r="I115" s="333" t="s">
        <v>562</v>
      </c>
      <c r="J115" s="333">
        <v>100</v>
      </c>
      <c r="K115" s="334"/>
    </row>
    <row r="116" spans="1:11" x14ac:dyDescent="0.2">
      <c r="A116" s="332" t="s">
        <v>17</v>
      </c>
      <c r="B116" s="333" t="s">
        <v>521</v>
      </c>
      <c r="C116" s="335" t="s">
        <v>454</v>
      </c>
      <c r="D116" s="336" t="s">
        <v>539</v>
      </c>
      <c r="E116" s="333" t="s">
        <v>570</v>
      </c>
      <c r="F116" s="333" t="s">
        <v>582</v>
      </c>
      <c r="G116" s="333" t="s">
        <v>572</v>
      </c>
      <c r="H116" s="333" t="s">
        <v>566</v>
      </c>
      <c r="I116" s="333" t="s">
        <v>562</v>
      </c>
      <c r="J116" s="333">
        <v>100</v>
      </c>
      <c r="K116" s="334"/>
    </row>
    <row r="117" spans="1:11" x14ac:dyDescent="0.2">
      <c r="A117" s="332" t="s">
        <v>17</v>
      </c>
      <c r="B117" s="333" t="s">
        <v>521</v>
      </c>
      <c r="C117" s="333" t="s">
        <v>534</v>
      </c>
      <c r="D117" s="336" t="s">
        <v>539</v>
      </c>
      <c r="E117" s="333" t="s">
        <v>570</v>
      </c>
      <c r="F117" s="333" t="s">
        <v>582</v>
      </c>
      <c r="G117" s="333" t="s">
        <v>572</v>
      </c>
      <c r="H117" s="333" t="s">
        <v>566</v>
      </c>
      <c r="I117" s="333" t="s">
        <v>562</v>
      </c>
      <c r="J117" s="333">
        <v>100</v>
      </c>
      <c r="K117" s="334"/>
    </row>
    <row r="118" spans="1:11" x14ac:dyDescent="0.2">
      <c r="A118" s="332" t="s">
        <v>17</v>
      </c>
      <c r="B118" s="333" t="s">
        <v>69</v>
      </c>
      <c r="C118" s="335" t="s">
        <v>454</v>
      </c>
      <c r="D118" s="336" t="s">
        <v>539</v>
      </c>
      <c r="E118" s="333" t="s">
        <v>570</v>
      </c>
      <c r="F118" s="333" t="s">
        <v>582</v>
      </c>
      <c r="G118" s="333" t="s">
        <v>572</v>
      </c>
      <c r="H118" s="333" t="s">
        <v>566</v>
      </c>
      <c r="I118" s="333" t="s">
        <v>562</v>
      </c>
      <c r="J118" s="333">
        <v>100</v>
      </c>
      <c r="K118" s="334"/>
    </row>
    <row r="119" spans="1:11" x14ac:dyDescent="0.2">
      <c r="A119" s="332" t="s">
        <v>17</v>
      </c>
      <c r="B119" s="333" t="s">
        <v>521</v>
      </c>
      <c r="C119" s="333" t="s">
        <v>548</v>
      </c>
      <c r="D119" s="333" t="s">
        <v>536</v>
      </c>
      <c r="E119" s="333" t="s">
        <v>570</v>
      </c>
      <c r="F119" s="333" t="s">
        <v>582</v>
      </c>
      <c r="G119" s="333" t="s">
        <v>572</v>
      </c>
      <c r="H119" s="333" t="s">
        <v>566</v>
      </c>
      <c r="I119" s="333" t="s">
        <v>562</v>
      </c>
      <c r="J119" s="333">
        <v>100</v>
      </c>
      <c r="K119" s="334"/>
    </row>
    <row r="120" spans="1:11" x14ac:dyDescent="0.2">
      <c r="A120" s="332" t="s">
        <v>17</v>
      </c>
      <c r="B120" s="333" t="s">
        <v>521</v>
      </c>
      <c r="C120" s="333" t="s">
        <v>523</v>
      </c>
      <c r="D120" s="336" t="s">
        <v>524</v>
      </c>
      <c r="E120" s="333" t="s">
        <v>570</v>
      </c>
      <c r="F120" s="333" t="s">
        <v>583</v>
      </c>
      <c r="G120" s="333" t="s">
        <v>572</v>
      </c>
      <c r="H120" s="333" t="s">
        <v>566</v>
      </c>
      <c r="I120" s="333" t="s">
        <v>562</v>
      </c>
      <c r="J120" s="333">
        <v>100</v>
      </c>
      <c r="K120" s="334"/>
    </row>
    <row r="121" spans="1:11" x14ac:dyDescent="0.2">
      <c r="A121" s="332" t="s">
        <v>17</v>
      </c>
      <c r="B121" s="333" t="s">
        <v>521</v>
      </c>
      <c r="C121" s="333" t="s">
        <v>563</v>
      </c>
      <c r="D121" s="333" t="s">
        <v>531</v>
      </c>
      <c r="E121" s="333" t="s">
        <v>570</v>
      </c>
      <c r="F121" s="333" t="s">
        <v>583</v>
      </c>
      <c r="G121" s="333" t="s">
        <v>572</v>
      </c>
      <c r="H121" s="333" t="s">
        <v>566</v>
      </c>
      <c r="I121" s="333" t="s">
        <v>562</v>
      </c>
      <c r="J121" s="333">
        <v>100</v>
      </c>
      <c r="K121" s="334"/>
    </row>
    <row r="122" spans="1:11" x14ac:dyDescent="0.2">
      <c r="A122" s="332" t="s">
        <v>17</v>
      </c>
      <c r="B122" s="333" t="s">
        <v>521</v>
      </c>
      <c r="C122" s="333" t="s">
        <v>534</v>
      </c>
      <c r="D122" s="333" t="s">
        <v>535</v>
      </c>
      <c r="E122" s="333" t="s">
        <v>570</v>
      </c>
      <c r="F122" s="333" t="s">
        <v>583</v>
      </c>
      <c r="G122" s="333" t="s">
        <v>572</v>
      </c>
      <c r="H122" s="333" t="s">
        <v>566</v>
      </c>
      <c r="I122" s="333" t="s">
        <v>562</v>
      </c>
      <c r="J122" s="333">
        <v>100</v>
      </c>
      <c r="K122" s="334"/>
    </row>
    <row r="123" spans="1:11" x14ac:dyDescent="0.2">
      <c r="A123" s="332" t="s">
        <v>17</v>
      </c>
      <c r="B123" s="333" t="s">
        <v>521</v>
      </c>
      <c r="C123" s="333" t="s">
        <v>534</v>
      </c>
      <c r="D123" s="333" t="s">
        <v>536</v>
      </c>
      <c r="E123" s="333" t="s">
        <v>570</v>
      </c>
      <c r="F123" s="333" t="s">
        <v>583</v>
      </c>
      <c r="G123" s="333" t="s">
        <v>572</v>
      </c>
      <c r="H123" s="333" t="s">
        <v>566</v>
      </c>
      <c r="I123" s="333" t="s">
        <v>562</v>
      </c>
      <c r="J123" s="333">
        <v>100</v>
      </c>
      <c r="K123" s="334"/>
    </row>
    <row r="124" spans="1:11" x14ac:dyDescent="0.2">
      <c r="A124" s="332" t="s">
        <v>17</v>
      </c>
      <c r="B124" s="333" t="s">
        <v>521</v>
      </c>
      <c r="C124" s="333" t="s">
        <v>563</v>
      </c>
      <c r="D124" s="333" t="s">
        <v>536</v>
      </c>
      <c r="E124" s="333" t="s">
        <v>570</v>
      </c>
      <c r="F124" s="333" t="s">
        <v>583</v>
      </c>
      <c r="G124" s="333" t="s">
        <v>572</v>
      </c>
      <c r="H124" s="333" t="s">
        <v>566</v>
      </c>
      <c r="I124" s="333" t="s">
        <v>562</v>
      </c>
      <c r="J124" s="333">
        <v>100</v>
      </c>
      <c r="K124" s="334"/>
    </row>
    <row r="125" spans="1:11" x14ac:dyDescent="0.2">
      <c r="A125" s="337" t="s">
        <v>17</v>
      </c>
      <c r="B125" s="333" t="s">
        <v>521</v>
      </c>
      <c r="C125" s="335" t="s">
        <v>454</v>
      </c>
      <c r="D125" s="336" t="s">
        <v>539</v>
      </c>
      <c r="E125" s="333" t="s">
        <v>570</v>
      </c>
      <c r="F125" s="333" t="s">
        <v>583</v>
      </c>
      <c r="G125" s="333" t="s">
        <v>572</v>
      </c>
      <c r="H125" s="333" t="s">
        <v>566</v>
      </c>
      <c r="I125" s="333" t="s">
        <v>562</v>
      </c>
      <c r="J125" s="333">
        <v>100</v>
      </c>
      <c r="K125" s="334"/>
    </row>
    <row r="126" spans="1:11" x14ac:dyDescent="0.2">
      <c r="A126" s="337" t="s">
        <v>17</v>
      </c>
      <c r="B126" s="333" t="s">
        <v>69</v>
      </c>
      <c r="C126" s="335" t="s">
        <v>454</v>
      </c>
      <c r="D126" s="336" t="s">
        <v>539</v>
      </c>
      <c r="E126" s="333" t="s">
        <v>570</v>
      </c>
      <c r="F126" s="333" t="s">
        <v>583</v>
      </c>
      <c r="G126" s="333" t="s">
        <v>572</v>
      </c>
      <c r="H126" s="333" t="s">
        <v>566</v>
      </c>
      <c r="I126" s="333" t="s">
        <v>562</v>
      </c>
      <c r="J126" s="333">
        <v>100</v>
      </c>
      <c r="K126" s="334"/>
    </row>
    <row r="127" spans="1:11" x14ac:dyDescent="0.2">
      <c r="A127" s="332" t="s">
        <v>17</v>
      </c>
      <c r="B127" s="333" t="s">
        <v>521</v>
      </c>
      <c r="C127" s="333" t="s">
        <v>548</v>
      </c>
      <c r="D127" s="333" t="s">
        <v>536</v>
      </c>
      <c r="E127" s="333" t="s">
        <v>570</v>
      </c>
      <c r="F127" s="333" t="s">
        <v>583</v>
      </c>
      <c r="G127" s="333" t="s">
        <v>572</v>
      </c>
      <c r="H127" s="333" t="s">
        <v>566</v>
      </c>
      <c r="I127" s="333" t="s">
        <v>562</v>
      </c>
      <c r="J127" s="333">
        <v>100</v>
      </c>
      <c r="K127" s="334"/>
    </row>
    <row r="128" spans="1:11" x14ac:dyDescent="0.2">
      <c r="A128" s="332" t="s">
        <v>17</v>
      </c>
      <c r="B128" s="333" t="s">
        <v>521</v>
      </c>
      <c r="C128" s="333" t="s">
        <v>523</v>
      </c>
      <c r="D128" s="336" t="s">
        <v>524</v>
      </c>
      <c r="E128" s="333" t="s">
        <v>559</v>
      </c>
      <c r="F128" s="338" t="s">
        <v>584</v>
      </c>
      <c r="G128" s="333" t="s">
        <v>612</v>
      </c>
      <c r="H128" s="333" t="s">
        <v>561</v>
      </c>
      <c r="I128" s="333" t="s">
        <v>562</v>
      </c>
      <c r="J128" s="333">
        <v>100</v>
      </c>
      <c r="K128" s="334"/>
    </row>
    <row r="129" spans="1:11" x14ac:dyDescent="0.2">
      <c r="A129" s="332" t="s">
        <v>17</v>
      </c>
      <c r="B129" s="333" t="s">
        <v>521</v>
      </c>
      <c r="C129" s="333" t="s">
        <v>563</v>
      </c>
      <c r="D129" s="333" t="s">
        <v>531</v>
      </c>
      <c r="E129" s="333" t="s">
        <v>559</v>
      </c>
      <c r="F129" s="338" t="s">
        <v>584</v>
      </c>
      <c r="G129" s="333" t="s">
        <v>612</v>
      </c>
      <c r="H129" s="333" t="s">
        <v>561</v>
      </c>
      <c r="I129" s="333" t="s">
        <v>562</v>
      </c>
      <c r="J129" s="333">
        <v>100</v>
      </c>
      <c r="K129" s="334"/>
    </row>
    <row r="130" spans="1:11" x14ac:dyDescent="0.2">
      <c r="A130" s="332" t="s">
        <v>17</v>
      </c>
      <c r="B130" s="333" t="s">
        <v>521</v>
      </c>
      <c r="C130" s="333" t="s">
        <v>534</v>
      </c>
      <c r="D130" s="333" t="s">
        <v>535</v>
      </c>
      <c r="E130" s="333" t="s">
        <v>559</v>
      </c>
      <c r="F130" s="338" t="s">
        <v>584</v>
      </c>
      <c r="G130" s="333" t="s">
        <v>612</v>
      </c>
      <c r="H130" s="333" t="s">
        <v>561</v>
      </c>
      <c r="I130" s="333" t="s">
        <v>562</v>
      </c>
      <c r="J130" s="333">
        <v>100</v>
      </c>
      <c r="K130" s="334"/>
    </row>
    <row r="131" spans="1:11" x14ac:dyDescent="0.2">
      <c r="A131" s="332" t="s">
        <v>17</v>
      </c>
      <c r="B131" s="333" t="s">
        <v>521</v>
      </c>
      <c r="C131" s="333" t="s">
        <v>534</v>
      </c>
      <c r="D131" s="333" t="s">
        <v>536</v>
      </c>
      <c r="E131" s="333" t="s">
        <v>559</v>
      </c>
      <c r="F131" s="338" t="s">
        <v>584</v>
      </c>
      <c r="G131" s="333" t="s">
        <v>612</v>
      </c>
      <c r="H131" s="333" t="s">
        <v>561</v>
      </c>
      <c r="I131" s="333" t="s">
        <v>562</v>
      </c>
      <c r="J131" s="333">
        <v>100</v>
      </c>
      <c r="K131" s="334"/>
    </row>
    <row r="132" spans="1:11" x14ac:dyDescent="0.2">
      <c r="A132" s="332" t="s">
        <v>17</v>
      </c>
      <c r="B132" s="333" t="s">
        <v>521</v>
      </c>
      <c r="C132" s="333" t="s">
        <v>563</v>
      </c>
      <c r="D132" s="333" t="s">
        <v>536</v>
      </c>
      <c r="E132" s="333" t="s">
        <v>559</v>
      </c>
      <c r="F132" s="338" t="s">
        <v>584</v>
      </c>
      <c r="G132" s="333" t="s">
        <v>612</v>
      </c>
      <c r="H132" s="333" t="s">
        <v>561</v>
      </c>
      <c r="I132" s="333" t="s">
        <v>562</v>
      </c>
      <c r="J132" s="333">
        <v>100</v>
      </c>
      <c r="K132" s="334"/>
    </row>
    <row r="133" spans="1:11" x14ac:dyDescent="0.2">
      <c r="A133" s="332" t="s">
        <v>17</v>
      </c>
      <c r="B133" s="333" t="s">
        <v>521</v>
      </c>
      <c r="C133" s="335" t="s">
        <v>454</v>
      </c>
      <c r="D133" s="336" t="s">
        <v>539</v>
      </c>
      <c r="E133" s="333" t="s">
        <v>559</v>
      </c>
      <c r="F133" s="338" t="s">
        <v>584</v>
      </c>
      <c r="G133" s="333" t="s">
        <v>612</v>
      </c>
      <c r="H133" s="333" t="s">
        <v>561</v>
      </c>
      <c r="I133" s="333" t="s">
        <v>562</v>
      </c>
      <c r="J133" s="333">
        <v>100</v>
      </c>
      <c r="K133" s="334"/>
    </row>
    <row r="134" spans="1:11" x14ac:dyDescent="0.2">
      <c r="A134" s="332" t="s">
        <v>17</v>
      </c>
      <c r="B134" s="333" t="s">
        <v>521</v>
      </c>
      <c r="C134" s="333" t="s">
        <v>534</v>
      </c>
      <c r="D134" s="336" t="s">
        <v>539</v>
      </c>
      <c r="E134" s="333" t="s">
        <v>559</v>
      </c>
      <c r="F134" s="338" t="s">
        <v>584</v>
      </c>
      <c r="G134" s="333" t="s">
        <v>612</v>
      </c>
      <c r="H134" s="333" t="s">
        <v>561</v>
      </c>
      <c r="I134" s="333" t="s">
        <v>562</v>
      </c>
      <c r="J134" s="333">
        <v>100</v>
      </c>
      <c r="K134" s="334"/>
    </row>
    <row r="135" spans="1:11" x14ac:dyDescent="0.2">
      <c r="A135" s="332" t="s">
        <v>17</v>
      </c>
      <c r="B135" s="333" t="s">
        <v>69</v>
      </c>
      <c r="C135" s="335" t="s">
        <v>454</v>
      </c>
      <c r="D135" s="336" t="s">
        <v>539</v>
      </c>
      <c r="E135" s="333" t="s">
        <v>559</v>
      </c>
      <c r="F135" s="338" t="s">
        <v>584</v>
      </c>
      <c r="G135" s="333" t="s">
        <v>612</v>
      </c>
      <c r="H135" s="333" t="s">
        <v>561</v>
      </c>
      <c r="I135" s="333" t="s">
        <v>562</v>
      </c>
      <c r="J135" s="333">
        <v>100</v>
      </c>
      <c r="K135" s="334"/>
    </row>
    <row r="136" spans="1:11" x14ac:dyDescent="0.2">
      <c r="A136" s="332" t="s">
        <v>17</v>
      </c>
      <c r="B136" s="333" t="s">
        <v>521</v>
      </c>
      <c r="C136" s="333" t="s">
        <v>548</v>
      </c>
      <c r="D136" s="333" t="s">
        <v>536</v>
      </c>
      <c r="E136" s="333" t="s">
        <v>559</v>
      </c>
      <c r="F136" s="338" t="s">
        <v>584</v>
      </c>
      <c r="G136" s="333" t="s">
        <v>612</v>
      </c>
      <c r="H136" s="333" t="s">
        <v>561</v>
      </c>
      <c r="I136" s="333" t="s">
        <v>562</v>
      </c>
      <c r="J136" s="333">
        <v>100</v>
      </c>
      <c r="K136" s="334"/>
    </row>
    <row r="137" spans="1:11" x14ac:dyDescent="0.2">
      <c r="A137" s="332" t="s">
        <v>17</v>
      </c>
      <c r="B137" s="333" t="s">
        <v>521</v>
      </c>
      <c r="C137" s="333" t="s">
        <v>523</v>
      </c>
      <c r="D137" s="336" t="s">
        <v>524</v>
      </c>
      <c r="E137" s="333" t="s">
        <v>559</v>
      </c>
      <c r="F137" s="333" t="s">
        <v>585</v>
      </c>
      <c r="G137" s="333" t="s">
        <v>572</v>
      </c>
      <c r="H137" s="333" t="s">
        <v>561</v>
      </c>
      <c r="I137" s="333" t="s">
        <v>562</v>
      </c>
      <c r="J137" s="333">
        <v>100</v>
      </c>
      <c r="K137" s="334"/>
    </row>
    <row r="138" spans="1:11" x14ac:dyDescent="0.2">
      <c r="A138" s="332" t="s">
        <v>17</v>
      </c>
      <c r="B138" s="333" t="s">
        <v>521</v>
      </c>
      <c r="C138" s="333" t="s">
        <v>563</v>
      </c>
      <c r="D138" s="333" t="s">
        <v>531</v>
      </c>
      <c r="E138" s="333" t="s">
        <v>559</v>
      </c>
      <c r="F138" s="333" t="s">
        <v>585</v>
      </c>
      <c r="G138" s="333" t="s">
        <v>572</v>
      </c>
      <c r="H138" s="333" t="s">
        <v>561</v>
      </c>
      <c r="I138" s="333" t="s">
        <v>562</v>
      </c>
      <c r="J138" s="333">
        <v>100</v>
      </c>
      <c r="K138" s="334"/>
    </row>
    <row r="139" spans="1:11" x14ac:dyDescent="0.2">
      <c r="A139" s="332" t="s">
        <v>17</v>
      </c>
      <c r="B139" s="333" t="s">
        <v>521</v>
      </c>
      <c r="C139" s="333" t="s">
        <v>534</v>
      </c>
      <c r="D139" s="333" t="s">
        <v>535</v>
      </c>
      <c r="E139" s="333" t="s">
        <v>559</v>
      </c>
      <c r="F139" s="333" t="s">
        <v>585</v>
      </c>
      <c r="G139" s="333" t="s">
        <v>572</v>
      </c>
      <c r="H139" s="333" t="s">
        <v>561</v>
      </c>
      <c r="I139" s="333" t="s">
        <v>562</v>
      </c>
      <c r="J139" s="333">
        <v>100</v>
      </c>
      <c r="K139" s="334"/>
    </row>
    <row r="140" spans="1:11" x14ac:dyDescent="0.2">
      <c r="A140" s="332" t="s">
        <v>17</v>
      </c>
      <c r="B140" s="333" t="s">
        <v>521</v>
      </c>
      <c r="C140" s="333" t="s">
        <v>534</v>
      </c>
      <c r="D140" s="333" t="s">
        <v>536</v>
      </c>
      <c r="E140" s="333" t="s">
        <v>559</v>
      </c>
      <c r="F140" s="333" t="s">
        <v>585</v>
      </c>
      <c r="G140" s="333" t="s">
        <v>572</v>
      </c>
      <c r="H140" s="333" t="s">
        <v>561</v>
      </c>
      <c r="I140" s="333" t="s">
        <v>562</v>
      </c>
      <c r="J140" s="333">
        <v>100</v>
      </c>
      <c r="K140" s="334"/>
    </row>
    <row r="141" spans="1:11" x14ac:dyDescent="0.2">
      <c r="A141" s="332" t="s">
        <v>17</v>
      </c>
      <c r="B141" s="333" t="s">
        <v>521</v>
      </c>
      <c r="C141" s="333" t="s">
        <v>563</v>
      </c>
      <c r="D141" s="333" t="s">
        <v>536</v>
      </c>
      <c r="E141" s="333" t="s">
        <v>559</v>
      </c>
      <c r="F141" s="333" t="s">
        <v>585</v>
      </c>
      <c r="G141" s="333" t="s">
        <v>572</v>
      </c>
      <c r="H141" s="333" t="s">
        <v>561</v>
      </c>
      <c r="I141" s="333" t="s">
        <v>562</v>
      </c>
      <c r="J141" s="333">
        <v>100</v>
      </c>
      <c r="K141" s="334"/>
    </row>
    <row r="142" spans="1:11" x14ac:dyDescent="0.2">
      <c r="A142" s="332" t="s">
        <v>17</v>
      </c>
      <c r="B142" s="333" t="s">
        <v>521</v>
      </c>
      <c r="C142" s="335" t="s">
        <v>454</v>
      </c>
      <c r="D142" s="336" t="s">
        <v>539</v>
      </c>
      <c r="E142" s="333" t="s">
        <v>559</v>
      </c>
      <c r="F142" s="333" t="s">
        <v>585</v>
      </c>
      <c r="G142" s="333" t="s">
        <v>572</v>
      </c>
      <c r="H142" s="333" t="s">
        <v>561</v>
      </c>
      <c r="I142" s="333" t="s">
        <v>562</v>
      </c>
      <c r="J142" s="333">
        <v>100</v>
      </c>
      <c r="K142" s="334"/>
    </row>
    <row r="143" spans="1:11" x14ac:dyDescent="0.2">
      <c r="A143" s="332" t="s">
        <v>17</v>
      </c>
      <c r="B143" s="333" t="s">
        <v>521</v>
      </c>
      <c r="C143" s="333" t="s">
        <v>534</v>
      </c>
      <c r="D143" s="336" t="s">
        <v>539</v>
      </c>
      <c r="E143" s="333" t="s">
        <v>559</v>
      </c>
      <c r="F143" s="333" t="s">
        <v>585</v>
      </c>
      <c r="G143" s="333" t="s">
        <v>572</v>
      </c>
      <c r="H143" s="333" t="s">
        <v>561</v>
      </c>
      <c r="I143" s="333" t="s">
        <v>562</v>
      </c>
      <c r="J143" s="333">
        <v>100</v>
      </c>
      <c r="K143" s="334"/>
    </row>
    <row r="144" spans="1:11" x14ac:dyDescent="0.2">
      <c r="A144" s="332" t="s">
        <v>17</v>
      </c>
      <c r="B144" s="333" t="s">
        <v>69</v>
      </c>
      <c r="C144" s="335" t="s">
        <v>454</v>
      </c>
      <c r="D144" s="336" t="s">
        <v>539</v>
      </c>
      <c r="E144" s="333" t="s">
        <v>559</v>
      </c>
      <c r="F144" s="333" t="s">
        <v>585</v>
      </c>
      <c r="G144" s="333" t="s">
        <v>572</v>
      </c>
      <c r="H144" s="333" t="s">
        <v>561</v>
      </c>
      <c r="I144" s="333" t="s">
        <v>562</v>
      </c>
      <c r="J144" s="333">
        <v>100</v>
      </c>
      <c r="K144" s="334"/>
    </row>
    <row r="145" spans="1:11" x14ac:dyDescent="0.2">
      <c r="A145" s="332" t="s">
        <v>17</v>
      </c>
      <c r="B145" s="333" t="s">
        <v>521</v>
      </c>
      <c r="C145" s="333" t="s">
        <v>548</v>
      </c>
      <c r="D145" s="333" t="s">
        <v>536</v>
      </c>
      <c r="E145" s="333" t="s">
        <v>559</v>
      </c>
      <c r="F145" s="333" t="s">
        <v>585</v>
      </c>
      <c r="G145" s="333" t="s">
        <v>572</v>
      </c>
      <c r="H145" s="333" t="s">
        <v>561</v>
      </c>
      <c r="I145" s="333" t="s">
        <v>562</v>
      </c>
      <c r="J145" s="333">
        <v>100</v>
      </c>
      <c r="K145" s="334"/>
    </row>
    <row r="146" spans="1:11" x14ac:dyDescent="0.2">
      <c r="A146" s="332" t="s">
        <v>17</v>
      </c>
      <c r="B146" s="333" t="s">
        <v>521</v>
      </c>
      <c r="C146" s="333" t="s">
        <v>523</v>
      </c>
      <c r="D146" s="336" t="s">
        <v>524</v>
      </c>
      <c r="E146" s="333" t="s">
        <v>559</v>
      </c>
      <c r="F146" s="333" t="s">
        <v>586</v>
      </c>
      <c r="G146" s="333" t="s">
        <v>572</v>
      </c>
      <c r="H146" s="333" t="s">
        <v>561</v>
      </c>
      <c r="I146" s="333" t="s">
        <v>562</v>
      </c>
      <c r="J146" s="333">
        <v>100</v>
      </c>
      <c r="K146" s="334"/>
    </row>
    <row r="147" spans="1:11" x14ac:dyDescent="0.2">
      <c r="A147" s="332" t="s">
        <v>17</v>
      </c>
      <c r="B147" s="333" t="s">
        <v>521</v>
      </c>
      <c r="C147" s="333" t="s">
        <v>563</v>
      </c>
      <c r="D147" s="333" t="s">
        <v>531</v>
      </c>
      <c r="E147" s="333" t="s">
        <v>559</v>
      </c>
      <c r="F147" s="333" t="s">
        <v>586</v>
      </c>
      <c r="G147" s="333" t="s">
        <v>572</v>
      </c>
      <c r="H147" s="333" t="s">
        <v>561</v>
      </c>
      <c r="I147" s="333" t="s">
        <v>562</v>
      </c>
      <c r="J147" s="333">
        <v>100</v>
      </c>
      <c r="K147" s="334"/>
    </row>
    <row r="148" spans="1:11" x14ac:dyDescent="0.2">
      <c r="A148" s="332" t="s">
        <v>17</v>
      </c>
      <c r="B148" s="333" t="s">
        <v>521</v>
      </c>
      <c r="C148" s="333" t="s">
        <v>534</v>
      </c>
      <c r="D148" s="333" t="s">
        <v>535</v>
      </c>
      <c r="E148" s="333" t="s">
        <v>559</v>
      </c>
      <c r="F148" s="333" t="s">
        <v>586</v>
      </c>
      <c r="G148" s="333" t="s">
        <v>572</v>
      </c>
      <c r="H148" s="333" t="s">
        <v>561</v>
      </c>
      <c r="I148" s="333" t="s">
        <v>562</v>
      </c>
      <c r="J148" s="333">
        <v>100</v>
      </c>
      <c r="K148" s="334"/>
    </row>
    <row r="149" spans="1:11" x14ac:dyDescent="0.2">
      <c r="A149" s="332" t="s">
        <v>17</v>
      </c>
      <c r="B149" s="333" t="s">
        <v>521</v>
      </c>
      <c r="C149" s="333" t="s">
        <v>534</v>
      </c>
      <c r="D149" s="333" t="s">
        <v>536</v>
      </c>
      <c r="E149" s="333" t="s">
        <v>559</v>
      </c>
      <c r="F149" s="333" t="s">
        <v>586</v>
      </c>
      <c r="G149" s="333" t="s">
        <v>572</v>
      </c>
      <c r="H149" s="333" t="s">
        <v>561</v>
      </c>
      <c r="I149" s="333" t="s">
        <v>562</v>
      </c>
      <c r="J149" s="333">
        <v>100</v>
      </c>
      <c r="K149" s="334"/>
    </row>
    <row r="150" spans="1:11" x14ac:dyDescent="0.2">
      <c r="A150" s="332" t="s">
        <v>17</v>
      </c>
      <c r="B150" s="333" t="s">
        <v>521</v>
      </c>
      <c r="C150" s="333" t="s">
        <v>563</v>
      </c>
      <c r="D150" s="333" t="s">
        <v>536</v>
      </c>
      <c r="E150" s="333" t="s">
        <v>559</v>
      </c>
      <c r="F150" s="333" t="s">
        <v>586</v>
      </c>
      <c r="G150" s="333" t="s">
        <v>572</v>
      </c>
      <c r="H150" s="333" t="s">
        <v>561</v>
      </c>
      <c r="I150" s="333" t="s">
        <v>562</v>
      </c>
      <c r="J150" s="333">
        <v>100</v>
      </c>
      <c r="K150" s="334"/>
    </row>
    <row r="151" spans="1:11" x14ac:dyDescent="0.2">
      <c r="A151" s="332" t="s">
        <v>17</v>
      </c>
      <c r="B151" s="333" t="s">
        <v>521</v>
      </c>
      <c r="C151" s="335" t="s">
        <v>454</v>
      </c>
      <c r="D151" s="336" t="s">
        <v>539</v>
      </c>
      <c r="E151" s="333" t="s">
        <v>559</v>
      </c>
      <c r="F151" s="333" t="s">
        <v>586</v>
      </c>
      <c r="G151" s="333" t="s">
        <v>572</v>
      </c>
      <c r="H151" s="333" t="s">
        <v>561</v>
      </c>
      <c r="I151" s="333" t="s">
        <v>562</v>
      </c>
      <c r="J151" s="333">
        <v>100</v>
      </c>
      <c r="K151" s="334"/>
    </row>
    <row r="152" spans="1:11" x14ac:dyDescent="0.2">
      <c r="A152" s="332" t="s">
        <v>17</v>
      </c>
      <c r="B152" s="333" t="s">
        <v>521</v>
      </c>
      <c r="C152" s="333" t="s">
        <v>534</v>
      </c>
      <c r="D152" s="336" t="s">
        <v>539</v>
      </c>
      <c r="E152" s="333" t="s">
        <v>559</v>
      </c>
      <c r="F152" s="333" t="s">
        <v>586</v>
      </c>
      <c r="G152" s="333" t="s">
        <v>572</v>
      </c>
      <c r="H152" s="333" t="s">
        <v>561</v>
      </c>
      <c r="I152" s="333" t="s">
        <v>562</v>
      </c>
      <c r="J152" s="333">
        <v>100</v>
      </c>
      <c r="K152" s="334"/>
    </row>
    <row r="153" spans="1:11" x14ac:dyDescent="0.2">
      <c r="A153" s="332" t="s">
        <v>17</v>
      </c>
      <c r="B153" s="333" t="s">
        <v>69</v>
      </c>
      <c r="C153" s="335" t="s">
        <v>454</v>
      </c>
      <c r="D153" s="336" t="s">
        <v>539</v>
      </c>
      <c r="E153" s="333" t="s">
        <v>559</v>
      </c>
      <c r="F153" s="333" t="s">
        <v>586</v>
      </c>
      <c r="G153" s="333" t="s">
        <v>572</v>
      </c>
      <c r="H153" s="333" t="s">
        <v>561</v>
      </c>
      <c r="I153" s="333" t="s">
        <v>562</v>
      </c>
      <c r="J153" s="333">
        <v>100</v>
      </c>
      <c r="K153" s="334"/>
    </row>
    <row r="154" spans="1:11" x14ac:dyDescent="0.2">
      <c r="A154" s="332" t="s">
        <v>17</v>
      </c>
      <c r="B154" s="333" t="s">
        <v>521</v>
      </c>
      <c r="C154" s="333" t="s">
        <v>548</v>
      </c>
      <c r="D154" s="333" t="s">
        <v>536</v>
      </c>
      <c r="E154" s="333" t="s">
        <v>559</v>
      </c>
      <c r="F154" s="333" t="s">
        <v>586</v>
      </c>
      <c r="G154" s="333" t="s">
        <v>572</v>
      </c>
      <c r="H154" s="333" t="s">
        <v>561</v>
      </c>
      <c r="I154" s="333" t="s">
        <v>562</v>
      </c>
      <c r="J154" s="333">
        <v>100</v>
      </c>
      <c r="K154" s="334"/>
    </row>
    <row r="155" spans="1:11" x14ac:dyDescent="0.2">
      <c r="A155" s="332" t="s">
        <v>17</v>
      </c>
      <c r="B155" s="333" t="s">
        <v>521</v>
      </c>
      <c r="C155" s="333" t="s">
        <v>523</v>
      </c>
      <c r="D155" s="336" t="s">
        <v>524</v>
      </c>
      <c r="E155" s="333" t="s">
        <v>559</v>
      </c>
      <c r="F155" s="333" t="s">
        <v>587</v>
      </c>
      <c r="G155" s="333" t="s">
        <v>572</v>
      </c>
      <c r="H155" s="333" t="s">
        <v>561</v>
      </c>
      <c r="I155" s="333" t="s">
        <v>562</v>
      </c>
      <c r="J155" s="333">
        <v>100</v>
      </c>
      <c r="K155" s="334"/>
    </row>
    <row r="156" spans="1:11" x14ac:dyDescent="0.2">
      <c r="A156" s="332" t="s">
        <v>17</v>
      </c>
      <c r="B156" s="333" t="s">
        <v>521</v>
      </c>
      <c r="C156" s="333" t="s">
        <v>563</v>
      </c>
      <c r="D156" s="333" t="s">
        <v>531</v>
      </c>
      <c r="E156" s="333" t="s">
        <v>559</v>
      </c>
      <c r="F156" s="333" t="s">
        <v>587</v>
      </c>
      <c r="G156" s="333" t="s">
        <v>572</v>
      </c>
      <c r="H156" s="333" t="s">
        <v>561</v>
      </c>
      <c r="I156" s="333" t="s">
        <v>562</v>
      </c>
      <c r="J156" s="333">
        <v>100</v>
      </c>
      <c r="K156" s="334"/>
    </row>
    <row r="157" spans="1:11" x14ac:dyDescent="0.2">
      <c r="A157" s="332" t="s">
        <v>17</v>
      </c>
      <c r="B157" s="333" t="s">
        <v>521</v>
      </c>
      <c r="C157" s="333" t="s">
        <v>534</v>
      </c>
      <c r="D157" s="333" t="s">
        <v>535</v>
      </c>
      <c r="E157" s="333" t="s">
        <v>559</v>
      </c>
      <c r="F157" s="333" t="s">
        <v>587</v>
      </c>
      <c r="G157" s="333" t="s">
        <v>572</v>
      </c>
      <c r="H157" s="333" t="s">
        <v>561</v>
      </c>
      <c r="I157" s="333" t="s">
        <v>562</v>
      </c>
      <c r="J157" s="333">
        <v>100</v>
      </c>
      <c r="K157" s="334"/>
    </row>
    <row r="158" spans="1:11" x14ac:dyDescent="0.2">
      <c r="A158" s="332" t="s">
        <v>17</v>
      </c>
      <c r="B158" s="333" t="s">
        <v>521</v>
      </c>
      <c r="C158" s="333" t="s">
        <v>534</v>
      </c>
      <c r="D158" s="333" t="s">
        <v>536</v>
      </c>
      <c r="E158" s="333" t="s">
        <v>559</v>
      </c>
      <c r="F158" s="333" t="s">
        <v>587</v>
      </c>
      <c r="G158" s="333" t="s">
        <v>572</v>
      </c>
      <c r="H158" s="333" t="s">
        <v>561</v>
      </c>
      <c r="I158" s="333" t="s">
        <v>562</v>
      </c>
      <c r="J158" s="333">
        <v>100</v>
      </c>
      <c r="K158" s="334"/>
    </row>
    <row r="159" spans="1:11" x14ac:dyDescent="0.2">
      <c r="A159" s="332" t="s">
        <v>17</v>
      </c>
      <c r="B159" s="333" t="s">
        <v>521</v>
      </c>
      <c r="C159" s="333" t="s">
        <v>563</v>
      </c>
      <c r="D159" s="333" t="s">
        <v>536</v>
      </c>
      <c r="E159" s="333" t="s">
        <v>559</v>
      </c>
      <c r="F159" s="333" t="s">
        <v>587</v>
      </c>
      <c r="G159" s="333" t="s">
        <v>572</v>
      </c>
      <c r="H159" s="333" t="s">
        <v>561</v>
      </c>
      <c r="I159" s="333" t="s">
        <v>562</v>
      </c>
      <c r="J159" s="333">
        <v>100</v>
      </c>
      <c r="K159" s="334"/>
    </row>
    <row r="160" spans="1:11" x14ac:dyDescent="0.2">
      <c r="A160" s="332" t="s">
        <v>17</v>
      </c>
      <c r="B160" s="333" t="s">
        <v>521</v>
      </c>
      <c r="C160" s="335" t="s">
        <v>454</v>
      </c>
      <c r="D160" s="336" t="s">
        <v>539</v>
      </c>
      <c r="E160" s="333" t="s">
        <v>559</v>
      </c>
      <c r="F160" s="333" t="s">
        <v>587</v>
      </c>
      <c r="G160" s="333" t="s">
        <v>572</v>
      </c>
      <c r="H160" s="333" t="s">
        <v>561</v>
      </c>
      <c r="I160" s="333" t="s">
        <v>562</v>
      </c>
      <c r="J160" s="333">
        <v>100</v>
      </c>
      <c r="K160" s="334"/>
    </row>
    <row r="161" spans="1:11" x14ac:dyDescent="0.2">
      <c r="A161" s="332" t="s">
        <v>17</v>
      </c>
      <c r="B161" s="333" t="s">
        <v>521</v>
      </c>
      <c r="C161" s="333" t="s">
        <v>534</v>
      </c>
      <c r="D161" s="336" t="s">
        <v>539</v>
      </c>
      <c r="E161" s="333" t="s">
        <v>559</v>
      </c>
      <c r="F161" s="333" t="s">
        <v>587</v>
      </c>
      <c r="G161" s="333" t="s">
        <v>572</v>
      </c>
      <c r="H161" s="333" t="s">
        <v>561</v>
      </c>
      <c r="I161" s="333" t="s">
        <v>562</v>
      </c>
      <c r="J161" s="333">
        <v>100</v>
      </c>
      <c r="K161" s="334"/>
    </row>
    <row r="162" spans="1:11" x14ac:dyDescent="0.2">
      <c r="A162" s="332" t="s">
        <v>17</v>
      </c>
      <c r="B162" s="333" t="s">
        <v>69</v>
      </c>
      <c r="C162" s="335" t="s">
        <v>454</v>
      </c>
      <c r="D162" s="336" t="s">
        <v>539</v>
      </c>
      <c r="E162" s="333" t="s">
        <v>559</v>
      </c>
      <c r="F162" s="333" t="s">
        <v>587</v>
      </c>
      <c r="G162" s="333" t="s">
        <v>572</v>
      </c>
      <c r="H162" s="333" t="s">
        <v>561</v>
      </c>
      <c r="I162" s="333" t="s">
        <v>562</v>
      </c>
      <c r="J162" s="333">
        <v>100</v>
      </c>
      <c r="K162" s="334"/>
    </row>
    <row r="163" spans="1:11" x14ac:dyDescent="0.2">
      <c r="A163" s="332" t="s">
        <v>17</v>
      </c>
      <c r="B163" s="333" t="s">
        <v>521</v>
      </c>
      <c r="C163" s="333" t="s">
        <v>548</v>
      </c>
      <c r="D163" s="333" t="s">
        <v>536</v>
      </c>
      <c r="E163" s="333" t="s">
        <v>559</v>
      </c>
      <c r="F163" s="333" t="s">
        <v>587</v>
      </c>
      <c r="G163" s="333" t="s">
        <v>572</v>
      </c>
      <c r="H163" s="333" t="s">
        <v>561</v>
      </c>
      <c r="I163" s="333" t="s">
        <v>562</v>
      </c>
      <c r="J163" s="333">
        <v>100</v>
      </c>
      <c r="K163" s="334"/>
    </row>
    <row r="164" spans="1:11" x14ac:dyDescent="0.2">
      <c r="A164" s="332" t="s">
        <v>17</v>
      </c>
      <c r="B164" s="333" t="s">
        <v>521</v>
      </c>
      <c r="C164" s="333" t="s">
        <v>523</v>
      </c>
      <c r="D164" s="336" t="s">
        <v>524</v>
      </c>
      <c r="E164" s="333" t="s">
        <v>559</v>
      </c>
      <c r="F164" s="333" t="s">
        <v>588</v>
      </c>
      <c r="G164" s="333" t="s">
        <v>572</v>
      </c>
      <c r="H164" s="333" t="s">
        <v>561</v>
      </c>
      <c r="I164" s="333" t="s">
        <v>562</v>
      </c>
      <c r="J164" s="333">
        <v>100</v>
      </c>
      <c r="K164" s="334"/>
    </row>
    <row r="165" spans="1:11" x14ac:dyDescent="0.2">
      <c r="A165" s="332" t="s">
        <v>17</v>
      </c>
      <c r="B165" s="333" t="s">
        <v>521</v>
      </c>
      <c r="C165" s="333" t="s">
        <v>563</v>
      </c>
      <c r="D165" s="333" t="s">
        <v>531</v>
      </c>
      <c r="E165" s="333" t="s">
        <v>559</v>
      </c>
      <c r="F165" s="333" t="s">
        <v>588</v>
      </c>
      <c r="G165" s="333" t="s">
        <v>572</v>
      </c>
      <c r="H165" s="333" t="s">
        <v>561</v>
      </c>
      <c r="I165" s="333" t="s">
        <v>562</v>
      </c>
      <c r="J165" s="333">
        <v>100</v>
      </c>
      <c r="K165" s="334"/>
    </row>
    <row r="166" spans="1:11" x14ac:dyDescent="0.2">
      <c r="A166" s="332" t="s">
        <v>17</v>
      </c>
      <c r="B166" s="333" t="s">
        <v>521</v>
      </c>
      <c r="C166" s="333" t="s">
        <v>534</v>
      </c>
      <c r="D166" s="333" t="s">
        <v>535</v>
      </c>
      <c r="E166" s="333" t="s">
        <v>559</v>
      </c>
      <c r="F166" s="333" t="s">
        <v>588</v>
      </c>
      <c r="G166" s="333" t="s">
        <v>572</v>
      </c>
      <c r="H166" s="333" t="s">
        <v>561</v>
      </c>
      <c r="I166" s="333" t="s">
        <v>562</v>
      </c>
      <c r="J166" s="333">
        <v>100</v>
      </c>
      <c r="K166" s="334"/>
    </row>
    <row r="167" spans="1:11" x14ac:dyDescent="0.2">
      <c r="A167" s="332" t="s">
        <v>17</v>
      </c>
      <c r="B167" s="333" t="s">
        <v>521</v>
      </c>
      <c r="C167" s="333" t="s">
        <v>534</v>
      </c>
      <c r="D167" s="333" t="s">
        <v>536</v>
      </c>
      <c r="E167" s="333" t="s">
        <v>559</v>
      </c>
      <c r="F167" s="333" t="s">
        <v>588</v>
      </c>
      <c r="G167" s="333" t="s">
        <v>572</v>
      </c>
      <c r="H167" s="333" t="s">
        <v>561</v>
      </c>
      <c r="I167" s="333" t="s">
        <v>562</v>
      </c>
      <c r="J167" s="333">
        <v>100</v>
      </c>
      <c r="K167" s="334"/>
    </row>
    <row r="168" spans="1:11" x14ac:dyDescent="0.2">
      <c r="A168" s="332" t="s">
        <v>17</v>
      </c>
      <c r="B168" s="333" t="s">
        <v>521</v>
      </c>
      <c r="C168" s="333" t="s">
        <v>563</v>
      </c>
      <c r="D168" s="333" t="s">
        <v>536</v>
      </c>
      <c r="E168" s="333" t="s">
        <v>559</v>
      </c>
      <c r="F168" s="333" t="s">
        <v>588</v>
      </c>
      <c r="G168" s="333" t="s">
        <v>572</v>
      </c>
      <c r="H168" s="333" t="s">
        <v>561</v>
      </c>
      <c r="I168" s="333" t="s">
        <v>562</v>
      </c>
      <c r="J168" s="333">
        <v>100</v>
      </c>
      <c r="K168" s="334"/>
    </row>
    <row r="169" spans="1:11" x14ac:dyDescent="0.2">
      <c r="A169" s="332" t="s">
        <v>17</v>
      </c>
      <c r="B169" s="333" t="s">
        <v>521</v>
      </c>
      <c r="C169" s="335" t="s">
        <v>454</v>
      </c>
      <c r="D169" s="336" t="s">
        <v>539</v>
      </c>
      <c r="E169" s="333" t="s">
        <v>559</v>
      </c>
      <c r="F169" s="333" t="s">
        <v>588</v>
      </c>
      <c r="G169" s="333" t="s">
        <v>572</v>
      </c>
      <c r="H169" s="333" t="s">
        <v>561</v>
      </c>
      <c r="I169" s="333" t="s">
        <v>562</v>
      </c>
      <c r="J169" s="333">
        <v>100</v>
      </c>
      <c r="K169" s="334"/>
    </row>
    <row r="170" spans="1:11" x14ac:dyDescent="0.2">
      <c r="A170" s="332" t="s">
        <v>17</v>
      </c>
      <c r="B170" s="333" t="s">
        <v>521</v>
      </c>
      <c r="C170" s="333" t="s">
        <v>534</v>
      </c>
      <c r="D170" s="336" t="s">
        <v>539</v>
      </c>
      <c r="E170" s="333" t="s">
        <v>559</v>
      </c>
      <c r="F170" s="333" t="s">
        <v>588</v>
      </c>
      <c r="G170" s="333" t="s">
        <v>572</v>
      </c>
      <c r="H170" s="333" t="s">
        <v>561</v>
      </c>
      <c r="I170" s="333" t="s">
        <v>562</v>
      </c>
      <c r="J170" s="333">
        <v>100</v>
      </c>
      <c r="K170" s="334"/>
    </row>
    <row r="171" spans="1:11" x14ac:dyDescent="0.2">
      <c r="A171" s="332" t="s">
        <v>17</v>
      </c>
      <c r="B171" s="333" t="s">
        <v>69</v>
      </c>
      <c r="C171" s="335" t="s">
        <v>454</v>
      </c>
      <c r="D171" s="336" t="s">
        <v>539</v>
      </c>
      <c r="E171" s="333" t="s">
        <v>559</v>
      </c>
      <c r="F171" s="333" t="s">
        <v>588</v>
      </c>
      <c r="G171" s="333" t="s">
        <v>572</v>
      </c>
      <c r="H171" s="333" t="s">
        <v>561</v>
      </c>
      <c r="I171" s="333" t="s">
        <v>562</v>
      </c>
      <c r="J171" s="333">
        <v>100</v>
      </c>
      <c r="K171" s="334"/>
    </row>
    <row r="172" spans="1:11" x14ac:dyDescent="0.2">
      <c r="A172" s="332" t="s">
        <v>17</v>
      </c>
      <c r="B172" s="333" t="s">
        <v>521</v>
      </c>
      <c r="C172" s="333" t="s">
        <v>548</v>
      </c>
      <c r="D172" s="333" t="s">
        <v>536</v>
      </c>
      <c r="E172" s="333" t="s">
        <v>559</v>
      </c>
      <c r="F172" s="333" t="s">
        <v>588</v>
      </c>
      <c r="G172" s="333" t="s">
        <v>572</v>
      </c>
      <c r="H172" s="333" t="s">
        <v>561</v>
      </c>
      <c r="I172" s="333" t="s">
        <v>562</v>
      </c>
      <c r="J172" s="333">
        <v>100</v>
      </c>
      <c r="K172" s="334"/>
    </row>
    <row r="173" spans="1:11" x14ac:dyDescent="0.2">
      <c r="A173" s="332" t="s">
        <v>17</v>
      </c>
      <c r="B173" s="333" t="s">
        <v>521</v>
      </c>
      <c r="C173" s="333" t="s">
        <v>523</v>
      </c>
      <c r="D173" s="336" t="s">
        <v>524</v>
      </c>
      <c r="E173" s="333" t="s">
        <v>559</v>
      </c>
      <c r="F173" s="333" t="s">
        <v>589</v>
      </c>
      <c r="G173" s="333" t="s">
        <v>590</v>
      </c>
      <c r="H173" s="333" t="s">
        <v>561</v>
      </c>
      <c r="I173" s="333" t="s">
        <v>562</v>
      </c>
      <c r="J173" s="333">
        <v>100</v>
      </c>
      <c r="K173" s="334"/>
    </row>
    <row r="174" spans="1:11" x14ac:dyDescent="0.2">
      <c r="A174" s="332" t="s">
        <v>17</v>
      </c>
      <c r="B174" s="333" t="s">
        <v>521</v>
      </c>
      <c r="C174" s="333" t="s">
        <v>563</v>
      </c>
      <c r="D174" s="333" t="s">
        <v>531</v>
      </c>
      <c r="E174" s="333" t="s">
        <v>559</v>
      </c>
      <c r="F174" s="333" t="s">
        <v>589</v>
      </c>
      <c r="G174" s="333" t="s">
        <v>590</v>
      </c>
      <c r="H174" s="333" t="s">
        <v>561</v>
      </c>
      <c r="I174" s="333" t="s">
        <v>562</v>
      </c>
      <c r="J174" s="333">
        <v>100</v>
      </c>
      <c r="K174" s="334"/>
    </row>
    <row r="175" spans="1:11" x14ac:dyDescent="0.2">
      <c r="A175" s="332" t="s">
        <v>17</v>
      </c>
      <c r="B175" s="333" t="s">
        <v>521</v>
      </c>
      <c r="C175" s="333" t="s">
        <v>534</v>
      </c>
      <c r="D175" s="333" t="s">
        <v>535</v>
      </c>
      <c r="E175" s="333" t="s">
        <v>559</v>
      </c>
      <c r="F175" s="333" t="s">
        <v>589</v>
      </c>
      <c r="G175" s="333" t="s">
        <v>590</v>
      </c>
      <c r="H175" s="333" t="s">
        <v>561</v>
      </c>
      <c r="I175" s="333" t="s">
        <v>562</v>
      </c>
      <c r="J175" s="333">
        <v>100</v>
      </c>
      <c r="K175" s="334"/>
    </row>
    <row r="176" spans="1:11" x14ac:dyDescent="0.2">
      <c r="A176" s="332" t="s">
        <v>17</v>
      </c>
      <c r="B176" s="333" t="s">
        <v>521</v>
      </c>
      <c r="C176" s="333" t="s">
        <v>534</v>
      </c>
      <c r="D176" s="333" t="s">
        <v>536</v>
      </c>
      <c r="E176" s="333" t="s">
        <v>559</v>
      </c>
      <c r="F176" s="333" t="s">
        <v>589</v>
      </c>
      <c r="G176" s="333" t="s">
        <v>590</v>
      </c>
      <c r="H176" s="333" t="s">
        <v>561</v>
      </c>
      <c r="I176" s="333" t="s">
        <v>562</v>
      </c>
      <c r="J176" s="333">
        <v>100</v>
      </c>
      <c r="K176" s="334"/>
    </row>
    <row r="177" spans="1:11" x14ac:dyDescent="0.2">
      <c r="A177" s="332" t="s">
        <v>17</v>
      </c>
      <c r="B177" s="333" t="s">
        <v>521</v>
      </c>
      <c r="C177" s="333" t="s">
        <v>563</v>
      </c>
      <c r="D177" s="333" t="s">
        <v>536</v>
      </c>
      <c r="E177" s="333" t="s">
        <v>559</v>
      </c>
      <c r="F177" s="333" t="s">
        <v>589</v>
      </c>
      <c r="G177" s="333" t="s">
        <v>590</v>
      </c>
      <c r="H177" s="333" t="s">
        <v>561</v>
      </c>
      <c r="I177" s="333" t="s">
        <v>562</v>
      </c>
      <c r="J177" s="333">
        <v>100</v>
      </c>
      <c r="K177" s="334"/>
    </row>
    <row r="178" spans="1:11" x14ac:dyDescent="0.2">
      <c r="A178" s="332" t="s">
        <v>17</v>
      </c>
      <c r="B178" s="333" t="s">
        <v>521</v>
      </c>
      <c r="C178" s="335" t="s">
        <v>454</v>
      </c>
      <c r="D178" s="336" t="s">
        <v>539</v>
      </c>
      <c r="E178" s="333" t="s">
        <v>559</v>
      </c>
      <c r="F178" s="333" t="s">
        <v>589</v>
      </c>
      <c r="G178" s="333" t="s">
        <v>590</v>
      </c>
      <c r="H178" s="333" t="s">
        <v>561</v>
      </c>
      <c r="I178" s="333" t="s">
        <v>562</v>
      </c>
      <c r="J178" s="333">
        <v>100</v>
      </c>
      <c r="K178" s="334"/>
    </row>
    <row r="179" spans="1:11" x14ac:dyDescent="0.2">
      <c r="A179" s="332" t="s">
        <v>17</v>
      </c>
      <c r="B179" s="333" t="s">
        <v>521</v>
      </c>
      <c r="C179" s="333" t="s">
        <v>534</v>
      </c>
      <c r="D179" s="336" t="s">
        <v>539</v>
      </c>
      <c r="E179" s="333" t="s">
        <v>559</v>
      </c>
      <c r="F179" s="333" t="s">
        <v>589</v>
      </c>
      <c r="G179" s="333" t="s">
        <v>590</v>
      </c>
      <c r="H179" s="333" t="s">
        <v>561</v>
      </c>
      <c r="I179" s="333" t="s">
        <v>562</v>
      </c>
      <c r="J179" s="333">
        <v>100</v>
      </c>
      <c r="K179" s="334"/>
    </row>
    <row r="180" spans="1:11" x14ac:dyDescent="0.2">
      <c r="A180" s="332" t="s">
        <v>17</v>
      </c>
      <c r="B180" s="333" t="s">
        <v>69</v>
      </c>
      <c r="C180" s="335" t="s">
        <v>454</v>
      </c>
      <c r="D180" s="336" t="s">
        <v>539</v>
      </c>
      <c r="E180" s="333" t="s">
        <v>559</v>
      </c>
      <c r="F180" s="333" t="s">
        <v>589</v>
      </c>
      <c r="G180" s="333" t="s">
        <v>590</v>
      </c>
      <c r="H180" s="333" t="s">
        <v>561</v>
      </c>
      <c r="I180" s="333" t="s">
        <v>562</v>
      </c>
      <c r="J180" s="333">
        <v>100</v>
      </c>
      <c r="K180" s="334"/>
    </row>
    <row r="181" spans="1:11" x14ac:dyDescent="0.2">
      <c r="A181" s="332" t="s">
        <v>17</v>
      </c>
      <c r="B181" s="333" t="s">
        <v>521</v>
      </c>
      <c r="C181" s="333" t="s">
        <v>548</v>
      </c>
      <c r="D181" s="333" t="s">
        <v>536</v>
      </c>
      <c r="E181" s="333" t="s">
        <v>559</v>
      </c>
      <c r="F181" s="333" t="s">
        <v>589</v>
      </c>
      <c r="G181" s="333" t="s">
        <v>590</v>
      </c>
      <c r="H181" s="333" t="s">
        <v>561</v>
      </c>
      <c r="I181" s="333" t="s">
        <v>562</v>
      </c>
      <c r="J181" s="333">
        <v>100</v>
      </c>
      <c r="K181" s="334"/>
    </row>
    <row r="182" spans="1:11" x14ac:dyDescent="0.2">
      <c r="A182" s="332" t="s">
        <v>17</v>
      </c>
      <c r="B182" s="333" t="s">
        <v>521</v>
      </c>
      <c r="C182" s="333" t="s">
        <v>523</v>
      </c>
      <c r="D182" s="336" t="s">
        <v>524</v>
      </c>
      <c r="E182" s="333" t="s">
        <v>559</v>
      </c>
      <c r="F182" s="333" t="s">
        <v>591</v>
      </c>
      <c r="G182" s="333" t="s">
        <v>590</v>
      </c>
      <c r="H182" s="333" t="s">
        <v>561</v>
      </c>
      <c r="I182" s="333" t="s">
        <v>562</v>
      </c>
      <c r="J182" s="333">
        <v>100</v>
      </c>
      <c r="K182" s="334"/>
    </row>
    <row r="183" spans="1:11" x14ac:dyDescent="0.2">
      <c r="A183" s="332" t="s">
        <v>17</v>
      </c>
      <c r="B183" s="333" t="s">
        <v>521</v>
      </c>
      <c r="C183" s="333" t="s">
        <v>563</v>
      </c>
      <c r="D183" s="333" t="s">
        <v>531</v>
      </c>
      <c r="E183" s="333" t="s">
        <v>559</v>
      </c>
      <c r="F183" s="333" t="s">
        <v>591</v>
      </c>
      <c r="G183" s="333" t="s">
        <v>590</v>
      </c>
      <c r="H183" s="333" t="s">
        <v>561</v>
      </c>
      <c r="I183" s="333" t="s">
        <v>562</v>
      </c>
      <c r="J183" s="333">
        <v>100</v>
      </c>
      <c r="K183" s="334"/>
    </row>
    <row r="184" spans="1:11" x14ac:dyDescent="0.2">
      <c r="A184" s="332" t="s">
        <v>17</v>
      </c>
      <c r="B184" s="333" t="s">
        <v>521</v>
      </c>
      <c r="C184" s="333" t="s">
        <v>534</v>
      </c>
      <c r="D184" s="333" t="s">
        <v>535</v>
      </c>
      <c r="E184" s="333" t="s">
        <v>559</v>
      </c>
      <c r="F184" s="333" t="s">
        <v>591</v>
      </c>
      <c r="G184" s="333" t="s">
        <v>590</v>
      </c>
      <c r="H184" s="333" t="s">
        <v>561</v>
      </c>
      <c r="I184" s="333" t="s">
        <v>562</v>
      </c>
      <c r="J184" s="333">
        <v>100</v>
      </c>
      <c r="K184" s="334"/>
    </row>
    <row r="185" spans="1:11" x14ac:dyDescent="0.2">
      <c r="A185" s="332" t="s">
        <v>17</v>
      </c>
      <c r="B185" s="333" t="s">
        <v>521</v>
      </c>
      <c r="C185" s="333" t="s">
        <v>534</v>
      </c>
      <c r="D185" s="333" t="s">
        <v>536</v>
      </c>
      <c r="E185" s="333" t="s">
        <v>559</v>
      </c>
      <c r="F185" s="333" t="s">
        <v>591</v>
      </c>
      <c r="G185" s="333" t="s">
        <v>590</v>
      </c>
      <c r="H185" s="333" t="s">
        <v>561</v>
      </c>
      <c r="I185" s="333" t="s">
        <v>562</v>
      </c>
      <c r="J185" s="333">
        <v>100</v>
      </c>
      <c r="K185" s="334"/>
    </row>
    <row r="186" spans="1:11" x14ac:dyDescent="0.2">
      <c r="A186" s="332" t="s">
        <v>17</v>
      </c>
      <c r="B186" s="333" t="s">
        <v>521</v>
      </c>
      <c r="C186" s="333" t="s">
        <v>563</v>
      </c>
      <c r="D186" s="333" t="s">
        <v>536</v>
      </c>
      <c r="E186" s="333" t="s">
        <v>559</v>
      </c>
      <c r="F186" s="333" t="s">
        <v>591</v>
      </c>
      <c r="G186" s="333" t="s">
        <v>590</v>
      </c>
      <c r="H186" s="333" t="s">
        <v>561</v>
      </c>
      <c r="I186" s="333" t="s">
        <v>562</v>
      </c>
      <c r="J186" s="333">
        <v>100</v>
      </c>
      <c r="K186" s="334"/>
    </row>
    <row r="187" spans="1:11" x14ac:dyDescent="0.2">
      <c r="A187" s="332" t="s">
        <v>17</v>
      </c>
      <c r="B187" s="333" t="s">
        <v>521</v>
      </c>
      <c r="C187" s="335" t="s">
        <v>454</v>
      </c>
      <c r="D187" s="336" t="s">
        <v>539</v>
      </c>
      <c r="E187" s="333" t="s">
        <v>559</v>
      </c>
      <c r="F187" s="333" t="s">
        <v>591</v>
      </c>
      <c r="G187" s="333" t="s">
        <v>590</v>
      </c>
      <c r="H187" s="333" t="s">
        <v>561</v>
      </c>
      <c r="I187" s="333" t="s">
        <v>562</v>
      </c>
      <c r="J187" s="333">
        <v>100</v>
      </c>
      <c r="K187" s="334"/>
    </row>
    <row r="188" spans="1:11" x14ac:dyDescent="0.2">
      <c r="A188" s="332" t="s">
        <v>17</v>
      </c>
      <c r="B188" s="333" t="s">
        <v>521</v>
      </c>
      <c r="C188" s="333" t="s">
        <v>534</v>
      </c>
      <c r="D188" s="336" t="s">
        <v>539</v>
      </c>
      <c r="E188" s="333" t="s">
        <v>559</v>
      </c>
      <c r="F188" s="333" t="s">
        <v>591</v>
      </c>
      <c r="G188" s="333" t="s">
        <v>590</v>
      </c>
      <c r="H188" s="333" t="s">
        <v>561</v>
      </c>
      <c r="I188" s="333" t="s">
        <v>562</v>
      </c>
      <c r="J188" s="333">
        <v>100</v>
      </c>
      <c r="K188" s="334"/>
    </row>
    <row r="189" spans="1:11" x14ac:dyDescent="0.2">
      <c r="A189" s="332" t="s">
        <v>17</v>
      </c>
      <c r="B189" s="333" t="s">
        <v>69</v>
      </c>
      <c r="C189" s="335" t="s">
        <v>454</v>
      </c>
      <c r="D189" s="336" t="s">
        <v>539</v>
      </c>
      <c r="E189" s="333" t="s">
        <v>559</v>
      </c>
      <c r="F189" s="333" t="s">
        <v>591</v>
      </c>
      <c r="G189" s="333" t="s">
        <v>590</v>
      </c>
      <c r="H189" s="333" t="s">
        <v>561</v>
      </c>
      <c r="I189" s="333" t="s">
        <v>562</v>
      </c>
      <c r="J189" s="333">
        <v>100</v>
      </c>
      <c r="K189" s="334"/>
    </row>
    <row r="190" spans="1:11" x14ac:dyDescent="0.2">
      <c r="A190" s="332" t="s">
        <v>17</v>
      </c>
      <c r="B190" s="333" t="s">
        <v>521</v>
      </c>
      <c r="C190" s="333" t="s">
        <v>548</v>
      </c>
      <c r="D190" s="333" t="s">
        <v>536</v>
      </c>
      <c r="E190" s="333" t="s">
        <v>559</v>
      </c>
      <c r="F190" s="333" t="s">
        <v>591</v>
      </c>
      <c r="G190" s="333" t="s">
        <v>590</v>
      </c>
      <c r="H190" s="333" t="s">
        <v>561</v>
      </c>
      <c r="I190" s="333" t="s">
        <v>562</v>
      </c>
      <c r="J190" s="333">
        <v>100</v>
      </c>
      <c r="K190" s="334"/>
    </row>
    <row r="191" spans="1:11" x14ac:dyDescent="0.2">
      <c r="A191" s="332" t="s">
        <v>17</v>
      </c>
      <c r="B191" s="333" t="s">
        <v>521</v>
      </c>
      <c r="C191" s="333" t="s">
        <v>523</v>
      </c>
      <c r="D191" s="336" t="s">
        <v>524</v>
      </c>
      <c r="E191" s="333" t="s">
        <v>559</v>
      </c>
      <c r="F191" s="333" t="s">
        <v>592</v>
      </c>
      <c r="G191" s="333" t="s">
        <v>572</v>
      </c>
      <c r="H191" s="333" t="s">
        <v>561</v>
      </c>
      <c r="I191" s="333" t="s">
        <v>562</v>
      </c>
      <c r="J191" s="333">
        <v>100</v>
      </c>
      <c r="K191" s="334"/>
    </row>
    <row r="192" spans="1:11" x14ac:dyDescent="0.2">
      <c r="A192" s="332" t="s">
        <v>17</v>
      </c>
      <c r="B192" s="333" t="s">
        <v>521</v>
      </c>
      <c r="C192" s="333" t="s">
        <v>563</v>
      </c>
      <c r="D192" s="333" t="s">
        <v>531</v>
      </c>
      <c r="E192" s="333" t="s">
        <v>559</v>
      </c>
      <c r="F192" s="333" t="s">
        <v>592</v>
      </c>
      <c r="G192" s="333" t="s">
        <v>572</v>
      </c>
      <c r="H192" s="333" t="s">
        <v>561</v>
      </c>
      <c r="I192" s="333" t="s">
        <v>562</v>
      </c>
      <c r="J192" s="333">
        <v>100</v>
      </c>
      <c r="K192" s="334"/>
    </row>
    <row r="193" spans="1:11" x14ac:dyDescent="0.2">
      <c r="A193" s="332" t="s">
        <v>17</v>
      </c>
      <c r="B193" s="333" t="s">
        <v>521</v>
      </c>
      <c r="C193" s="333" t="s">
        <v>534</v>
      </c>
      <c r="D193" s="333" t="s">
        <v>535</v>
      </c>
      <c r="E193" s="333" t="s">
        <v>559</v>
      </c>
      <c r="F193" s="333" t="s">
        <v>592</v>
      </c>
      <c r="G193" s="333" t="s">
        <v>572</v>
      </c>
      <c r="H193" s="333" t="s">
        <v>561</v>
      </c>
      <c r="I193" s="333" t="s">
        <v>562</v>
      </c>
      <c r="J193" s="333">
        <v>100</v>
      </c>
      <c r="K193" s="334"/>
    </row>
    <row r="194" spans="1:11" x14ac:dyDescent="0.2">
      <c r="A194" s="332" t="s">
        <v>17</v>
      </c>
      <c r="B194" s="333" t="s">
        <v>521</v>
      </c>
      <c r="C194" s="333" t="s">
        <v>534</v>
      </c>
      <c r="D194" s="333" t="s">
        <v>536</v>
      </c>
      <c r="E194" s="333" t="s">
        <v>559</v>
      </c>
      <c r="F194" s="333" t="s">
        <v>592</v>
      </c>
      <c r="G194" s="333" t="s">
        <v>572</v>
      </c>
      <c r="H194" s="333" t="s">
        <v>561</v>
      </c>
      <c r="I194" s="333" t="s">
        <v>562</v>
      </c>
      <c r="J194" s="333">
        <v>100</v>
      </c>
      <c r="K194" s="334"/>
    </row>
    <row r="195" spans="1:11" x14ac:dyDescent="0.2">
      <c r="A195" s="332" t="s">
        <v>17</v>
      </c>
      <c r="B195" s="333" t="s">
        <v>521</v>
      </c>
      <c r="C195" s="333" t="s">
        <v>563</v>
      </c>
      <c r="D195" s="333" t="s">
        <v>536</v>
      </c>
      <c r="E195" s="333" t="s">
        <v>559</v>
      </c>
      <c r="F195" s="333" t="s">
        <v>592</v>
      </c>
      <c r="G195" s="333" t="s">
        <v>572</v>
      </c>
      <c r="H195" s="333" t="s">
        <v>561</v>
      </c>
      <c r="I195" s="333" t="s">
        <v>562</v>
      </c>
      <c r="J195" s="333">
        <v>100</v>
      </c>
      <c r="K195" s="334"/>
    </row>
    <row r="196" spans="1:11" x14ac:dyDescent="0.2">
      <c r="A196" s="332" t="s">
        <v>17</v>
      </c>
      <c r="B196" s="333" t="s">
        <v>521</v>
      </c>
      <c r="C196" s="335" t="s">
        <v>454</v>
      </c>
      <c r="D196" s="336" t="s">
        <v>539</v>
      </c>
      <c r="E196" s="333" t="s">
        <v>559</v>
      </c>
      <c r="F196" s="333" t="s">
        <v>592</v>
      </c>
      <c r="G196" s="333" t="s">
        <v>572</v>
      </c>
      <c r="H196" s="333" t="s">
        <v>561</v>
      </c>
      <c r="I196" s="333" t="s">
        <v>562</v>
      </c>
      <c r="J196" s="333">
        <v>100</v>
      </c>
      <c r="K196" s="334"/>
    </row>
    <row r="197" spans="1:11" x14ac:dyDescent="0.2">
      <c r="A197" s="332" t="s">
        <v>17</v>
      </c>
      <c r="B197" s="333" t="s">
        <v>521</v>
      </c>
      <c r="C197" s="333" t="s">
        <v>534</v>
      </c>
      <c r="D197" s="336" t="s">
        <v>539</v>
      </c>
      <c r="E197" s="333" t="s">
        <v>559</v>
      </c>
      <c r="F197" s="333" t="s">
        <v>592</v>
      </c>
      <c r="G197" s="333" t="s">
        <v>572</v>
      </c>
      <c r="H197" s="333" t="s">
        <v>561</v>
      </c>
      <c r="I197" s="333" t="s">
        <v>562</v>
      </c>
      <c r="J197" s="333">
        <v>100</v>
      </c>
      <c r="K197" s="334"/>
    </row>
    <row r="198" spans="1:11" x14ac:dyDescent="0.2">
      <c r="A198" s="332" t="s">
        <v>17</v>
      </c>
      <c r="B198" s="333" t="s">
        <v>69</v>
      </c>
      <c r="C198" s="335" t="s">
        <v>454</v>
      </c>
      <c r="D198" s="336" t="s">
        <v>539</v>
      </c>
      <c r="E198" s="333" t="s">
        <v>559</v>
      </c>
      <c r="F198" s="333" t="s">
        <v>592</v>
      </c>
      <c r="G198" s="333" t="s">
        <v>572</v>
      </c>
      <c r="H198" s="333" t="s">
        <v>561</v>
      </c>
      <c r="I198" s="333" t="s">
        <v>562</v>
      </c>
      <c r="J198" s="333">
        <v>100</v>
      </c>
      <c r="K198" s="334"/>
    </row>
    <row r="199" spans="1:11" x14ac:dyDescent="0.2">
      <c r="A199" s="332" t="s">
        <v>17</v>
      </c>
      <c r="B199" s="333" t="s">
        <v>521</v>
      </c>
      <c r="C199" s="333" t="s">
        <v>548</v>
      </c>
      <c r="D199" s="333" t="s">
        <v>536</v>
      </c>
      <c r="E199" s="333" t="s">
        <v>559</v>
      </c>
      <c r="F199" s="333" t="s">
        <v>592</v>
      </c>
      <c r="G199" s="333" t="s">
        <v>572</v>
      </c>
      <c r="H199" s="333" t="s">
        <v>561</v>
      </c>
      <c r="I199" s="333" t="s">
        <v>562</v>
      </c>
      <c r="J199" s="333">
        <v>100</v>
      </c>
      <c r="K199" s="334"/>
    </row>
    <row r="200" spans="1:11" x14ac:dyDescent="0.2">
      <c r="A200" s="332" t="s">
        <v>17</v>
      </c>
      <c r="B200" s="333" t="s">
        <v>521</v>
      </c>
      <c r="C200" s="333" t="s">
        <v>523</v>
      </c>
      <c r="D200" s="336" t="s">
        <v>524</v>
      </c>
      <c r="E200" s="333" t="s">
        <v>559</v>
      </c>
      <c r="F200" s="333" t="s">
        <v>593</v>
      </c>
      <c r="G200" s="333" t="s">
        <v>358</v>
      </c>
      <c r="H200" s="333" t="s">
        <v>561</v>
      </c>
      <c r="I200" s="333" t="s">
        <v>562</v>
      </c>
      <c r="J200" s="333">
        <v>100</v>
      </c>
      <c r="K200" s="334"/>
    </row>
    <row r="201" spans="1:11" x14ac:dyDescent="0.2">
      <c r="A201" s="332" t="s">
        <v>17</v>
      </c>
      <c r="B201" s="333" t="s">
        <v>521</v>
      </c>
      <c r="C201" s="333" t="s">
        <v>563</v>
      </c>
      <c r="D201" s="333" t="s">
        <v>531</v>
      </c>
      <c r="E201" s="333" t="s">
        <v>559</v>
      </c>
      <c r="F201" s="333" t="s">
        <v>593</v>
      </c>
      <c r="G201" s="333" t="s">
        <v>358</v>
      </c>
      <c r="H201" s="333" t="s">
        <v>561</v>
      </c>
      <c r="I201" s="333" t="s">
        <v>562</v>
      </c>
      <c r="J201" s="333">
        <v>100</v>
      </c>
      <c r="K201" s="334"/>
    </row>
    <row r="202" spans="1:11" x14ac:dyDescent="0.2">
      <c r="A202" s="332" t="s">
        <v>17</v>
      </c>
      <c r="B202" s="333" t="s">
        <v>521</v>
      </c>
      <c r="C202" s="333" t="s">
        <v>534</v>
      </c>
      <c r="D202" s="333" t="s">
        <v>535</v>
      </c>
      <c r="E202" s="333" t="s">
        <v>559</v>
      </c>
      <c r="F202" s="333" t="s">
        <v>593</v>
      </c>
      <c r="G202" s="333" t="s">
        <v>358</v>
      </c>
      <c r="H202" s="333" t="s">
        <v>561</v>
      </c>
      <c r="I202" s="333" t="s">
        <v>562</v>
      </c>
      <c r="J202" s="333">
        <v>100</v>
      </c>
      <c r="K202" s="334"/>
    </row>
    <row r="203" spans="1:11" x14ac:dyDescent="0.2">
      <c r="A203" s="332" t="s">
        <v>17</v>
      </c>
      <c r="B203" s="333" t="s">
        <v>521</v>
      </c>
      <c r="C203" s="333" t="s">
        <v>534</v>
      </c>
      <c r="D203" s="333" t="s">
        <v>536</v>
      </c>
      <c r="E203" s="333" t="s">
        <v>559</v>
      </c>
      <c r="F203" s="333" t="s">
        <v>593</v>
      </c>
      <c r="G203" s="333" t="s">
        <v>358</v>
      </c>
      <c r="H203" s="333" t="s">
        <v>561</v>
      </c>
      <c r="I203" s="333" t="s">
        <v>562</v>
      </c>
      <c r="J203" s="333">
        <v>100</v>
      </c>
      <c r="K203" s="334"/>
    </row>
    <row r="204" spans="1:11" x14ac:dyDescent="0.2">
      <c r="A204" s="332" t="s">
        <v>17</v>
      </c>
      <c r="B204" s="333" t="s">
        <v>521</v>
      </c>
      <c r="C204" s="333" t="s">
        <v>563</v>
      </c>
      <c r="D204" s="333" t="s">
        <v>536</v>
      </c>
      <c r="E204" s="333" t="s">
        <v>559</v>
      </c>
      <c r="F204" s="333" t="s">
        <v>593</v>
      </c>
      <c r="G204" s="333" t="s">
        <v>358</v>
      </c>
      <c r="H204" s="333" t="s">
        <v>561</v>
      </c>
      <c r="I204" s="333" t="s">
        <v>562</v>
      </c>
      <c r="J204" s="333">
        <v>100</v>
      </c>
      <c r="K204" s="334"/>
    </row>
    <row r="205" spans="1:11" x14ac:dyDescent="0.2">
      <c r="A205" s="332" t="s">
        <v>17</v>
      </c>
      <c r="B205" s="333" t="s">
        <v>521</v>
      </c>
      <c r="C205" s="335" t="s">
        <v>454</v>
      </c>
      <c r="D205" s="336" t="s">
        <v>539</v>
      </c>
      <c r="E205" s="333" t="s">
        <v>559</v>
      </c>
      <c r="F205" s="333" t="s">
        <v>593</v>
      </c>
      <c r="G205" s="333" t="s">
        <v>358</v>
      </c>
      <c r="H205" s="333" t="s">
        <v>561</v>
      </c>
      <c r="I205" s="333" t="s">
        <v>562</v>
      </c>
      <c r="J205" s="333">
        <v>100</v>
      </c>
      <c r="K205" s="334"/>
    </row>
    <row r="206" spans="1:11" x14ac:dyDescent="0.2">
      <c r="A206" s="332" t="s">
        <v>17</v>
      </c>
      <c r="B206" s="333" t="s">
        <v>521</v>
      </c>
      <c r="C206" s="333" t="s">
        <v>534</v>
      </c>
      <c r="D206" s="336" t="s">
        <v>539</v>
      </c>
      <c r="E206" s="333" t="s">
        <v>559</v>
      </c>
      <c r="F206" s="333" t="s">
        <v>593</v>
      </c>
      <c r="G206" s="333" t="s">
        <v>358</v>
      </c>
      <c r="H206" s="333" t="s">
        <v>561</v>
      </c>
      <c r="I206" s="333" t="s">
        <v>562</v>
      </c>
      <c r="J206" s="333">
        <v>100</v>
      </c>
      <c r="K206" s="334"/>
    </row>
    <row r="207" spans="1:11" x14ac:dyDescent="0.2">
      <c r="A207" s="332" t="s">
        <v>17</v>
      </c>
      <c r="B207" s="333" t="s">
        <v>69</v>
      </c>
      <c r="C207" s="335" t="s">
        <v>454</v>
      </c>
      <c r="D207" s="336" t="s">
        <v>539</v>
      </c>
      <c r="E207" s="333" t="s">
        <v>559</v>
      </c>
      <c r="F207" s="333" t="s">
        <v>593</v>
      </c>
      <c r="G207" s="333" t="s">
        <v>358</v>
      </c>
      <c r="H207" s="333" t="s">
        <v>561</v>
      </c>
      <c r="I207" s="333" t="s">
        <v>562</v>
      </c>
      <c r="J207" s="333">
        <v>100</v>
      </c>
      <c r="K207" s="334"/>
    </row>
    <row r="208" spans="1:11" x14ac:dyDescent="0.2">
      <c r="A208" s="332" t="s">
        <v>17</v>
      </c>
      <c r="B208" s="333" t="s">
        <v>521</v>
      </c>
      <c r="C208" s="333" t="s">
        <v>548</v>
      </c>
      <c r="D208" s="333" t="s">
        <v>536</v>
      </c>
      <c r="E208" s="333" t="s">
        <v>559</v>
      </c>
      <c r="F208" s="333" t="s">
        <v>593</v>
      </c>
      <c r="G208" s="333" t="s">
        <v>358</v>
      </c>
      <c r="H208" s="333" t="s">
        <v>561</v>
      </c>
      <c r="I208" s="333" t="s">
        <v>562</v>
      </c>
      <c r="J208" s="333">
        <v>100</v>
      </c>
      <c r="K208" s="334"/>
    </row>
    <row r="209" spans="1:11" x14ac:dyDescent="0.2">
      <c r="A209" s="332" t="s">
        <v>17</v>
      </c>
      <c r="B209" s="333" t="s">
        <v>521</v>
      </c>
      <c r="C209" s="333" t="s">
        <v>523</v>
      </c>
      <c r="D209" s="336" t="s">
        <v>524</v>
      </c>
      <c r="E209" s="333" t="s">
        <v>559</v>
      </c>
      <c r="F209" s="333" t="s">
        <v>594</v>
      </c>
      <c r="G209" s="333" t="s">
        <v>590</v>
      </c>
      <c r="H209" s="333" t="s">
        <v>561</v>
      </c>
      <c r="I209" s="333" t="s">
        <v>562</v>
      </c>
      <c r="J209" s="333">
        <v>100</v>
      </c>
      <c r="K209" s="334"/>
    </row>
    <row r="210" spans="1:11" x14ac:dyDescent="0.2">
      <c r="A210" s="332" t="s">
        <v>17</v>
      </c>
      <c r="B210" s="333" t="s">
        <v>521</v>
      </c>
      <c r="C210" s="333" t="s">
        <v>563</v>
      </c>
      <c r="D210" s="333" t="s">
        <v>531</v>
      </c>
      <c r="E210" s="333" t="s">
        <v>559</v>
      </c>
      <c r="F210" s="333" t="s">
        <v>594</v>
      </c>
      <c r="G210" s="333" t="s">
        <v>590</v>
      </c>
      <c r="H210" s="333" t="s">
        <v>561</v>
      </c>
      <c r="I210" s="333" t="s">
        <v>562</v>
      </c>
      <c r="J210" s="333">
        <v>100</v>
      </c>
      <c r="K210" s="334"/>
    </row>
    <row r="211" spans="1:11" x14ac:dyDescent="0.2">
      <c r="A211" s="332" t="s">
        <v>17</v>
      </c>
      <c r="B211" s="333" t="s">
        <v>521</v>
      </c>
      <c r="C211" s="333" t="s">
        <v>534</v>
      </c>
      <c r="D211" s="333" t="s">
        <v>535</v>
      </c>
      <c r="E211" s="333" t="s">
        <v>559</v>
      </c>
      <c r="F211" s="333" t="s">
        <v>594</v>
      </c>
      <c r="G211" s="333" t="s">
        <v>590</v>
      </c>
      <c r="H211" s="333" t="s">
        <v>561</v>
      </c>
      <c r="I211" s="333" t="s">
        <v>562</v>
      </c>
      <c r="J211" s="333">
        <v>100</v>
      </c>
      <c r="K211" s="334"/>
    </row>
    <row r="212" spans="1:11" x14ac:dyDescent="0.2">
      <c r="A212" s="332" t="s">
        <v>17</v>
      </c>
      <c r="B212" s="333" t="s">
        <v>521</v>
      </c>
      <c r="C212" s="333" t="s">
        <v>534</v>
      </c>
      <c r="D212" s="333" t="s">
        <v>536</v>
      </c>
      <c r="E212" s="333" t="s">
        <v>559</v>
      </c>
      <c r="F212" s="333" t="s">
        <v>594</v>
      </c>
      <c r="G212" s="333" t="s">
        <v>590</v>
      </c>
      <c r="H212" s="333" t="s">
        <v>561</v>
      </c>
      <c r="I212" s="333" t="s">
        <v>562</v>
      </c>
      <c r="J212" s="333">
        <v>100</v>
      </c>
      <c r="K212" s="334"/>
    </row>
    <row r="213" spans="1:11" x14ac:dyDescent="0.2">
      <c r="A213" s="332" t="s">
        <v>17</v>
      </c>
      <c r="B213" s="333" t="s">
        <v>521</v>
      </c>
      <c r="C213" s="333" t="s">
        <v>563</v>
      </c>
      <c r="D213" s="333" t="s">
        <v>536</v>
      </c>
      <c r="E213" s="333" t="s">
        <v>559</v>
      </c>
      <c r="F213" s="333" t="s">
        <v>594</v>
      </c>
      <c r="G213" s="333" t="s">
        <v>590</v>
      </c>
      <c r="H213" s="333" t="s">
        <v>561</v>
      </c>
      <c r="I213" s="333" t="s">
        <v>562</v>
      </c>
      <c r="J213" s="333">
        <v>100</v>
      </c>
      <c r="K213" s="334"/>
    </row>
    <row r="214" spans="1:11" x14ac:dyDescent="0.2">
      <c r="A214" s="332" t="s">
        <v>17</v>
      </c>
      <c r="B214" s="333" t="s">
        <v>521</v>
      </c>
      <c r="C214" s="335" t="s">
        <v>454</v>
      </c>
      <c r="D214" s="336" t="s">
        <v>539</v>
      </c>
      <c r="E214" s="333" t="s">
        <v>559</v>
      </c>
      <c r="F214" s="333" t="s">
        <v>594</v>
      </c>
      <c r="G214" s="333" t="s">
        <v>590</v>
      </c>
      <c r="H214" s="333" t="s">
        <v>561</v>
      </c>
      <c r="I214" s="333" t="s">
        <v>562</v>
      </c>
      <c r="J214" s="333">
        <v>100</v>
      </c>
      <c r="K214" s="334"/>
    </row>
    <row r="215" spans="1:11" x14ac:dyDescent="0.2">
      <c r="A215" s="332" t="s">
        <v>17</v>
      </c>
      <c r="B215" s="333" t="s">
        <v>521</v>
      </c>
      <c r="C215" s="333" t="s">
        <v>534</v>
      </c>
      <c r="D215" s="336" t="s">
        <v>539</v>
      </c>
      <c r="E215" s="333" t="s">
        <v>559</v>
      </c>
      <c r="F215" s="333" t="s">
        <v>594</v>
      </c>
      <c r="G215" s="333" t="s">
        <v>590</v>
      </c>
      <c r="H215" s="333" t="s">
        <v>561</v>
      </c>
      <c r="I215" s="333" t="s">
        <v>562</v>
      </c>
      <c r="J215" s="333">
        <v>100</v>
      </c>
      <c r="K215" s="334"/>
    </row>
    <row r="216" spans="1:11" x14ac:dyDescent="0.2">
      <c r="A216" s="332" t="s">
        <v>17</v>
      </c>
      <c r="B216" s="333" t="s">
        <v>69</v>
      </c>
      <c r="C216" s="335" t="s">
        <v>454</v>
      </c>
      <c r="D216" s="336" t="s">
        <v>539</v>
      </c>
      <c r="E216" s="333" t="s">
        <v>559</v>
      </c>
      <c r="F216" s="333" t="s">
        <v>594</v>
      </c>
      <c r="G216" s="333" t="s">
        <v>590</v>
      </c>
      <c r="H216" s="333" t="s">
        <v>561</v>
      </c>
      <c r="I216" s="333" t="s">
        <v>562</v>
      </c>
      <c r="J216" s="333">
        <v>100</v>
      </c>
      <c r="K216" s="334"/>
    </row>
    <row r="217" spans="1:11" x14ac:dyDescent="0.2">
      <c r="A217" s="332" t="s">
        <v>17</v>
      </c>
      <c r="B217" s="333" t="s">
        <v>521</v>
      </c>
      <c r="C217" s="333" t="s">
        <v>548</v>
      </c>
      <c r="D217" s="333" t="s">
        <v>536</v>
      </c>
      <c r="E217" s="333" t="s">
        <v>559</v>
      </c>
      <c r="F217" s="333" t="s">
        <v>594</v>
      </c>
      <c r="G217" s="333" t="s">
        <v>590</v>
      </c>
      <c r="H217" s="333" t="s">
        <v>561</v>
      </c>
      <c r="I217" s="333" t="s">
        <v>562</v>
      </c>
      <c r="J217" s="333">
        <v>100</v>
      </c>
      <c r="K217" s="334"/>
    </row>
    <row r="218" spans="1:11" x14ac:dyDescent="0.2">
      <c r="A218" s="332" t="s">
        <v>17</v>
      </c>
      <c r="B218" s="333" t="s">
        <v>521</v>
      </c>
      <c r="C218" s="333" t="s">
        <v>523</v>
      </c>
      <c r="D218" s="336" t="s">
        <v>524</v>
      </c>
      <c r="E218" s="333" t="s">
        <v>559</v>
      </c>
      <c r="F218" s="333" t="s">
        <v>595</v>
      </c>
      <c r="G218" s="333" t="s">
        <v>572</v>
      </c>
      <c r="H218" s="333" t="s">
        <v>561</v>
      </c>
      <c r="I218" s="333" t="s">
        <v>562</v>
      </c>
      <c r="J218" s="333">
        <v>100</v>
      </c>
      <c r="K218" s="334"/>
    </row>
    <row r="219" spans="1:11" x14ac:dyDescent="0.2">
      <c r="A219" s="332" t="s">
        <v>17</v>
      </c>
      <c r="B219" s="333" t="s">
        <v>521</v>
      </c>
      <c r="C219" s="333" t="s">
        <v>563</v>
      </c>
      <c r="D219" s="333" t="s">
        <v>531</v>
      </c>
      <c r="E219" s="333" t="s">
        <v>559</v>
      </c>
      <c r="F219" s="333" t="s">
        <v>595</v>
      </c>
      <c r="G219" s="333" t="s">
        <v>572</v>
      </c>
      <c r="H219" s="333" t="s">
        <v>561</v>
      </c>
      <c r="I219" s="333" t="s">
        <v>562</v>
      </c>
      <c r="J219" s="333">
        <v>100</v>
      </c>
      <c r="K219" s="334"/>
    </row>
    <row r="220" spans="1:11" x14ac:dyDescent="0.2">
      <c r="A220" s="332" t="s">
        <v>17</v>
      </c>
      <c r="B220" s="333" t="s">
        <v>521</v>
      </c>
      <c r="C220" s="333" t="s">
        <v>534</v>
      </c>
      <c r="D220" s="333" t="s">
        <v>535</v>
      </c>
      <c r="E220" s="333" t="s">
        <v>559</v>
      </c>
      <c r="F220" s="333" t="s">
        <v>595</v>
      </c>
      <c r="G220" s="333" t="s">
        <v>572</v>
      </c>
      <c r="H220" s="333" t="s">
        <v>561</v>
      </c>
      <c r="I220" s="333" t="s">
        <v>562</v>
      </c>
      <c r="J220" s="333">
        <v>100</v>
      </c>
      <c r="K220" s="334"/>
    </row>
    <row r="221" spans="1:11" x14ac:dyDescent="0.2">
      <c r="A221" s="332" t="s">
        <v>17</v>
      </c>
      <c r="B221" s="333" t="s">
        <v>521</v>
      </c>
      <c r="C221" s="333" t="s">
        <v>534</v>
      </c>
      <c r="D221" s="333" t="s">
        <v>536</v>
      </c>
      <c r="E221" s="333" t="s">
        <v>559</v>
      </c>
      <c r="F221" s="333" t="s">
        <v>595</v>
      </c>
      <c r="G221" s="333" t="s">
        <v>572</v>
      </c>
      <c r="H221" s="333" t="s">
        <v>561</v>
      </c>
      <c r="I221" s="333" t="s">
        <v>562</v>
      </c>
      <c r="J221" s="333">
        <v>100</v>
      </c>
      <c r="K221" s="334"/>
    </row>
    <row r="222" spans="1:11" x14ac:dyDescent="0.2">
      <c r="A222" s="332" t="s">
        <v>17</v>
      </c>
      <c r="B222" s="333" t="s">
        <v>521</v>
      </c>
      <c r="C222" s="333" t="s">
        <v>563</v>
      </c>
      <c r="D222" s="333" t="s">
        <v>536</v>
      </c>
      <c r="E222" s="333" t="s">
        <v>559</v>
      </c>
      <c r="F222" s="333" t="s">
        <v>595</v>
      </c>
      <c r="G222" s="333" t="s">
        <v>572</v>
      </c>
      <c r="H222" s="333" t="s">
        <v>561</v>
      </c>
      <c r="I222" s="333" t="s">
        <v>562</v>
      </c>
      <c r="J222" s="333">
        <v>100</v>
      </c>
      <c r="K222" s="334"/>
    </row>
    <row r="223" spans="1:11" x14ac:dyDescent="0.2">
      <c r="A223" s="332" t="s">
        <v>17</v>
      </c>
      <c r="B223" s="333" t="s">
        <v>521</v>
      </c>
      <c r="C223" s="335" t="s">
        <v>454</v>
      </c>
      <c r="D223" s="336" t="s">
        <v>539</v>
      </c>
      <c r="E223" s="333" t="s">
        <v>559</v>
      </c>
      <c r="F223" s="333" t="s">
        <v>595</v>
      </c>
      <c r="G223" s="333" t="s">
        <v>572</v>
      </c>
      <c r="H223" s="333" t="s">
        <v>561</v>
      </c>
      <c r="I223" s="333" t="s">
        <v>562</v>
      </c>
      <c r="J223" s="333">
        <v>100</v>
      </c>
      <c r="K223" s="334"/>
    </row>
    <row r="224" spans="1:11" x14ac:dyDescent="0.2">
      <c r="A224" s="332" t="s">
        <v>17</v>
      </c>
      <c r="B224" s="333" t="s">
        <v>521</v>
      </c>
      <c r="C224" s="333" t="s">
        <v>534</v>
      </c>
      <c r="D224" s="336" t="s">
        <v>539</v>
      </c>
      <c r="E224" s="333" t="s">
        <v>559</v>
      </c>
      <c r="F224" s="333" t="s">
        <v>595</v>
      </c>
      <c r="G224" s="333" t="s">
        <v>572</v>
      </c>
      <c r="H224" s="333" t="s">
        <v>561</v>
      </c>
      <c r="I224" s="333" t="s">
        <v>562</v>
      </c>
      <c r="J224" s="333">
        <v>100</v>
      </c>
      <c r="K224" s="334"/>
    </row>
    <row r="225" spans="1:11" x14ac:dyDescent="0.2">
      <c r="A225" s="332" t="s">
        <v>17</v>
      </c>
      <c r="B225" s="333" t="s">
        <v>69</v>
      </c>
      <c r="C225" s="335" t="s">
        <v>454</v>
      </c>
      <c r="D225" s="336" t="s">
        <v>539</v>
      </c>
      <c r="E225" s="333" t="s">
        <v>559</v>
      </c>
      <c r="F225" s="333" t="s">
        <v>595</v>
      </c>
      <c r="G225" s="333" t="s">
        <v>572</v>
      </c>
      <c r="H225" s="333" t="s">
        <v>561</v>
      </c>
      <c r="I225" s="333" t="s">
        <v>562</v>
      </c>
      <c r="J225" s="333">
        <v>100</v>
      </c>
      <c r="K225" s="334"/>
    </row>
    <row r="226" spans="1:11" x14ac:dyDescent="0.2">
      <c r="A226" s="332" t="s">
        <v>17</v>
      </c>
      <c r="B226" s="333" t="s">
        <v>521</v>
      </c>
      <c r="C226" s="333" t="s">
        <v>548</v>
      </c>
      <c r="D226" s="333" t="s">
        <v>536</v>
      </c>
      <c r="E226" s="333" t="s">
        <v>559</v>
      </c>
      <c r="F226" s="333" t="s">
        <v>595</v>
      </c>
      <c r="G226" s="333" t="s">
        <v>572</v>
      </c>
      <c r="H226" s="333" t="s">
        <v>561</v>
      </c>
      <c r="I226" s="333" t="s">
        <v>562</v>
      </c>
      <c r="J226" s="333">
        <v>100</v>
      </c>
      <c r="K226" s="334"/>
    </row>
    <row r="227" spans="1:11" x14ac:dyDescent="0.2">
      <c r="A227" s="332" t="s">
        <v>17</v>
      </c>
      <c r="B227" s="333" t="s">
        <v>521</v>
      </c>
      <c r="C227" s="333" t="s">
        <v>523</v>
      </c>
      <c r="D227" s="336" t="s">
        <v>524</v>
      </c>
      <c r="E227" s="333" t="s">
        <v>559</v>
      </c>
      <c r="F227" s="333" t="s">
        <v>596</v>
      </c>
      <c r="G227" s="333" t="s">
        <v>572</v>
      </c>
      <c r="H227" s="333" t="s">
        <v>561</v>
      </c>
      <c r="I227" s="333" t="s">
        <v>562</v>
      </c>
      <c r="J227" s="333">
        <v>100</v>
      </c>
      <c r="K227" s="334"/>
    </row>
    <row r="228" spans="1:11" x14ac:dyDescent="0.2">
      <c r="A228" s="332" t="s">
        <v>17</v>
      </c>
      <c r="B228" s="333" t="s">
        <v>521</v>
      </c>
      <c r="C228" s="333" t="s">
        <v>563</v>
      </c>
      <c r="D228" s="333" t="s">
        <v>531</v>
      </c>
      <c r="E228" s="333" t="s">
        <v>559</v>
      </c>
      <c r="F228" s="333" t="s">
        <v>596</v>
      </c>
      <c r="G228" s="333" t="s">
        <v>572</v>
      </c>
      <c r="H228" s="333" t="s">
        <v>561</v>
      </c>
      <c r="I228" s="333" t="s">
        <v>562</v>
      </c>
      <c r="J228" s="333">
        <v>100</v>
      </c>
      <c r="K228" s="334"/>
    </row>
    <row r="229" spans="1:11" x14ac:dyDescent="0.2">
      <c r="A229" s="332" t="s">
        <v>17</v>
      </c>
      <c r="B229" s="333" t="s">
        <v>521</v>
      </c>
      <c r="C229" s="333" t="s">
        <v>534</v>
      </c>
      <c r="D229" s="333" t="s">
        <v>535</v>
      </c>
      <c r="E229" s="333" t="s">
        <v>559</v>
      </c>
      <c r="F229" s="333" t="s">
        <v>596</v>
      </c>
      <c r="G229" s="333" t="s">
        <v>572</v>
      </c>
      <c r="H229" s="333" t="s">
        <v>561</v>
      </c>
      <c r="I229" s="333" t="s">
        <v>562</v>
      </c>
      <c r="J229" s="333">
        <v>100</v>
      </c>
      <c r="K229" s="334"/>
    </row>
    <row r="230" spans="1:11" x14ac:dyDescent="0.2">
      <c r="A230" s="332" t="s">
        <v>17</v>
      </c>
      <c r="B230" s="333" t="s">
        <v>521</v>
      </c>
      <c r="C230" s="333" t="s">
        <v>534</v>
      </c>
      <c r="D230" s="333" t="s">
        <v>536</v>
      </c>
      <c r="E230" s="333" t="s">
        <v>559</v>
      </c>
      <c r="F230" s="333" t="s">
        <v>596</v>
      </c>
      <c r="G230" s="333" t="s">
        <v>572</v>
      </c>
      <c r="H230" s="333" t="s">
        <v>561</v>
      </c>
      <c r="I230" s="333" t="s">
        <v>562</v>
      </c>
      <c r="J230" s="333">
        <v>100</v>
      </c>
      <c r="K230" s="334"/>
    </row>
    <row r="231" spans="1:11" x14ac:dyDescent="0.2">
      <c r="A231" s="332" t="s">
        <v>17</v>
      </c>
      <c r="B231" s="333" t="s">
        <v>521</v>
      </c>
      <c r="C231" s="333" t="s">
        <v>563</v>
      </c>
      <c r="D231" s="333" t="s">
        <v>536</v>
      </c>
      <c r="E231" s="333" t="s">
        <v>559</v>
      </c>
      <c r="F231" s="333" t="s">
        <v>596</v>
      </c>
      <c r="G231" s="333" t="s">
        <v>572</v>
      </c>
      <c r="H231" s="333" t="s">
        <v>561</v>
      </c>
      <c r="I231" s="333" t="s">
        <v>562</v>
      </c>
      <c r="J231" s="333">
        <v>100</v>
      </c>
      <c r="K231" s="334"/>
    </row>
    <row r="232" spans="1:11" x14ac:dyDescent="0.2">
      <c r="A232" s="332" t="s">
        <v>17</v>
      </c>
      <c r="B232" s="333" t="s">
        <v>521</v>
      </c>
      <c r="C232" s="335" t="s">
        <v>454</v>
      </c>
      <c r="D232" s="336" t="s">
        <v>539</v>
      </c>
      <c r="E232" s="333" t="s">
        <v>559</v>
      </c>
      <c r="F232" s="333" t="s">
        <v>596</v>
      </c>
      <c r="G232" s="333" t="s">
        <v>572</v>
      </c>
      <c r="H232" s="333" t="s">
        <v>561</v>
      </c>
      <c r="I232" s="333" t="s">
        <v>562</v>
      </c>
      <c r="J232" s="333">
        <v>100</v>
      </c>
      <c r="K232" s="334"/>
    </row>
    <row r="233" spans="1:11" x14ac:dyDescent="0.2">
      <c r="A233" s="332" t="s">
        <v>17</v>
      </c>
      <c r="B233" s="333" t="s">
        <v>521</v>
      </c>
      <c r="C233" s="333" t="s">
        <v>534</v>
      </c>
      <c r="D233" s="336" t="s">
        <v>539</v>
      </c>
      <c r="E233" s="333" t="s">
        <v>559</v>
      </c>
      <c r="F233" s="333" t="s">
        <v>596</v>
      </c>
      <c r="G233" s="333" t="s">
        <v>572</v>
      </c>
      <c r="H233" s="333" t="s">
        <v>561</v>
      </c>
      <c r="I233" s="333" t="s">
        <v>562</v>
      </c>
      <c r="J233" s="333">
        <v>100</v>
      </c>
      <c r="K233" s="334"/>
    </row>
    <row r="234" spans="1:11" x14ac:dyDescent="0.2">
      <c r="A234" s="332" t="s">
        <v>17</v>
      </c>
      <c r="B234" s="333" t="s">
        <v>69</v>
      </c>
      <c r="C234" s="335" t="s">
        <v>454</v>
      </c>
      <c r="D234" s="336" t="s">
        <v>539</v>
      </c>
      <c r="E234" s="333" t="s">
        <v>559</v>
      </c>
      <c r="F234" s="333" t="s">
        <v>596</v>
      </c>
      <c r="G234" s="333" t="s">
        <v>572</v>
      </c>
      <c r="H234" s="333" t="s">
        <v>561</v>
      </c>
      <c r="I234" s="333" t="s">
        <v>562</v>
      </c>
      <c r="J234" s="333">
        <v>100</v>
      </c>
      <c r="K234" s="334"/>
    </row>
    <row r="235" spans="1:11" x14ac:dyDescent="0.2">
      <c r="A235" s="332" t="s">
        <v>17</v>
      </c>
      <c r="B235" s="333" t="s">
        <v>521</v>
      </c>
      <c r="C235" s="333" t="s">
        <v>548</v>
      </c>
      <c r="D235" s="333" t="s">
        <v>536</v>
      </c>
      <c r="E235" s="333" t="s">
        <v>559</v>
      </c>
      <c r="F235" s="333" t="s">
        <v>596</v>
      </c>
      <c r="G235" s="333" t="s">
        <v>572</v>
      </c>
      <c r="H235" s="333" t="s">
        <v>561</v>
      </c>
      <c r="I235" s="333" t="s">
        <v>562</v>
      </c>
      <c r="J235" s="333">
        <v>100</v>
      </c>
      <c r="K235" s="334"/>
    </row>
    <row r="236" spans="1:11" x14ac:dyDescent="0.2">
      <c r="A236" s="332" t="s">
        <v>17</v>
      </c>
      <c r="B236" s="333" t="s">
        <v>521</v>
      </c>
      <c r="C236" s="333" t="s">
        <v>523</v>
      </c>
      <c r="D236" s="336" t="s">
        <v>524</v>
      </c>
      <c r="E236" s="333" t="s">
        <v>559</v>
      </c>
      <c r="F236" s="333" t="s">
        <v>597</v>
      </c>
      <c r="G236" s="333" t="s">
        <v>572</v>
      </c>
      <c r="H236" s="333" t="s">
        <v>561</v>
      </c>
      <c r="I236" s="333" t="s">
        <v>562</v>
      </c>
      <c r="J236" s="333">
        <v>100</v>
      </c>
      <c r="K236" s="334"/>
    </row>
    <row r="237" spans="1:11" x14ac:dyDescent="0.2">
      <c r="A237" s="332" t="s">
        <v>17</v>
      </c>
      <c r="B237" s="333" t="s">
        <v>521</v>
      </c>
      <c r="C237" s="333" t="s">
        <v>563</v>
      </c>
      <c r="D237" s="333" t="s">
        <v>531</v>
      </c>
      <c r="E237" s="333" t="s">
        <v>559</v>
      </c>
      <c r="F237" s="333" t="s">
        <v>597</v>
      </c>
      <c r="G237" s="333" t="s">
        <v>572</v>
      </c>
      <c r="H237" s="333" t="s">
        <v>561</v>
      </c>
      <c r="I237" s="333" t="s">
        <v>562</v>
      </c>
      <c r="J237" s="333">
        <v>100</v>
      </c>
      <c r="K237" s="334"/>
    </row>
    <row r="238" spans="1:11" x14ac:dyDescent="0.2">
      <c r="A238" s="332" t="s">
        <v>17</v>
      </c>
      <c r="B238" s="333" t="s">
        <v>521</v>
      </c>
      <c r="C238" s="333" t="s">
        <v>534</v>
      </c>
      <c r="D238" s="333" t="s">
        <v>535</v>
      </c>
      <c r="E238" s="333" t="s">
        <v>559</v>
      </c>
      <c r="F238" s="333" t="s">
        <v>597</v>
      </c>
      <c r="G238" s="333" t="s">
        <v>572</v>
      </c>
      <c r="H238" s="333" t="s">
        <v>561</v>
      </c>
      <c r="I238" s="333" t="s">
        <v>562</v>
      </c>
      <c r="J238" s="333">
        <v>100</v>
      </c>
      <c r="K238" s="334"/>
    </row>
    <row r="239" spans="1:11" x14ac:dyDescent="0.2">
      <c r="A239" s="332" t="s">
        <v>17</v>
      </c>
      <c r="B239" s="333" t="s">
        <v>521</v>
      </c>
      <c r="C239" s="333" t="s">
        <v>534</v>
      </c>
      <c r="D239" s="333" t="s">
        <v>536</v>
      </c>
      <c r="E239" s="333" t="s">
        <v>559</v>
      </c>
      <c r="F239" s="333" t="s">
        <v>597</v>
      </c>
      <c r="G239" s="333" t="s">
        <v>572</v>
      </c>
      <c r="H239" s="333" t="s">
        <v>561</v>
      </c>
      <c r="I239" s="333" t="s">
        <v>562</v>
      </c>
      <c r="J239" s="333">
        <v>100</v>
      </c>
      <c r="K239" s="334"/>
    </row>
    <row r="240" spans="1:11" x14ac:dyDescent="0.2">
      <c r="A240" s="332" t="s">
        <v>17</v>
      </c>
      <c r="B240" s="333" t="s">
        <v>521</v>
      </c>
      <c r="C240" s="333" t="s">
        <v>563</v>
      </c>
      <c r="D240" s="333" t="s">
        <v>536</v>
      </c>
      <c r="E240" s="333" t="s">
        <v>559</v>
      </c>
      <c r="F240" s="333" t="s">
        <v>597</v>
      </c>
      <c r="G240" s="333" t="s">
        <v>572</v>
      </c>
      <c r="H240" s="333" t="s">
        <v>561</v>
      </c>
      <c r="I240" s="333" t="s">
        <v>562</v>
      </c>
      <c r="J240" s="333">
        <v>100</v>
      </c>
      <c r="K240" s="334"/>
    </row>
    <row r="241" spans="1:11" x14ac:dyDescent="0.2">
      <c r="A241" s="332" t="s">
        <v>17</v>
      </c>
      <c r="B241" s="333" t="s">
        <v>521</v>
      </c>
      <c r="C241" s="335" t="s">
        <v>454</v>
      </c>
      <c r="D241" s="336" t="s">
        <v>539</v>
      </c>
      <c r="E241" s="333" t="s">
        <v>559</v>
      </c>
      <c r="F241" s="333" t="s">
        <v>597</v>
      </c>
      <c r="G241" s="333" t="s">
        <v>572</v>
      </c>
      <c r="H241" s="333" t="s">
        <v>561</v>
      </c>
      <c r="I241" s="333" t="s">
        <v>562</v>
      </c>
      <c r="J241" s="333">
        <v>100</v>
      </c>
      <c r="K241" s="334"/>
    </row>
    <row r="242" spans="1:11" x14ac:dyDescent="0.2">
      <c r="A242" s="332" t="s">
        <v>17</v>
      </c>
      <c r="B242" s="333" t="s">
        <v>521</v>
      </c>
      <c r="C242" s="333" t="s">
        <v>534</v>
      </c>
      <c r="D242" s="336" t="s">
        <v>539</v>
      </c>
      <c r="E242" s="333" t="s">
        <v>559</v>
      </c>
      <c r="F242" s="333" t="s">
        <v>597</v>
      </c>
      <c r="G242" s="333" t="s">
        <v>572</v>
      </c>
      <c r="H242" s="333" t="s">
        <v>561</v>
      </c>
      <c r="I242" s="333" t="s">
        <v>562</v>
      </c>
      <c r="J242" s="333">
        <v>100</v>
      </c>
      <c r="K242" s="334"/>
    </row>
    <row r="243" spans="1:11" x14ac:dyDescent="0.2">
      <c r="A243" s="332" t="s">
        <v>17</v>
      </c>
      <c r="B243" s="333" t="s">
        <v>69</v>
      </c>
      <c r="C243" s="335" t="s">
        <v>454</v>
      </c>
      <c r="D243" s="336" t="s">
        <v>539</v>
      </c>
      <c r="E243" s="333" t="s">
        <v>559</v>
      </c>
      <c r="F243" s="333" t="s">
        <v>597</v>
      </c>
      <c r="G243" s="333" t="s">
        <v>572</v>
      </c>
      <c r="H243" s="333" t="s">
        <v>561</v>
      </c>
      <c r="I243" s="333" t="s">
        <v>562</v>
      </c>
      <c r="J243" s="333">
        <v>100</v>
      </c>
      <c r="K243" s="334"/>
    </row>
    <row r="244" spans="1:11" x14ac:dyDescent="0.2">
      <c r="A244" s="332" t="s">
        <v>17</v>
      </c>
      <c r="B244" s="333" t="s">
        <v>521</v>
      </c>
      <c r="C244" s="333" t="s">
        <v>548</v>
      </c>
      <c r="D244" s="333" t="s">
        <v>536</v>
      </c>
      <c r="E244" s="333" t="s">
        <v>559</v>
      </c>
      <c r="F244" s="333" t="s">
        <v>597</v>
      </c>
      <c r="G244" s="333" t="s">
        <v>572</v>
      </c>
      <c r="H244" s="333" t="s">
        <v>561</v>
      </c>
      <c r="I244" s="333" t="s">
        <v>562</v>
      </c>
      <c r="J244" s="333">
        <v>100</v>
      </c>
      <c r="K244" s="334"/>
    </row>
    <row r="245" spans="1:11" x14ac:dyDescent="0.2">
      <c r="A245" s="332" t="s">
        <v>17</v>
      </c>
      <c r="B245" s="333" t="s">
        <v>521</v>
      </c>
      <c r="C245" s="333" t="s">
        <v>523</v>
      </c>
      <c r="D245" s="336" t="s">
        <v>524</v>
      </c>
      <c r="E245" s="333" t="s">
        <v>559</v>
      </c>
      <c r="F245" s="333" t="s">
        <v>598</v>
      </c>
      <c r="G245" s="333" t="s">
        <v>572</v>
      </c>
      <c r="H245" s="333" t="s">
        <v>561</v>
      </c>
      <c r="I245" s="333" t="s">
        <v>562</v>
      </c>
      <c r="J245" s="333">
        <v>100</v>
      </c>
      <c r="K245" s="334"/>
    </row>
    <row r="246" spans="1:11" x14ac:dyDescent="0.2">
      <c r="A246" s="332" t="s">
        <v>17</v>
      </c>
      <c r="B246" s="333" t="s">
        <v>521</v>
      </c>
      <c r="C246" s="333" t="s">
        <v>563</v>
      </c>
      <c r="D246" s="333" t="s">
        <v>531</v>
      </c>
      <c r="E246" s="333" t="s">
        <v>559</v>
      </c>
      <c r="F246" s="333" t="s">
        <v>598</v>
      </c>
      <c r="G246" s="333" t="s">
        <v>572</v>
      </c>
      <c r="H246" s="333" t="s">
        <v>561</v>
      </c>
      <c r="I246" s="333" t="s">
        <v>562</v>
      </c>
      <c r="J246" s="333">
        <v>100</v>
      </c>
      <c r="K246" s="334"/>
    </row>
    <row r="247" spans="1:11" x14ac:dyDescent="0.2">
      <c r="A247" s="332" t="s">
        <v>17</v>
      </c>
      <c r="B247" s="333" t="s">
        <v>521</v>
      </c>
      <c r="C247" s="333" t="s">
        <v>534</v>
      </c>
      <c r="D247" s="333" t="s">
        <v>535</v>
      </c>
      <c r="E247" s="333" t="s">
        <v>559</v>
      </c>
      <c r="F247" s="333" t="s">
        <v>598</v>
      </c>
      <c r="G247" s="333" t="s">
        <v>572</v>
      </c>
      <c r="H247" s="333" t="s">
        <v>561</v>
      </c>
      <c r="I247" s="333" t="s">
        <v>562</v>
      </c>
      <c r="J247" s="333">
        <v>100</v>
      </c>
      <c r="K247" s="334"/>
    </row>
    <row r="248" spans="1:11" x14ac:dyDescent="0.2">
      <c r="A248" s="332" t="s">
        <v>17</v>
      </c>
      <c r="B248" s="333" t="s">
        <v>521</v>
      </c>
      <c r="C248" s="333" t="s">
        <v>534</v>
      </c>
      <c r="D248" s="333" t="s">
        <v>536</v>
      </c>
      <c r="E248" s="333" t="s">
        <v>559</v>
      </c>
      <c r="F248" s="333" t="s">
        <v>598</v>
      </c>
      <c r="G248" s="333" t="s">
        <v>572</v>
      </c>
      <c r="H248" s="333" t="s">
        <v>561</v>
      </c>
      <c r="I248" s="333" t="s">
        <v>562</v>
      </c>
      <c r="J248" s="333">
        <v>100</v>
      </c>
      <c r="K248" s="334"/>
    </row>
    <row r="249" spans="1:11" x14ac:dyDescent="0.2">
      <c r="A249" s="332" t="s">
        <v>17</v>
      </c>
      <c r="B249" s="333" t="s">
        <v>521</v>
      </c>
      <c r="C249" s="333" t="s">
        <v>563</v>
      </c>
      <c r="D249" s="333" t="s">
        <v>536</v>
      </c>
      <c r="E249" s="333" t="s">
        <v>559</v>
      </c>
      <c r="F249" s="333" t="s">
        <v>598</v>
      </c>
      <c r="G249" s="333" t="s">
        <v>572</v>
      </c>
      <c r="H249" s="333" t="s">
        <v>561</v>
      </c>
      <c r="I249" s="333" t="s">
        <v>562</v>
      </c>
      <c r="J249" s="333">
        <v>100</v>
      </c>
      <c r="K249" s="334"/>
    </row>
    <row r="250" spans="1:11" x14ac:dyDescent="0.2">
      <c r="A250" s="332" t="s">
        <v>17</v>
      </c>
      <c r="B250" s="333" t="s">
        <v>521</v>
      </c>
      <c r="C250" s="335" t="s">
        <v>454</v>
      </c>
      <c r="D250" s="336" t="s">
        <v>539</v>
      </c>
      <c r="E250" s="333" t="s">
        <v>559</v>
      </c>
      <c r="F250" s="333" t="s">
        <v>598</v>
      </c>
      <c r="G250" s="333" t="s">
        <v>572</v>
      </c>
      <c r="H250" s="333" t="s">
        <v>561</v>
      </c>
      <c r="I250" s="333" t="s">
        <v>562</v>
      </c>
      <c r="J250" s="333">
        <v>100</v>
      </c>
      <c r="K250" s="334"/>
    </row>
    <row r="251" spans="1:11" x14ac:dyDescent="0.2">
      <c r="A251" s="332" t="s">
        <v>17</v>
      </c>
      <c r="B251" s="333" t="s">
        <v>521</v>
      </c>
      <c r="C251" s="333" t="s">
        <v>534</v>
      </c>
      <c r="D251" s="336" t="s">
        <v>539</v>
      </c>
      <c r="E251" s="333" t="s">
        <v>559</v>
      </c>
      <c r="F251" s="333" t="s">
        <v>598</v>
      </c>
      <c r="G251" s="333" t="s">
        <v>572</v>
      </c>
      <c r="H251" s="333" t="s">
        <v>561</v>
      </c>
      <c r="I251" s="333" t="s">
        <v>562</v>
      </c>
      <c r="J251" s="333">
        <v>100</v>
      </c>
      <c r="K251" s="334"/>
    </row>
    <row r="252" spans="1:11" x14ac:dyDescent="0.2">
      <c r="A252" s="332" t="s">
        <v>17</v>
      </c>
      <c r="B252" s="333" t="s">
        <v>69</v>
      </c>
      <c r="C252" s="335" t="s">
        <v>454</v>
      </c>
      <c r="D252" s="336" t="s">
        <v>539</v>
      </c>
      <c r="E252" s="333" t="s">
        <v>559</v>
      </c>
      <c r="F252" s="333" t="s">
        <v>598</v>
      </c>
      <c r="G252" s="333" t="s">
        <v>572</v>
      </c>
      <c r="H252" s="333" t="s">
        <v>561</v>
      </c>
      <c r="I252" s="333" t="s">
        <v>562</v>
      </c>
      <c r="J252" s="333">
        <v>100</v>
      </c>
      <c r="K252" s="334"/>
    </row>
    <row r="253" spans="1:11" x14ac:dyDescent="0.2">
      <c r="A253" s="332" t="s">
        <v>17</v>
      </c>
      <c r="B253" s="333" t="s">
        <v>521</v>
      </c>
      <c r="C253" s="333" t="s">
        <v>548</v>
      </c>
      <c r="D253" s="333" t="s">
        <v>536</v>
      </c>
      <c r="E253" s="333" t="s">
        <v>559</v>
      </c>
      <c r="F253" s="333" t="s">
        <v>598</v>
      </c>
      <c r="G253" s="333" t="s">
        <v>572</v>
      </c>
      <c r="H253" s="333" t="s">
        <v>561</v>
      </c>
      <c r="I253" s="333" t="s">
        <v>562</v>
      </c>
      <c r="J253" s="333">
        <v>100</v>
      </c>
      <c r="K253" s="334"/>
    </row>
    <row r="254" spans="1:11" x14ac:dyDescent="0.2">
      <c r="A254" s="332" t="s">
        <v>17</v>
      </c>
      <c r="B254" s="333" t="s">
        <v>521</v>
      </c>
      <c r="C254" s="333" t="s">
        <v>523</v>
      </c>
      <c r="D254" s="336" t="s">
        <v>524</v>
      </c>
      <c r="E254" s="333" t="s">
        <v>559</v>
      </c>
      <c r="F254" s="333" t="s">
        <v>599</v>
      </c>
      <c r="G254" s="333" t="s">
        <v>572</v>
      </c>
      <c r="H254" s="333" t="s">
        <v>561</v>
      </c>
      <c r="I254" s="333" t="s">
        <v>562</v>
      </c>
      <c r="J254" s="333">
        <v>100</v>
      </c>
      <c r="K254" s="334"/>
    </row>
    <row r="255" spans="1:11" x14ac:dyDescent="0.2">
      <c r="A255" s="332" t="s">
        <v>17</v>
      </c>
      <c r="B255" s="333" t="s">
        <v>521</v>
      </c>
      <c r="C255" s="333" t="s">
        <v>563</v>
      </c>
      <c r="D255" s="333" t="s">
        <v>531</v>
      </c>
      <c r="E255" s="333" t="s">
        <v>559</v>
      </c>
      <c r="F255" s="333" t="s">
        <v>599</v>
      </c>
      <c r="G255" s="333" t="s">
        <v>572</v>
      </c>
      <c r="H255" s="333" t="s">
        <v>561</v>
      </c>
      <c r="I255" s="333" t="s">
        <v>562</v>
      </c>
      <c r="J255" s="333">
        <v>100</v>
      </c>
      <c r="K255" s="334"/>
    </row>
    <row r="256" spans="1:11" x14ac:dyDescent="0.2">
      <c r="A256" s="332" t="s">
        <v>17</v>
      </c>
      <c r="B256" s="333" t="s">
        <v>521</v>
      </c>
      <c r="C256" s="333" t="s">
        <v>534</v>
      </c>
      <c r="D256" s="333" t="s">
        <v>535</v>
      </c>
      <c r="E256" s="333" t="s">
        <v>559</v>
      </c>
      <c r="F256" s="333" t="s">
        <v>599</v>
      </c>
      <c r="G256" s="333" t="s">
        <v>572</v>
      </c>
      <c r="H256" s="333" t="s">
        <v>561</v>
      </c>
      <c r="I256" s="333" t="s">
        <v>562</v>
      </c>
      <c r="J256" s="333">
        <v>100</v>
      </c>
      <c r="K256" s="334"/>
    </row>
    <row r="257" spans="1:11" x14ac:dyDescent="0.2">
      <c r="A257" s="332" t="s">
        <v>17</v>
      </c>
      <c r="B257" s="333" t="s">
        <v>521</v>
      </c>
      <c r="C257" s="333" t="s">
        <v>534</v>
      </c>
      <c r="D257" s="333" t="s">
        <v>536</v>
      </c>
      <c r="E257" s="333" t="s">
        <v>559</v>
      </c>
      <c r="F257" s="333" t="s">
        <v>599</v>
      </c>
      <c r="G257" s="333" t="s">
        <v>572</v>
      </c>
      <c r="H257" s="333" t="s">
        <v>561</v>
      </c>
      <c r="I257" s="333" t="s">
        <v>562</v>
      </c>
      <c r="J257" s="333">
        <v>100</v>
      </c>
      <c r="K257" s="334"/>
    </row>
    <row r="258" spans="1:11" x14ac:dyDescent="0.2">
      <c r="A258" s="332" t="s">
        <v>17</v>
      </c>
      <c r="B258" s="333" t="s">
        <v>521</v>
      </c>
      <c r="C258" s="333" t="s">
        <v>563</v>
      </c>
      <c r="D258" s="333" t="s">
        <v>536</v>
      </c>
      <c r="E258" s="333" t="s">
        <v>559</v>
      </c>
      <c r="F258" s="333" t="s">
        <v>599</v>
      </c>
      <c r="G258" s="333" t="s">
        <v>572</v>
      </c>
      <c r="H258" s="333" t="s">
        <v>561</v>
      </c>
      <c r="I258" s="333" t="s">
        <v>562</v>
      </c>
      <c r="J258" s="333">
        <v>100</v>
      </c>
      <c r="K258" s="334"/>
    </row>
    <row r="259" spans="1:11" x14ac:dyDescent="0.2">
      <c r="A259" s="332" t="s">
        <v>17</v>
      </c>
      <c r="B259" s="333" t="s">
        <v>521</v>
      </c>
      <c r="C259" s="335" t="s">
        <v>454</v>
      </c>
      <c r="D259" s="336" t="s">
        <v>539</v>
      </c>
      <c r="E259" s="333" t="s">
        <v>559</v>
      </c>
      <c r="F259" s="333" t="s">
        <v>599</v>
      </c>
      <c r="G259" s="333" t="s">
        <v>572</v>
      </c>
      <c r="H259" s="333" t="s">
        <v>561</v>
      </c>
      <c r="I259" s="333" t="s">
        <v>562</v>
      </c>
      <c r="J259" s="333">
        <v>100</v>
      </c>
      <c r="K259" s="334"/>
    </row>
    <row r="260" spans="1:11" x14ac:dyDescent="0.2">
      <c r="A260" s="332" t="s">
        <v>17</v>
      </c>
      <c r="B260" s="333" t="s">
        <v>521</v>
      </c>
      <c r="C260" s="333" t="s">
        <v>534</v>
      </c>
      <c r="D260" s="336" t="s">
        <v>539</v>
      </c>
      <c r="E260" s="333" t="s">
        <v>559</v>
      </c>
      <c r="F260" s="333" t="s">
        <v>599</v>
      </c>
      <c r="G260" s="333" t="s">
        <v>572</v>
      </c>
      <c r="H260" s="333" t="s">
        <v>561</v>
      </c>
      <c r="I260" s="333" t="s">
        <v>562</v>
      </c>
      <c r="J260" s="333">
        <v>100</v>
      </c>
      <c r="K260" s="334"/>
    </row>
    <row r="261" spans="1:11" x14ac:dyDescent="0.2">
      <c r="A261" s="332" t="s">
        <v>17</v>
      </c>
      <c r="B261" s="333" t="s">
        <v>69</v>
      </c>
      <c r="C261" s="335" t="s">
        <v>454</v>
      </c>
      <c r="D261" s="336" t="s">
        <v>539</v>
      </c>
      <c r="E261" s="333" t="s">
        <v>559</v>
      </c>
      <c r="F261" s="333" t="s">
        <v>599</v>
      </c>
      <c r="G261" s="333" t="s">
        <v>572</v>
      </c>
      <c r="H261" s="333" t="s">
        <v>561</v>
      </c>
      <c r="I261" s="333" t="s">
        <v>562</v>
      </c>
      <c r="J261" s="333">
        <v>100</v>
      </c>
      <c r="K261" s="334"/>
    </row>
    <row r="262" spans="1:11" x14ac:dyDescent="0.2">
      <c r="A262" s="332" t="s">
        <v>17</v>
      </c>
      <c r="B262" s="333" t="s">
        <v>521</v>
      </c>
      <c r="C262" s="333" t="s">
        <v>548</v>
      </c>
      <c r="D262" s="333" t="s">
        <v>536</v>
      </c>
      <c r="E262" s="333" t="s">
        <v>559</v>
      </c>
      <c r="F262" s="333" t="s">
        <v>599</v>
      </c>
      <c r="G262" s="333" t="s">
        <v>572</v>
      </c>
      <c r="H262" s="333" t="s">
        <v>561</v>
      </c>
      <c r="I262" s="333" t="s">
        <v>562</v>
      </c>
      <c r="J262" s="333">
        <v>100</v>
      </c>
      <c r="K262" s="334"/>
    </row>
    <row r="263" spans="1:11" x14ac:dyDescent="0.2">
      <c r="A263" s="332" t="s">
        <v>17</v>
      </c>
      <c r="B263" s="333" t="s">
        <v>521</v>
      </c>
      <c r="C263" s="333" t="s">
        <v>523</v>
      </c>
      <c r="D263" s="336" t="s">
        <v>524</v>
      </c>
      <c r="E263" s="333" t="s">
        <v>559</v>
      </c>
      <c r="F263" s="333" t="s">
        <v>600</v>
      </c>
      <c r="G263" s="333" t="s">
        <v>572</v>
      </c>
      <c r="H263" s="333" t="s">
        <v>561</v>
      </c>
      <c r="I263" s="333" t="s">
        <v>562</v>
      </c>
      <c r="J263" s="333">
        <v>100</v>
      </c>
      <c r="K263" s="334"/>
    </row>
    <row r="264" spans="1:11" x14ac:dyDescent="0.2">
      <c r="A264" s="332" t="s">
        <v>17</v>
      </c>
      <c r="B264" s="333" t="s">
        <v>521</v>
      </c>
      <c r="C264" s="333" t="s">
        <v>563</v>
      </c>
      <c r="D264" s="333" t="s">
        <v>531</v>
      </c>
      <c r="E264" s="333" t="s">
        <v>559</v>
      </c>
      <c r="F264" s="333" t="s">
        <v>600</v>
      </c>
      <c r="G264" s="333" t="s">
        <v>572</v>
      </c>
      <c r="H264" s="333" t="s">
        <v>561</v>
      </c>
      <c r="I264" s="333" t="s">
        <v>562</v>
      </c>
      <c r="J264" s="333">
        <v>100</v>
      </c>
      <c r="K264" s="334"/>
    </row>
    <row r="265" spans="1:11" x14ac:dyDescent="0.2">
      <c r="A265" s="332" t="s">
        <v>17</v>
      </c>
      <c r="B265" s="333" t="s">
        <v>521</v>
      </c>
      <c r="C265" s="333" t="s">
        <v>534</v>
      </c>
      <c r="D265" s="333" t="s">
        <v>535</v>
      </c>
      <c r="E265" s="333" t="s">
        <v>559</v>
      </c>
      <c r="F265" s="333" t="s">
        <v>600</v>
      </c>
      <c r="G265" s="333" t="s">
        <v>572</v>
      </c>
      <c r="H265" s="333" t="s">
        <v>561</v>
      </c>
      <c r="I265" s="333" t="s">
        <v>562</v>
      </c>
      <c r="J265" s="333">
        <v>100</v>
      </c>
      <c r="K265" s="334"/>
    </row>
    <row r="266" spans="1:11" x14ac:dyDescent="0.2">
      <c r="A266" s="332" t="s">
        <v>17</v>
      </c>
      <c r="B266" s="333" t="s">
        <v>521</v>
      </c>
      <c r="C266" s="333" t="s">
        <v>534</v>
      </c>
      <c r="D266" s="333" t="s">
        <v>536</v>
      </c>
      <c r="E266" s="333" t="s">
        <v>559</v>
      </c>
      <c r="F266" s="333" t="s">
        <v>600</v>
      </c>
      <c r="G266" s="333" t="s">
        <v>572</v>
      </c>
      <c r="H266" s="333" t="s">
        <v>561</v>
      </c>
      <c r="I266" s="333" t="s">
        <v>562</v>
      </c>
      <c r="J266" s="333">
        <v>100</v>
      </c>
      <c r="K266" s="334"/>
    </row>
    <row r="267" spans="1:11" x14ac:dyDescent="0.2">
      <c r="A267" s="332" t="s">
        <v>17</v>
      </c>
      <c r="B267" s="333" t="s">
        <v>521</v>
      </c>
      <c r="C267" s="333" t="s">
        <v>563</v>
      </c>
      <c r="D267" s="333" t="s">
        <v>536</v>
      </c>
      <c r="E267" s="333" t="s">
        <v>559</v>
      </c>
      <c r="F267" s="333" t="s">
        <v>600</v>
      </c>
      <c r="G267" s="333" t="s">
        <v>572</v>
      </c>
      <c r="H267" s="333" t="s">
        <v>561</v>
      </c>
      <c r="I267" s="333" t="s">
        <v>562</v>
      </c>
      <c r="J267" s="333">
        <v>100</v>
      </c>
      <c r="K267" s="334"/>
    </row>
    <row r="268" spans="1:11" x14ac:dyDescent="0.2">
      <c r="A268" s="332" t="s">
        <v>17</v>
      </c>
      <c r="B268" s="333" t="s">
        <v>521</v>
      </c>
      <c r="C268" s="335" t="s">
        <v>454</v>
      </c>
      <c r="D268" s="336" t="s">
        <v>539</v>
      </c>
      <c r="E268" s="333" t="s">
        <v>559</v>
      </c>
      <c r="F268" s="333" t="s">
        <v>600</v>
      </c>
      <c r="G268" s="333" t="s">
        <v>572</v>
      </c>
      <c r="H268" s="333" t="s">
        <v>561</v>
      </c>
      <c r="I268" s="333" t="s">
        <v>562</v>
      </c>
      <c r="J268" s="333">
        <v>100</v>
      </c>
      <c r="K268" s="334"/>
    </row>
    <row r="269" spans="1:11" x14ac:dyDescent="0.2">
      <c r="A269" s="332" t="s">
        <v>17</v>
      </c>
      <c r="B269" s="333" t="s">
        <v>521</v>
      </c>
      <c r="C269" s="333" t="s">
        <v>534</v>
      </c>
      <c r="D269" s="336" t="s">
        <v>539</v>
      </c>
      <c r="E269" s="333" t="s">
        <v>559</v>
      </c>
      <c r="F269" s="333" t="s">
        <v>600</v>
      </c>
      <c r="G269" s="333" t="s">
        <v>572</v>
      </c>
      <c r="H269" s="333" t="s">
        <v>561</v>
      </c>
      <c r="I269" s="333" t="s">
        <v>562</v>
      </c>
      <c r="J269" s="333">
        <v>100</v>
      </c>
      <c r="K269" s="334"/>
    </row>
    <row r="270" spans="1:11" x14ac:dyDescent="0.2">
      <c r="A270" s="332" t="s">
        <v>17</v>
      </c>
      <c r="B270" s="333" t="s">
        <v>69</v>
      </c>
      <c r="C270" s="335" t="s">
        <v>454</v>
      </c>
      <c r="D270" s="336" t="s">
        <v>539</v>
      </c>
      <c r="E270" s="333" t="s">
        <v>559</v>
      </c>
      <c r="F270" s="333" t="s">
        <v>600</v>
      </c>
      <c r="G270" s="333" t="s">
        <v>572</v>
      </c>
      <c r="H270" s="333" t="s">
        <v>561</v>
      </c>
      <c r="I270" s="333" t="s">
        <v>562</v>
      </c>
      <c r="J270" s="333">
        <v>100</v>
      </c>
      <c r="K270" s="334"/>
    </row>
    <row r="271" spans="1:11" x14ac:dyDescent="0.2">
      <c r="A271" s="332" t="s">
        <v>17</v>
      </c>
      <c r="B271" s="333" t="s">
        <v>521</v>
      </c>
      <c r="C271" s="333" t="s">
        <v>548</v>
      </c>
      <c r="D271" s="333" t="s">
        <v>536</v>
      </c>
      <c r="E271" s="333" t="s">
        <v>559</v>
      </c>
      <c r="F271" s="333" t="s">
        <v>600</v>
      </c>
      <c r="G271" s="333" t="s">
        <v>572</v>
      </c>
      <c r="H271" s="333" t="s">
        <v>561</v>
      </c>
      <c r="I271" s="333" t="s">
        <v>562</v>
      </c>
      <c r="J271" s="333">
        <v>100</v>
      </c>
      <c r="K271" s="334"/>
    </row>
    <row r="272" spans="1:11" x14ac:dyDescent="0.2">
      <c r="A272" s="332" t="s">
        <v>17</v>
      </c>
      <c r="B272" s="333" t="s">
        <v>521</v>
      </c>
      <c r="C272" s="333" t="s">
        <v>523</v>
      </c>
      <c r="D272" s="336" t="s">
        <v>524</v>
      </c>
      <c r="E272" s="333" t="s">
        <v>559</v>
      </c>
      <c r="F272" s="333" t="s">
        <v>601</v>
      </c>
      <c r="G272" s="333" t="s">
        <v>572</v>
      </c>
      <c r="H272" s="333" t="s">
        <v>561</v>
      </c>
      <c r="I272" s="333" t="s">
        <v>562</v>
      </c>
      <c r="J272" s="333">
        <v>100</v>
      </c>
      <c r="K272" s="334"/>
    </row>
    <row r="273" spans="1:11" x14ac:dyDescent="0.2">
      <c r="A273" s="332" t="s">
        <v>17</v>
      </c>
      <c r="B273" s="333" t="s">
        <v>521</v>
      </c>
      <c r="C273" s="333" t="s">
        <v>563</v>
      </c>
      <c r="D273" s="333" t="s">
        <v>531</v>
      </c>
      <c r="E273" s="333" t="s">
        <v>559</v>
      </c>
      <c r="F273" s="333" t="s">
        <v>601</v>
      </c>
      <c r="G273" s="333" t="s">
        <v>572</v>
      </c>
      <c r="H273" s="333" t="s">
        <v>561</v>
      </c>
      <c r="I273" s="333" t="s">
        <v>562</v>
      </c>
      <c r="J273" s="333">
        <v>100</v>
      </c>
      <c r="K273" s="334"/>
    </row>
    <row r="274" spans="1:11" x14ac:dyDescent="0.2">
      <c r="A274" s="332" t="s">
        <v>17</v>
      </c>
      <c r="B274" s="333" t="s">
        <v>521</v>
      </c>
      <c r="C274" s="333" t="s">
        <v>534</v>
      </c>
      <c r="D274" s="333" t="s">
        <v>535</v>
      </c>
      <c r="E274" s="333" t="s">
        <v>559</v>
      </c>
      <c r="F274" s="333" t="s">
        <v>601</v>
      </c>
      <c r="G274" s="333" t="s">
        <v>572</v>
      </c>
      <c r="H274" s="333" t="s">
        <v>561</v>
      </c>
      <c r="I274" s="333" t="s">
        <v>562</v>
      </c>
      <c r="J274" s="333">
        <v>100</v>
      </c>
      <c r="K274" s="334"/>
    </row>
    <row r="275" spans="1:11" x14ac:dyDescent="0.2">
      <c r="A275" s="332" t="s">
        <v>17</v>
      </c>
      <c r="B275" s="333" t="s">
        <v>521</v>
      </c>
      <c r="C275" s="333" t="s">
        <v>534</v>
      </c>
      <c r="D275" s="333" t="s">
        <v>536</v>
      </c>
      <c r="E275" s="333" t="s">
        <v>559</v>
      </c>
      <c r="F275" s="333" t="s">
        <v>601</v>
      </c>
      <c r="G275" s="333" t="s">
        <v>572</v>
      </c>
      <c r="H275" s="333" t="s">
        <v>561</v>
      </c>
      <c r="I275" s="333" t="s">
        <v>562</v>
      </c>
      <c r="J275" s="333">
        <v>100</v>
      </c>
      <c r="K275" s="334"/>
    </row>
    <row r="276" spans="1:11" x14ac:dyDescent="0.2">
      <c r="A276" s="332" t="s">
        <v>17</v>
      </c>
      <c r="B276" s="333" t="s">
        <v>521</v>
      </c>
      <c r="C276" s="333" t="s">
        <v>563</v>
      </c>
      <c r="D276" s="333" t="s">
        <v>536</v>
      </c>
      <c r="E276" s="333" t="s">
        <v>559</v>
      </c>
      <c r="F276" s="333" t="s">
        <v>601</v>
      </c>
      <c r="G276" s="333" t="s">
        <v>572</v>
      </c>
      <c r="H276" s="333" t="s">
        <v>561</v>
      </c>
      <c r="I276" s="333" t="s">
        <v>562</v>
      </c>
      <c r="J276" s="333">
        <v>100</v>
      </c>
      <c r="K276" s="334"/>
    </row>
    <row r="277" spans="1:11" x14ac:dyDescent="0.2">
      <c r="A277" s="332" t="s">
        <v>17</v>
      </c>
      <c r="B277" s="333" t="s">
        <v>521</v>
      </c>
      <c r="C277" s="335" t="s">
        <v>454</v>
      </c>
      <c r="D277" s="336" t="s">
        <v>539</v>
      </c>
      <c r="E277" s="333" t="s">
        <v>559</v>
      </c>
      <c r="F277" s="333" t="s">
        <v>601</v>
      </c>
      <c r="G277" s="333" t="s">
        <v>572</v>
      </c>
      <c r="H277" s="333" t="s">
        <v>561</v>
      </c>
      <c r="I277" s="333" t="s">
        <v>562</v>
      </c>
      <c r="J277" s="333">
        <v>100</v>
      </c>
      <c r="K277" s="334"/>
    </row>
    <row r="278" spans="1:11" x14ac:dyDescent="0.2">
      <c r="A278" s="332" t="s">
        <v>17</v>
      </c>
      <c r="B278" s="333" t="s">
        <v>521</v>
      </c>
      <c r="C278" s="333" t="s">
        <v>534</v>
      </c>
      <c r="D278" s="336" t="s">
        <v>539</v>
      </c>
      <c r="E278" s="333" t="s">
        <v>559</v>
      </c>
      <c r="F278" s="333" t="s">
        <v>601</v>
      </c>
      <c r="G278" s="333" t="s">
        <v>572</v>
      </c>
      <c r="H278" s="333" t="s">
        <v>561</v>
      </c>
      <c r="I278" s="333" t="s">
        <v>562</v>
      </c>
      <c r="J278" s="333">
        <v>100</v>
      </c>
      <c r="K278" s="334"/>
    </row>
    <row r="279" spans="1:11" x14ac:dyDescent="0.2">
      <c r="A279" s="332" t="s">
        <v>17</v>
      </c>
      <c r="B279" s="333" t="s">
        <v>69</v>
      </c>
      <c r="C279" s="335" t="s">
        <v>454</v>
      </c>
      <c r="D279" s="336" t="s">
        <v>539</v>
      </c>
      <c r="E279" s="333" t="s">
        <v>559</v>
      </c>
      <c r="F279" s="333" t="s">
        <v>601</v>
      </c>
      <c r="G279" s="333" t="s">
        <v>572</v>
      </c>
      <c r="H279" s="333" t="s">
        <v>561</v>
      </c>
      <c r="I279" s="333" t="s">
        <v>562</v>
      </c>
      <c r="J279" s="333">
        <v>100</v>
      </c>
      <c r="K279" s="334"/>
    </row>
    <row r="280" spans="1:11" x14ac:dyDescent="0.2">
      <c r="A280" s="332" t="s">
        <v>17</v>
      </c>
      <c r="B280" s="333" t="s">
        <v>521</v>
      </c>
      <c r="C280" s="333" t="s">
        <v>548</v>
      </c>
      <c r="D280" s="333" t="s">
        <v>536</v>
      </c>
      <c r="E280" s="333" t="s">
        <v>559</v>
      </c>
      <c r="F280" s="333" t="s">
        <v>601</v>
      </c>
      <c r="G280" s="333" t="s">
        <v>572</v>
      </c>
      <c r="H280" s="333" t="s">
        <v>561</v>
      </c>
      <c r="I280" s="333" t="s">
        <v>562</v>
      </c>
      <c r="J280" s="333">
        <v>100</v>
      </c>
      <c r="K280" s="334"/>
    </row>
    <row r="281" spans="1:11" x14ac:dyDescent="0.2">
      <c r="A281" s="332" t="s">
        <v>17</v>
      </c>
      <c r="B281" s="333" t="s">
        <v>521</v>
      </c>
      <c r="C281" s="333" t="s">
        <v>523</v>
      </c>
      <c r="D281" s="336" t="s">
        <v>524</v>
      </c>
      <c r="E281" s="333" t="s">
        <v>559</v>
      </c>
      <c r="F281" s="333" t="s">
        <v>602</v>
      </c>
      <c r="G281" s="333" t="s">
        <v>590</v>
      </c>
      <c r="H281" s="333" t="s">
        <v>561</v>
      </c>
      <c r="I281" s="333" t="s">
        <v>562</v>
      </c>
      <c r="J281" s="333">
        <v>100</v>
      </c>
      <c r="K281" s="334"/>
    </row>
    <row r="282" spans="1:11" x14ac:dyDescent="0.2">
      <c r="A282" s="332" t="s">
        <v>17</v>
      </c>
      <c r="B282" s="333" t="s">
        <v>521</v>
      </c>
      <c r="C282" s="333" t="s">
        <v>563</v>
      </c>
      <c r="D282" s="333" t="s">
        <v>531</v>
      </c>
      <c r="E282" s="333" t="s">
        <v>559</v>
      </c>
      <c r="F282" s="333" t="s">
        <v>602</v>
      </c>
      <c r="G282" s="333" t="s">
        <v>590</v>
      </c>
      <c r="H282" s="333" t="s">
        <v>561</v>
      </c>
      <c r="I282" s="333" t="s">
        <v>562</v>
      </c>
      <c r="J282" s="333">
        <v>100</v>
      </c>
      <c r="K282" s="334"/>
    </row>
    <row r="283" spans="1:11" x14ac:dyDescent="0.2">
      <c r="A283" s="332" t="s">
        <v>17</v>
      </c>
      <c r="B283" s="333" t="s">
        <v>521</v>
      </c>
      <c r="C283" s="333" t="s">
        <v>534</v>
      </c>
      <c r="D283" s="333" t="s">
        <v>535</v>
      </c>
      <c r="E283" s="333" t="s">
        <v>559</v>
      </c>
      <c r="F283" s="333" t="s">
        <v>602</v>
      </c>
      <c r="G283" s="333" t="s">
        <v>590</v>
      </c>
      <c r="H283" s="333" t="s">
        <v>561</v>
      </c>
      <c r="I283" s="333" t="s">
        <v>562</v>
      </c>
      <c r="J283" s="333">
        <v>100</v>
      </c>
      <c r="K283" s="334"/>
    </row>
    <row r="284" spans="1:11" x14ac:dyDescent="0.2">
      <c r="A284" s="332" t="s">
        <v>17</v>
      </c>
      <c r="B284" s="333" t="s">
        <v>521</v>
      </c>
      <c r="C284" s="333" t="s">
        <v>534</v>
      </c>
      <c r="D284" s="333" t="s">
        <v>536</v>
      </c>
      <c r="E284" s="333" t="s">
        <v>559</v>
      </c>
      <c r="F284" s="333" t="s">
        <v>602</v>
      </c>
      <c r="G284" s="333" t="s">
        <v>590</v>
      </c>
      <c r="H284" s="333" t="s">
        <v>561</v>
      </c>
      <c r="I284" s="333" t="s">
        <v>562</v>
      </c>
      <c r="J284" s="333">
        <v>100</v>
      </c>
      <c r="K284" s="334"/>
    </row>
    <row r="285" spans="1:11" x14ac:dyDescent="0.2">
      <c r="A285" s="332" t="s">
        <v>17</v>
      </c>
      <c r="B285" s="333" t="s">
        <v>521</v>
      </c>
      <c r="C285" s="333" t="s">
        <v>563</v>
      </c>
      <c r="D285" s="333" t="s">
        <v>536</v>
      </c>
      <c r="E285" s="333" t="s">
        <v>559</v>
      </c>
      <c r="F285" s="333" t="s">
        <v>602</v>
      </c>
      <c r="G285" s="333" t="s">
        <v>590</v>
      </c>
      <c r="H285" s="333" t="s">
        <v>561</v>
      </c>
      <c r="I285" s="333" t="s">
        <v>562</v>
      </c>
      <c r="J285" s="333">
        <v>100</v>
      </c>
      <c r="K285" s="334"/>
    </row>
    <row r="286" spans="1:11" x14ac:dyDescent="0.2">
      <c r="A286" s="332" t="s">
        <v>17</v>
      </c>
      <c r="B286" s="333" t="s">
        <v>521</v>
      </c>
      <c r="C286" s="335" t="s">
        <v>454</v>
      </c>
      <c r="D286" s="336" t="s">
        <v>539</v>
      </c>
      <c r="E286" s="333" t="s">
        <v>559</v>
      </c>
      <c r="F286" s="333" t="s">
        <v>602</v>
      </c>
      <c r="G286" s="333" t="s">
        <v>590</v>
      </c>
      <c r="H286" s="333" t="s">
        <v>561</v>
      </c>
      <c r="I286" s="333" t="s">
        <v>562</v>
      </c>
      <c r="J286" s="333">
        <v>100</v>
      </c>
      <c r="K286" s="334"/>
    </row>
    <row r="287" spans="1:11" x14ac:dyDescent="0.2">
      <c r="A287" s="332" t="s">
        <v>17</v>
      </c>
      <c r="B287" s="333" t="s">
        <v>521</v>
      </c>
      <c r="C287" s="333" t="s">
        <v>534</v>
      </c>
      <c r="D287" s="336" t="s">
        <v>539</v>
      </c>
      <c r="E287" s="333" t="s">
        <v>559</v>
      </c>
      <c r="F287" s="333" t="s">
        <v>602</v>
      </c>
      <c r="G287" s="333" t="s">
        <v>590</v>
      </c>
      <c r="H287" s="333" t="s">
        <v>561</v>
      </c>
      <c r="I287" s="333" t="s">
        <v>562</v>
      </c>
      <c r="J287" s="333">
        <v>100</v>
      </c>
      <c r="K287" s="334"/>
    </row>
    <row r="288" spans="1:11" x14ac:dyDescent="0.2">
      <c r="A288" s="332" t="s">
        <v>17</v>
      </c>
      <c r="B288" s="333" t="s">
        <v>69</v>
      </c>
      <c r="C288" s="335" t="s">
        <v>454</v>
      </c>
      <c r="D288" s="336" t="s">
        <v>539</v>
      </c>
      <c r="E288" s="333" t="s">
        <v>559</v>
      </c>
      <c r="F288" s="333" t="s">
        <v>602</v>
      </c>
      <c r="G288" s="333" t="s">
        <v>590</v>
      </c>
      <c r="H288" s="333" t="s">
        <v>561</v>
      </c>
      <c r="I288" s="333" t="s">
        <v>562</v>
      </c>
      <c r="J288" s="333">
        <v>100</v>
      </c>
      <c r="K288" s="334"/>
    </row>
    <row r="289" spans="1:11" x14ac:dyDescent="0.2">
      <c r="A289" s="332" t="s">
        <v>17</v>
      </c>
      <c r="B289" s="333" t="s">
        <v>521</v>
      </c>
      <c r="C289" s="333" t="s">
        <v>548</v>
      </c>
      <c r="D289" s="333" t="s">
        <v>536</v>
      </c>
      <c r="E289" s="333" t="s">
        <v>559</v>
      </c>
      <c r="F289" s="333" t="s">
        <v>602</v>
      </c>
      <c r="G289" s="333" t="s">
        <v>590</v>
      </c>
      <c r="H289" s="333" t="s">
        <v>561</v>
      </c>
      <c r="I289" s="333" t="s">
        <v>562</v>
      </c>
      <c r="J289" s="333">
        <v>100</v>
      </c>
      <c r="K289" s="334"/>
    </row>
    <row r="290" spans="1:11" x14ac:dyDescent="0.2">
      <c r="A290" s="332" t="s">
        <v>17</v>
      </c>
      <c r="B290" s="333" t="s">
        <v>521</v>
      </c>
      <c r="C290" s="333" t="s">
        <v>523</v>
      </c>
      <c r="D290" s="336" t="s">
        <v>524</v>
      </c>
      <c r="E290" s="333" t="s">
        <v>559</v>
      </c>
      <c r="F290" s="333" t="s">
        <v>603</v>
      </c>
      <c r="G290" s="333" t="s">
        <v>590</v>
      </c>
      <c r="H290" s="333" t="s">
        <v>561</v>
      </c>
      <c r="I290" s="333" t="s">
        <v>562</v>
      </c>
      <c r="J290" s="333">
        <v>100</v>
      </c>
      <c r="K290" s="334"/>
    </row>
    <row r="291" spans="1:11" x14ac:dyDescent="0.2">
      <c r="A291" s="332" t="s">
        <v>17</v>
      </c>
      <c r="B291" s="333" t="s">
        <v>521</v>
      </c>
      <c r="C291" s="333" t="s">
        <v>563</v>
      </c>
      <c r="D291" s="333" t="s">
        <v>531</v>
      </c>
      <c r="E291" s="333" t="s">
        <v>559</v>
      </c>
      <c r="F291" s="333" t="s">
        <v>603</v>
      </c>
      <c r="G291" s="333" t="s">
        <v>590</v>
      </c>
      <c r="H291" s="333" t="s">
        <v>561</v>
      </c>
      <c r="I291" s="333" t="s">
        <v>562</v>
      </c>
      <c r="J291" s="333">
        <v>100</v>
      </c>
      <c r="K291" s="334"/>
    </row>
    <row r="292" spans="1:11" x14ac:dyDescent="0.2">
      <c r="A292" s="332" t="s">
        <v>17</v>
      </c>
      <c r="B292" s="333" t="s">
        <v>521</v>
      </c>
      <c r="C292" s="333" t="s">
        <v>534</v>
      </c>
      <c r="D292" s="333" t="s">
        <v>535</v>
      </c>
      <c r="E292" s="333" t="s">
        <v>559</v>
      </c>
      <c r="F292" s="333" t="s">
        <v>603</v>
      </c>
      <c r="G292" s="333" t="s">
        <v>590</v>
      </c>
      <c r="H292" s="333" t="s">
        <v>561</v>
      </c>
      <c r="I292" s="333" t="s">
        <v>562</v>
      </c>
      <c r="J292" s="333">
        <v>100</v>
      </c>
      <c r="K292" s="334"/>
    </row>
    <row r="293" spans="1:11" x14ac:dyDescent="0.2">
      <c r="A293" s="332" t="s">
        <v>17</v>
      </c>
      <c r="B293" s="333" t="s">
        <v>521</v>
      </c>
      <c r="C293" s="333" t="s">
        <v>534</v>
      </c>
      <c r="D293" s="333" t="s">
        <v>536</v>
      </c>
      <c r="E293" s="333" t="s">
        <v>559</v>
      </c>
      <c r="F293" s="333" t="s">
        <v>603</v>
      </c>
      <c r="G293" s="333" t="s">
        <v>590</v>
      </c>
      <c r="H293" s="333" t="s">
        <v>561</v>
      </c>
      <c r="I293" s="333" t="s">
        <v>562</v>
      </c>
      <c r="J293" s="333">
        <v>100</v>
      </c>
      <c r="K293" s="334"/>
    </row>
    <row r="294" spans="1:11" x14ac:dyDescent="0.2">
      <c r="A294" s="332" t="s">
        <v>17</v>
      </c>
      <c r="B294" s="333" t="s">
        <v>521</v>
      </c>
      <c r="C294" s="333" t="s">
        <v>563</v>
      </c>
      <c r="D294" s="333" t="s">
        <v>536</v>
      </c>
      <c r="E294" s="333" t="s">
        <v>559</v>
      </c>
      <c r="F294" s="333" t="s">
        <v>603</v>
      </c>
      <c r="G294" s="333" t="s">
        <v>590</v>
      </c>
      <c r="H294" s="333" t="s">
        <v>561</v>
      </c>
      <c r="I294" s="333" t="s">
        <v>562</v>
      </c>
      <c r="J294" s="333">
        <v>100</v>
      </c>
      <c r="K294" s="334"/>
    </row>
    <row r="295" spans="1:11" x14ac:dyDescent="0.2">
      <c r="A295" s="332" t="s">
        <v>17</v>
      </c>
      <c r="B295" s="333" t="s">
        <v>521</v>
      </c>
      <c r="C295" s="335" t="s">
        <v>454</v>
      </c>
      <c r="D295" s="336" t="s">
        <v>539</v>
      </c>
      <c r="E295" s="333" t="s">
        <v>559</v>
      </c>
      <c r="F295" s="333" t="s">
        <v>603</v>
      </c>
      <c r="G295" s="333" t="s">
        <v>590</v>
      </c>
      <c r="H295" s="333" t="s">
        <v>561</v>
      </c>
      <c r="I295" s="333" t="s">
        <v>562</v>
      </c>
      <c r="J295" s="333">
        <v>100</v>
      </c>
      <c r="K295" s="334"/>
    </row>
    <row r="296" spans="1:11" x14ac:dyDescent="0.2">
      <c r="A296" s="332" t="s">
        <v>17</v>
      </c>
      <c r="B296" s="333" t="s">
        <v>521</v>
      </c>
      <c r="C296" s="333" t="s">
        <v>534</v>
      </c>
      <c r="D296" s="336" t="s">
        <v>539</v>
      </c>
      <c r="E296" s="333" t="s">
        <v>559</v>
      </c>
      <c r="F296" s="333" t="s">
        <v>603</v>
      </c>
      <c r="G296" s="333" t="s">
        <v>590</v>
      </c>
      <c r="H296" s="333" t="s">
        <v>561</v>
      </c>
      <c r="I296" s="333" t="s">
        <v>562</v>
      </c>
      <c r="J296" s="333">
        <v>100</v>
      </c>
      <c r="K296" s="334"/>
    </row>
    <row r="297" spans="1:11" x14ac:dyDescent="0.2">
      <c r="A297" s="332" t="s">
        <v>17</v>
      </c>
      <c r="B297" s="333" t="s">
        <v>69</v>
      </c>
      <c r="C297" s="335" t="s">
        <v>454</v>
      </c>
      <c r="D297" s="336" t="s">
        <v>539</v>
      </c>
      <c r="E297" s="333" t="s">
        <v>559</v>
      </c>
      <c r="F297" s="333" t="s">
        <v>603</v>
      </c>
      <c r="G297" s="333" t="s">
        <v>590</v>
      </c>
      <c r="H297" s="333" t="s">
        <v>561</v>
      </c>
      <c r="I297" s="333" t="s">
        <v>562</v>
      </c>
      <c r="J297" s="333">
        <v>100</v>
      </c>
      <c r="K297" s="334"/>
    </row>
    <row r="298" spans="1:11" x14ac:dyDescent="0.2">
      <c r="A298" s="332" t="s">
        <v>17</v>
      </c>
      <c r="B298" s="333" t="s">
        <v>521</v>
      </c>
      <c r="C298" s="333" t="s">
        <v>548</v>
      </c>
      <c r="D298" s="333" t="s">
        <v>536</v>
      </c>
      <c r="E298" s="333" t="s">
        <v>559</v>
      </c>
      <c r="F298" s="333" t="s">
        <v>603</v>
      </c>
      <c r="G298" s="333" t="s">
        <v>590</v>
      </c>
      <c r="H298" s="333" t="s">
        <v>561</v>
      </c>
      <c r="I298" s="333" t="s">
        <v>562</v>
      </c>
      <c r="J298" s="333">
        <v>100</v>
      </c>
      <c r="K298" s="334"/>
    </row>
    <row r="299" spans="1:11" x14ac:dyDescent="0.2">
      <c r="A299" s="332" t="s">
        <v>17</v>
      </c>
      <c r="B299" s="333" t="s">
        <v>521</v>
      </c>
      <c r="C299" s="333" t="s">
        <v>523</v>
      </c>
      <c r="D299" s="336" t="s">
        <v>524</v>
      </c>
      <c r="E299" s="333" t="s">
        <v>559</v>
      </c>
      <c r="F299" s="333" t="s">
        <v>604</v>
      </c>
      <c r="G299" s="333" t="s">
        <v>572</v>
      </c>
      <c r="H299" s="333" t="s">
        <v>561</v>
      </c>
      <c r="I299" s="333" t="s">
        <v>562</v>
      </c>
      <c r="J299" s="333">
        <v>100</v>
      </c>
      <c r="K299" s="334"/>
    </row>
    <row r="300" spans="1:11" x14ac:dyDescent="0.2">
      <c r="A300" s="332" t="s">
        <v>17</v>
      </c>
      <c r="B300" s="333" t="s">
        <v>521</v>
      </c>
      <c r="C300" s="333" t="s">
        <v>563</v>
      </c>
      <c r="D300" s="333" t="s">
        <v>531</v>
      </c>
      <c r="E300" s="333" t="s">
        <v>559</v>
      </c>
      <c r="F300" s="333" t="s">
        <v>604</v>
      </c>
      <c r="G300" s="333" t="s">
        <v>572</v>
      </c>
      <c r="H300" s="333" t="s">
        <v>561</v>
      </c>
      <c r="I300" s="333" t="s">
        <v>562</v>
      </c>
      <c r="J300" s="333">
        <v>100</v>
      </c>
      <c r="K300" s="334"/>
    </row>
    <row r="301" spans="1:11" x14ac:dyDescent="0.2">
      <c r="A301" s="332" t="s">
        <v>17</v>
      </c>
      <c r="B301" s="333" t="s">
        <v>521</v>
      </c>
      <c r="C301" s="333" t="s">
        <v>534</v>
      </c>
      <c r="D301" s="333" t="s">
        <v>535</v>
      </c>
      <c r="E301" s="333" t="s">
        <v>559</v>
      </c>
      <c r="F301" s="333" t="s">
        <v>604</v>
      </c>
      <c r="G301" s="333" t="s">
        <v>572</v>
      </c>
      <c r="H301" s="333" t="s">
        <v>561</v>
      </c>
      <c r="I301" s="333" t="s">
        <v>562</v>
      </c>
      <c r="J301" s="333">
        <v>100</v>
      </c>
      <c r="K301" s="334"/>
    </row>
    <row r="302" spans="1:11" x14ac:dyDescent="0.2">
      <c r="A302" s="332" t="s">
        <v>17</v>
      </c>
      <c r="B302" s="333" t="s">
        <v>521</v>
      </c>
      <c r="C302" s="333" t="s">
        <v>534</v>
      </c>
      <c r="D302" s="333" t="s">
        <v>536</v>
      </c>
      <c r="E302" s="333" t="s">
        <v>559</v>
      </c>
      <c r="F302" s="333" t="s">
        <v>604</v>
      </c>
      <c r="G302" s="333" t="s">
        <v>572</v>
      </c>
      <c r="H302" s="333" t="s">
        <v>561</v>
      </c>
      <c r="I302" s="333" t="s">
        <v>562</v>
      </c>
      <c r="J302" s="333">
        <v>100</v>
      </c>
      <c r="K302" s="334"/>
    </row>
    <row r="303" spans="1:11" x14ac:dyDescent="0.2">
      <c r="A303" s="332" t="s">
        <v>17</v>
      </c>
      <c r="B303" s="333" t="s">
        <v>521</v>
      </c>
      <c r="C303" s="333" t="s">
        <v>563</v>
      </c>
      <c r="D303" s="333" t="s">
        <v>536</v>
      </c>
      <c r="E303" s="333" t="s">
        <v>559</v>
      </c>
      <c r="F303" s="333" t="s">
        <v>604</v>
      </c>
      <c r="G303" s="333" t="s">
        <v>572</v>
      </c>
      <c r="H303" s="333" t="s">
        <v>561</v>
      </c>
      <c r="I303" s="333" t="s">
        <v>562</v>
      </c>
      <c r="J303" s="333">
        <v>100</v>
      </c>
      <c r="K303" s="334"/>
    </row>
    <row r="304" spans="1:11" x14ac:dyDescent="0.2">
      <c r="A304" s="332" t="s">
        <v>17</v>
      </c>
      <c r="B304" s="333" t="s">
        <v>521</v>
      </c>
      <c r="C304" s="335" t="s">
        <v>454</v>
      </c>
      <c r="D304" s="336" t="s">
        <v>539</v>
      </c>
      <c r="E304" s="333" t="s">
        <v>559</v>
      </c>
      <c r="F304" s="333" t="s">
        <v>604</v>
      </c>
      <c r="G304" s="333" t="s">
        <v>572</v>
      </c>
      <c r="H304" s="333" t="s">
        <v>561</v>
      </c>
      <c r="I304" s="333" t="s">
        <v>562</v>
      </c>
      <c r="J304" s="333">
        <v>100</v>
      </c>
      <c r="K304" s="334"/>
    </row>
    <row r="305" spans="1:11" x14ac:dyDescent="0.2">
      <c r="A305" s="332" t="s">
        <v>17</v>
      </c>
      <c r="B305" s="333" t="s">
        <v>521</v>
      </c>
      <c r="C305" s="333" t="s">
        <v>534</v>
      </c>
      <c r="D305" s="336" t="s">
        <v>539</v>
      </c>
      <c r="E305" s="333" t="s">
        <v>559</v>
      </c>
      <c r="F305" s="333" t="s">
        <v>604</v>
      </c>
      <c r="G305" s="333" t="s">
        <v>572</v>
      </c>
      <c r="H305" s="333" t="s">
        <v>561</v>
      </c>
      <c r="I305" s="333" t="s">
        <v>562</v>
      </c>
      <c r="J305" s="333">
        <v>100</v>
      </c>
      <c r="K305" s="334"/>
    </row>
    <row r="306" spans="1:11" x14ac:dyDescent="0.2">
      <c r="A306" s="332" t="s">
        <v>17</v>
      </c>
      <c r="B306" s="333" t="s">
        <v>69</v>
      </c>
      <c r="C306" s="335" t="s">
        <v>454</v>
      </c>
      <c r="D306" s="336" t="s">
        <v>539</v>
      </c>
      <c r="E306" s="333" t="s">
        <v>559</v>
      </c>
      <c r="F306" s="333" t="s">
        <v>604</v>
      </c>
      <c r="G306" s="333" t="s">
        <v>572</v>
      </c>
      <c r="H306" s="333" t="s">
        <v>561</v>
      </c>
      <c r="I306" s="333" t="s">
        <v>562</v>
      </c>
      <c r="J306" s="333">
        <v>100</v>
      </c>
      <c r="K306" s="334"/>
    </row>
    <row r="307" spans="1:11" x14ac:dyDescent="0.2">
      <c r="A307" s="332" t="s">
        <v>17</v>
      </c>
      <c r="B307" s="333" t="s">
        <v>521</v>
      </c>
      <c r="C307" s="333" t="s">
        <v>548</v>
      </c>
      <c r="D307" s="333" t="s">
        <v>536</v>
      </c>
      <c r="E307" s="333" t="s">
        <v>559</v>
      </c>
      <c r="F307" s="333" t="s">
        <v>604</v>
      </c>
      <c r="G307" s="333" t="s">
        <v>572</v>
      </c>
      <c r="H307" s="333" t="s">
        <v>561</v>
      </c>
      <c r="I307" s="333" t="s">
        <v>562</v>
      </c>
      <c r="J307" s="333">
        <v>100</v>
      </c>
      <c r="K307" s="334"/>
    </row>
    <row r="308" spans="1:11" x14ac:dyDescent="0.2">
      <c r="A308" s="332" t="s">
        <v>17</v>
      </c>
      <c r="B308" s="333" t="s">
        <v>521</v>
      </c>
      <c r="C308" s="333" t="s">
        <v>523</v>
      </c>
      <c r="D308" s="336" t="s">
        <v>524</v>
      </c>
      <c r="E308" s="333" t="s">
        <v>570</v>
      </c>
      <c r="F308" s="333" t="s">
        <v>605</v>
      </c>
      <c r="G308" s="333" t="s">
        <v>572</v>
      </c>
      <c r="H308" s="333" t="s">
        <v>561</v>
      </c>
      <c r="I308" s="333" t="s">
        <v>562</v>
      </c>
      <c r="J308" s="333">
        <v>100</v>
      </c>
      <c r="K308" s="334"/>
    </row>
    <row r="309" spans="1:11" x14ac:dyDescent="0.2">
      <c r="A309" s="332" t="s">
        <v>17</v>
      </c>
      <c r="B309" s="333" t="s">
        <v>521</v>
      </c>
      <c r="C309" s="333" t="s">
        <v>563</v>
      </c>
      <c r="D309" s="333" t="s">
        <v>531</v>
      </c>
      <c r="E309" s="333" t="s">
        <v>570</v>
      </c>
      <c r="F309" s="333" t="s">
        <v>605</v>
      </c>
      <c r="G309" s="333" t="s">
        <v>572</v>
      </c>
      <c r="H309" s="333" t="s">
        <v>561</v>
      </c>
      <c r="I309" s="333" t="s">
        <v>562</v>
      </c>
      <c r="J309" s="333">
        <v>100</v>
      </c>
      <c r="K309" s="334"/>
    </row>
    <row r="310" spans="1:11" x14ac:dyDescent="0.2">
      <c r="A310" s="332" t="s">
        <v>17</v>
      </c>
      <c r="B310" s="333" t="s">
        <v>521</v>
      </c>
      <c r="C310" s="333" t="s">
        <v>534</v>
      </c>
      <c r="D310" s="333" t="s">
        <v>535</v>
      </c>
      <c r="E310" s="333" t="s">
        <v>570</v>
      </c>
      <c r="F310" s="333" t="s">
        <v>605</v>
      </c>
      <c r="G310" s="333" t="s">
        <v>572</v>
      </c>
      <c r="H310" s="333" t="s">
        <v>561</v>
      </c>
      <c r="I310" s="333" t="s">
        <v>562</v>
      </c>
      <c r="J310" s="333">
        <v>100</v>
      </c>
      <c r="K310" s="334"/>
    </row>
    <row r="311" spans="1:11" x14ac:dyDescent="0.2">
      <c r="A311" s="332" t="s">
        <v>17</v>
      </c>
      <c r="B311" s="333" t="s">
        <v>521</v>
      </c>
      <c r="C311" s="333" t="s">
        <v>534</v>
      </c>
      <c r="D311" s="333" t="s">
        <v>536</v>
      </c>
      <c r="E311" s="333" t="s">
        <v>570</v>
      </c>
      <c r="F311" s="333" t="s">
        <v>605</v>
      </c>
      <c r="G311" s="333" t="s">
        <v>572</v>
      </c>
      <c r="H311" s="333" t="s">
        <v>561</v>
      </c>
      <c r="I311" s="333" t="s">
        <v>562</v>
      </c>
      <c r="J311" s="333">
        <v>100</v>
      </c>
      <c r="K311" s="334"/>
    </row>
    <row r="312" spans="1:11" x14ac:dyDescent="0.2">
      <c r="A312" s="332" t="s">
        <v>17</v>
      </c>
      <c r="B312" s="333" t="s">
        <v>521</v>
      </c>
      <c r="C312" s="333" t="s">
        <v>563</v>
      </c>
      <c r="D312" s="333" t="s">
        <v>536</v>
      </c>
      <c r="E312" s="333" t="s">
        <v>570</v>
      </c>
      <c r="F312" s="333" t="s">
        <v>605</v>
      </c>
      <c r="G312" s="333" t="s">
        <v>572</v>
      </c>
      <c r="H312" s="333" t="s">
        <v>561</v>
      </c>
      <c r="I312" s="333" t="s">
        <v>562</v>
      </c>
      <c r="J312" s="333">
        <v>100</v>
      </c>
      <c r="K312" s="334"/>
    </row>
    <row r="313" spans="1:11" x14ac:dyDescent="0.2">
      <c r="A313" s="332" t="s">
        <v>17</v>
      </c>
      <c r="B313" s="333" t="s">
        <v>521</v>
      </c>
      <c r="C313" s="335" t="s">
        <v>454</v>
      </c>
      <c r="D313" s="336" t="s">
        <v>539</v>
      </c>
      <c r="E313" s="333" t="s">
        <v>570</v>
      </c>
      <c r="F313" s="333" t="s">
        <v>605</v>
      </c>
      <c r="G313" s="333" t="s">
        <v>572</v>
      </c>
      <c r="H313" s="333" t="s">
        <v>561</v>
      </c>
      <c r="I313" s="333" t="s">
        <v>562</v>
      </c>
      <c r="J313" s="333">
        <v>100</v>
      </c>
      <c r="K313" s="334"/>
    </row>
    <row r="314" spans="1:11" x14ac:dyDescent="0.2">
      <c r="A314" s="332" t="s">
        <v>17</v>
      </c>
      <c r="B314" s="333" t="s">
        <v>521</v>
      </c>
      <c r="C314" s="333" t="s">
        <v>534</v>
      </c>
      <c r="D314" s="336" t="s">
        <v>539</v>
      </c>
      <c r="E314" s="333" t="s">
        <v>570</v>
      </c>
      <c r="F314" s="333" t="s">
        <v>605</v>
      </c>
      <c r="G314" s="333" t="s">
        <v>572</v>
      </c>
      <c r="H314" s="333" t="s">
        <v>561</v>
      </c>
      <c r="I314" s="333" t="s">
        <v>562</v>
      </c>
      <c r="J314" s="333">
        <v>100</v>
      </c>
      <c r="K314" s="334"/>
    </row>
    <row r="315" spans="1:11" x14ac:dyDescent="0.2">
      <c r="A315" s="332" t="s">
        <v>17</v>
      </c>
      <c r="B315" s="333" t="s">
        <v>69</v>
      </c>
      <c r="C315" s="335" t="s">
        <v>454</v>
      </c>
      <c r="D315" s="336" t="s">
        <v>539</v>
      </c>
      <c r="E315" s="333" t="s">
        <v>570</v>
      </c>
      <c r="F315" s="333" t="s">
        <v>605</v>
      </c>
      <c r="G315" s="333" t="s">
        <v>572</v>
      </c>
      <c r="H315" s="333" t="s">
        <v>561</v>
      </c>
      <c r="I315" s="333" t="s">
        <v>562</v>
      </c>
      <c r="J315" s="333">
        <v>100</v>
      </c>
      <c r="K315" s="334"/>
    </row>
    <row r="316" spans="1:11" x14ac:dyDescent="0.2">
      <c r="A316" s="332" t="s">
        <v>17</v>
      </c>
      <c r="B316" s="333" t="s">
        <v>521</v>
      </c>
      <c r="C316" s="333" t="s">
        <v>548</v>
      </c>
      <c r="D316" s="333" t="s">
        <v>536</v>
      </c>
      <c r="E316" s="333" t="s">
        <v>570</v>
      </c>
      <c r="F316" s="333" t="s">
        <v>605</v>
      </c>
      <c r="G316" s="333" t="s">
        <v>572</v>
      </c>
      <c r="H316" s="333" t="s">
        <v>561</v>
      </c>
      <c r="I316" s="333" t="s">
        <v>562</v>
      </c>
      <c r="J316" s="333">
        <v>100</v>
      </c>
      <c r="K316" s="334"/>
    </row>
    <row r="317" spans="1:11" x14ac:dyDescent="0.2">
      <c r="A317" s="332" t="s">
        <v>17</v>
      </c>
      <c r="B317" s="333" t="s">
        <v>521</v>
      </c>
      <c r="C317" s="333" t="s">
        <v>523</v>
      </c>
      <c r="D317" s="336" t="s">
        <v>524</v>
      </c>
      <c r="E317" s="333" t="s">
        <v>559</v>
      </c>
      <c r="F317" s="333" t="s">
        <v>606</v>
      </c>
      <c r="G317" s="333" t="s">
        <v>611</v>
      </c>
      <c r="H317" s="333" t="s">
        <v>566</v>
      </c>
      <c r="I317" s="333" t="s">
        <v>562</v>
      </c>
      <c r="J317" s="333">
        <v>100</v>
      </c>
      <c r="K317" s="334"/>
    </row>
    <row r="318" spans="1:11" x14ac:dyDescent="0.2">
      <c r="A318" s="332" t="s">
        <v>17</v>
      </c>
      <c r="B318" s="333" t="s">
        <v>521</v>
      </c>
      <c r="C318" s="333" t="s">
        <v>563</v>
      </c>
      <c r="D318" s="333" t="s">
        <v>531</v>
      </c>
      <c r="E318" s="333" t="s">
        <v>559</v>
      </c>
      <c r="F318" s="333" t="s">
        <v>606</v>
      </c>
      <c r="G318" s="333" t="s">
        <v>544</v>
      </c>
      <c r="H318" s="333" t="s">
        <v>566</v>
      </c>
      <c r="I318" s="333" t="s">
        <v>562</v>
      </c>
      <c r="J318" s="333">
        <v>100</v>
      </c>
      <c r="K318" s="334"/>
    </row>
    <row r="319" spans="1:11" x14ac:dyDescent="0.2">
      <c r="A319" s="332" t="s">
        <v>17</v>
      </c>
      <c r="B319" s="333" t="s">
        <v>521</v>
      </c>
      <c r="C319" s="333" t="s">
        <v>534</v>
      </c>
      <c r="D319" s="333" t="s">
        <v>535</v>
      </c>
      <c r="E319" s="333" t="s">
        <v>559</v>
      </c>
      <c r="F319" s="333" t="s">
        <v>606</v>
      </c>
      <c r="G319" s="333" t="s">
        <v>544</v>
      </c>
      <c r="H319" s="333" t="s">
        <v>566</v>
      </c>
      <c r="I319" s="333" t="s">
        <v>562</v>
      </c>
      <c r="J319" s="333">
        <v>100</v>
      </c>
      <c r="K319" s="334"/>
    </row>
    <row r="320" spans="1:11" x14ac:dyDescent="0.2">
      <c r="A320" s="332" t="s">
        <v>17</v>
      </c>
      <c r="B320" s="333" t="s">
        <v>521</v>
      </c>
      <c r="C320" s="333" t="s">
        <v>534</v>
      </c>
      <c r="D320" s="333" t="s">
        <v>536</v>
      </c>
      <c r="E320" s="333" t="s">
        <v>559</v>
      </c>
      <c r="F320" s="333" t="s">
        <v>606</v>
      </c>
      <c r="G320" s="333" t="s">
        <v>544</v>
      </c>
      <c r="H320" s="333" t="s">
        <v>566</v>
      </c>
      <c r="I320" s="333" t="s">
        <v>562</v>
      </c>
      <c r="J320" s="333">
        <v>100</v>
      </c>
      <c r="K320" s="334"/>
    </row>
    <row r="321" spans="1:11" x14ac:dyDescent="0.2">
      <c r="A321" s="332" t="s">
        <v>17</v>
      </c>
      <c r="B321" s="333" t="s">
        <v>521</v>
      </c>
      <c r="C321" s="333" t="s">
        <v>563</v>
      </c>
      <c r="D321" s="333" t="s">
        <v>536</v>
      </c>
      <c r="E321" s="333" t="s">
        <v>559</v>
      </c>
      <c r="F321" s="333" t="s">
        <v>606</v>
      </c>
      <c r="G321" s="333" t="s">
        <v>544</v>
      </c>
      <c r="H321" s="333" t="s">
        <v>566</v>
      </c>
      <c r="I321" s="333" t="s">
        <v>562</v>
      </c>
      <c r="J321" s="333">
        <v>100</v>
      </c>
      <c r="K321" s="334"/>
    </row>
    <row r="322" spans="1:11" x14ac:dyDescent="0.2">
      <c r="A322" s="332" t="s">
        <v>17</v>
      </c>
      <c r="B322" s="333" t="s">
        <v>521</v>
      </c>
      <c r="C322" s="335" t="s">
        <v>454</v>
      </c>
      <c r="D322" s="336" t="s">
        <v>539</v>
      </c>
      <c r="E322" s="333" t="s">
        <v>559</v>
      </c>
      <c r="F322" s="333" t="s">
        <v>606</v>
      </c>
      <c r="G322" s="333" t="s">
        <v>544</v>
      </c>
      <c r="H322" s="333" t="s">
        <v>566</v>
      </c>
      <c r="I322" s="333" t="s">
        <v>562</v>
      </c>
      <c r="J322" s="333">
        <v>100</v>
      </c>
      <c r="K322" s="334"/>
    </row>
    <row r="323" spans="1:11" x14ac:dyDescent="0.2">
      <c r="A323" s="332" t="s">
        <v>17</v>
      </c>
      <c r="B323" s="333" t="s">
        <v>521</v>
      </c>
      <c r="C323" s="333" t="s">
        <v>534</v>
      </c>
      <c r="D323" s="336" t="s">
        <v>539</v>
      </c>
      <c r="E323" s="333" t="s">
        <v>559</v>
      </c>
      <c r="F323" s="333" t="s">
        <v>606</v>
      </c>
      <c r="G323" s="333" t="s">
        <v>544</v>
      </c>
      <c r="H323" s="333" t="s">
        <v>566</v>
      </c>
      <c r="I323" s="333" t="s">
        <v>562</v>
      </c>
      <c r="J323" s="333">
        <v>100</v>
      </c>
      <c r="K323" s="334"/>
    </row>
    <row r="324" spans="1:11" x14ac:dyDescent="0.2">
      <c r="A324" s="332" t="s">
        <v>17</v>
      </c>
      <c r="B324" s="333" t="s">
        <v>69</v>
      </c>
      <c r="C324" s="335" t="s">
        <v>454</v>
      </c>
      <c r="D324" s="336" t="s">
        <v>539</v>
      </c>
      <c r="E324" s="333" t="s">
        <v>559</v>
      </c>
      <c r="F324" s="333" t="s">
        <v>606</v>
      </c>
      <c r="G324" s="333" t="s">
        <v>544</v>
      </c>
      <c r="H324" s="333" t="s">
        <v>566</v>
      </c>
      <c r="I324" s="333" t="s">
        <v>562</v>
      </c>
      <c r="J324" s="333">
        <v>100</v>
      </c>
      <c r="K324" s="334"/>
    </row>
    <row r="325" spans="1:11" x14ac:dyDescent="0.2">
      <c r="A325" s="332" t="s">
        <v>17</v>
      </c>
      <c r="B325" s="333" t="s">
        <v>521</v>
      </c>
      <c r="C325" s="333" t="s">
        <v>548</v>
      </c>
      <c r="D325" s="333" t="s">
        <v>536</v>
      </c>
      <c r="E325" s="333" t="s">
        <v>559</v>
      </c>
      <c r="F325" s="333" t="s">
        <v>606</v>
      </c>
      <c r="G325" s="333" t="s">
        <v>544</v>
      </c>
      <c r="H325" s="333" t="s">
        <v>566</v>
      </c>
      <c r="I325" s="333" t="s">
        <v>562</v>
      </c>
      <c r="J325" s="333">
        <v>100</v>
      </c>
      <c r="K325" s="334"/>
    </row>
    <row r="326" spans="1:11" x14ac:dyDescent="0.2">
      <c r="A326" s="332" t="s">
        <v>17</v>
      </c>
      <c r="B326" s="333" t="s">
        <v>521</v>
      </c>
      <c r="C326" s="333" t="s">
        <v>523</v>
      </c>
      <c r="D326" s="336" t="s">
        <v>524</v>
      </c>
      <c r="E326" s="333" t="s">
        <v>559</v>
      </c>
      <c r="F326" s="333" t="s">
        <v>607</v>
      </c>
      <c r="G326" s="333" t="s">
        <v>565</v>
      </c>
      <c r="H326" s="333" t="s">
        <v>566</v>
      </c>
      <c r="I326" s="333" t="s">
        <v>562</v>
      </c>
      <c r="J326" s="333">
        <v>100</v>
      </c>
      <c r="K326" s="334"/>
    </row>
    <row r="327" spans="1:11" x14ac:dyDescent="0.2">
      <c r="A327" s="332" t="s">
        <v>17</v>
      </c>
      <c r="B327" s="333" t="s">
        <v>521</v>
      </c>
      <c r="C327" s="333" t="s">
        <v>563</v>
      </c>
      <c r="D327" s="333" t="s">
        <v>531</v>
      </c>
      <c r="E327" s="333" t="s">
        <v>559</v>
      </c>
      <c r="F327" s="333" t="s">
        <v>607</v>
      </c>
      <c r="G327" s="333" t="s">
        <v>565</v>
      </c>
      <c r="H327" s="333" t="s">
        <v>566</v>
      </c>
      <c r="I327" s="333" t="s">
        <v>562</v>
      </c>
      <c r="J327" s="333">
        <v>100</v>
      </c>
      <c r="K327" s="334"/>
    </row>
    <row r="328" spans="1:11" x14ac:dyDescent="0.2">
      <c r="A328" s="332" t="s">
        <v>17</v>
      </c>
      <c r="B328" s="333" t="s">
        <v>521</v>
      </c>
      <c r="C328" s="333" t="s">
        <v>534</v>
      </c>
      <c r="D328" s="333" t="s">
        <v>535</v>
      </c>
      <c r="E328" s="333" t="s">
        <v>559</v>
      </c>
      <c r="F328" s="333" t="s">
        <v>607</v>
      </c>
      <c r="G328" s="333" t="s">
        <v>565</v>
      </c>
      <c r="H328" s="333" t="s">
        <v>566</v>
      </c>
      <c r="I328" s="333" t="s">
        <v>562</v>
      </c>
      <c r="J328" s="333">
        <v>100</v>
      </c>
      <c r="K328" s="334"/>
    </row>
    <row r="329" spans="1:11" x14ac:dyDescent="0.2">
      <c r="A329" s="332" t="s">
        <v>17</v>
      </c>
      <c r="B329" s="333" t="s">
        <v>521</v>
      </c>
      <c r="C329" s="333" t="s">
        <v>534</v>
      </c>
      <c r="D329" s="333" t="s">
        <v>536</v>
      </c>
      <c r="E329" s="333" t="s">
        <v>559</v>
      </c>
      <c r="F329" s="333" t="s">
        <v>607</v>
      </c>
      <c r="G329" s="333" t="s">
        <v>565</v>
      </c>
      <c r="H329" s="333" t="s">
        <v>566</v>
      </c>
      <c r="I329" s="333" t="s">
        <v>562</v>
      </c>
      <c r="J329" s="333">
        <v>100</v>
      </c>
      <c r="K329" s="334"/>
    </row>
    <row r="330" spans="1:11" x14ac:dyDescent="0.2">
      <c r="A330" s="332" t="s">
        <v>17</v>
      </c>
      <c r="B330" s="333" t="s">
        <v>521</v>
      </c>
      <c r="C330" s="333" t="s">
        <v>563</v>
      </c>
      <c r="D330" s="333" t="s">
        <v>536</v>
      </c>
      <c r="E330" s="333" t="s">
        <v>559</v>
      </c>
      <c r="F330" s="333" t="s">
        <v>607</v>
      </c>
      <c r="G330" s="333" t="s">
        <v>565</v>
      </c>
      <c r="H330" s="333" t="s">
        <v>566</v>
      </c>
      <c r="I330" s="333" t="s">
        <v>562</v>
      </c>
      <c r="J330" s="333">
        <v>100</v>
      </c>
      <c r="K330" s="334"/>
    </row>
    <row r="331" spans="1:11" x14ac:dyDescent="0.2">
      <c r="A331" s="332" t="s">
        <v>17</v>
      </c>
      <c r="B331" s="333" t="s">
        <v>521</v>
      </c>
      <c r="C331" s="335" t="s">
        <v>454</v>
      </c>
      <c r="D331" s="336" t="s">
        <v>539</v>
      </c>
      <c r="E331" s="333" t="s">
        <v>559</v>
      </c>
      <c r="F331" s="333" t="s">
        <v>607</v>
      </c>
      <c r="G331" s="333" t="s">
        <v>565</v>
      </c>
      <c r="H331" s="333" t="s">
        <v>566</v>
      </c>
      <c r="I331" s="333" t="s">
        <v>562</v>
      </c>
      <c r="J331" s="333">
        <v>100</v>
      </c>
      <c r="K331" s="334"/>
    </row>
    <row r="332" spans="1:11" x14ac:dyDescent="0.2">
      <c r="A332" s="332" t="s">
        <v>17</v>
      </c>
      <c r="B332" s="333" t="s">
        <v>521</v>
      </c>
      <c r="C332" s="333" t="s">
        <v>534</v>
      </c>
      <c r="D332" s="336" t="s">
        <v>539</v>
      </c>
      <c r="E332" s="333" t="s">
        <v>559</v>
      </c>
      <c r="F332" s="333" t="s">
        <v>607</v>
      </c>
      <c r="G332" s="333" t="s">
        <v>565</v>
      </c>
      <c r="H332" s="333" t="s">
        <v>566</v>
      </c>
      <c r="I332" s="333" t="s">
        <v>562</v>
      </c>
      <c r="J332" s="333">
        <v>100</v>
      </c>
      <c r="K332" s="334"/>
    </row>
    <row r="333" spans="1:11" x14ac:dyDescent="0.2">
      <c r="A333" s="332" t="s">
        <v>17</v>
      </c>
      <c r="B333" s="333" t="s">
        <v>69</v>
      </c>
      <c r="C333" s="335" t="s">
        <v>454</v>
      </c>
      <c r="D333" s="336" t="s">
        <v>539</v>
      </c>
      <c r="E333" s="333" t="s">
        <v>559</v>
      </c>
      <c r="F333" s="333" t="s">
        <v>607</v>
      </c>
      <c r="G333" s="333" t="s">
        <v>565</v>
      </c>
      <c r="H333" s="333" t="s">
        <v>566</v>
      </c>
      <c r="I333" s="333" t="s">
        <v>562</v>
      </c>
      <c r="J333" s="333">
        <v>100</v>
      </c>
      <c r="K333" s="334"/>
    </row>
    <row r="334" spans="1:11" x14ac:dyDescent="0.2">
      <c r="A334" s="332" t="s">
        <v>17</v>
      </c>
      <c r="B334" s="333" t="s">
        <v>521</v>
      </c>
      <c r="C334" s="333" t="s">
        <v>540</v>
      </c>
      <c r="D334" s="336" t="s">
        <v>524</v>
      </c>
      <c r="E334" s="333" t="s">
        <v>559</v>
      </c>
      <c r="F334" s="333" t="s">
        <v>607</v>
      </c>
      <c r="G334" s="333" t="s">
        <v>565</v>
      </c>
      <c r="H334" s="333" t="s">
        <v>566</v>
      </c>
      <c r="I334" s="333" t="s">
        <v>562</v>
      </c>
      <c r="J334" s="333">
        <v>100</v>
      </c>
      <c r="K334" s="334"/>
    </row>
    <row r="335" spans="1:11" x14ac:dyDescent="0.2">
      <c r="A335" s="332" t="s">
        <v>17</v>
      </c>
      <c r="B335" s="333" t="s">
        <v>521</v>
      </c>
      <c r="C335" s="333" t="s">
        <v>540</v>
      </c>
      <c r="D335" s="333" t="s">
        <v>531</v>
      </c>
      <c r="E335" s="333" t="s">
        <v>559</v>
      </c>
      <c r="F335" s="333" t="s">
        <v>607</v>
      </c>
      <c r="G335" s="333" t="s">
        <v>565</v>
      </c>
      <c r="H335" s="333" t="s">
        <v>566</v>
      </c>
      <c r="I335" s="333" t="s">
        <v>562</v>
      </c>
      <c r="J335" s="333">
        <v>100</v>
      </c>
      <c r="K335" s="334"/>
    </row>
    <row r="336" spans="1:11" x14ac:dyDescent="0.2">
      <c r="A336" s="332" t="s">
        <v>17</v>
      </c>
      <c r="B336" s="333" t="s">
        <v>521</v>
      </c>
      <c r="C336" s="333" t="s">
        <v>540</v>
      </c>
      <c r="D336" s="333" t="s">
        <v>567</v>
      </c>
      <c r="E336" s="333" t="s">
        <v>559</v>
      </c>
      <c r="F336" s="333" t="s">
        <v>607</v>
      </c>
      <c r="G336" s="333" t="s">
        <v>565</v>
      </c>
      <c r="H336" s="333" t="s">
        <v>566</v>
      </c>
      <c r="I336" s="333" t="s">
        <v>562</v>
      </c>
      <c r="J336" s="333">
        <v>100</v>
      </c>
      <c r="K336" s="334"/>
    </row>
    <row r="337" spans="1:11" x14ac:dyDescent="0.2">
      <c r="A337" s="332" t="s">
        <v>17</v>
      </c>
      <c r="B337" s="333" t="s">
        <v>521</v>
      </c>
      <c r="C337" s="333" t="s">
        <v>540</v>
      </c>
      <c r="D337" s="333" t="s">
        <v>535</v>
      </c>
      <c r="E337" s="333" t="s">
        <v>559</v>
      </c>
      <c r="F337" s="333" t="s">
        <v>607</v>
      </c>
      <c r="G337" s="333" t="s">
        <v>565</v>
      </c>
      <c r="H337" s="333" t="s">
        <v>566</v>
      </c>
      <c r="I337" s="333" t="s">
        <v>562</v>
      </c>
      <c r="J337" s="333">
        <v>100</v>
      </c>
      <c r="K337" s="334"/>
    </row>
    <row r="338" spans="1:11" x14ac:dyDescent="0.2">
      <c r="A338" s="332" t="s">
        <v>17</v>
      </c>
      <c r="B338" s="333" t="s">
        <v>521</v>
      </c>
      <c r="C338" s="333" t="s">
        <v>540</v>
      </c>
      <c r="D338" s="333" t="s">
        <v>536</v>
      </c>
      <c r="E338" s="333" t="s">
        <v>559</v>
      </c>
      <c r="F338" s="333" t="s">
        <v>607</v>
      </c>
      <c r="G338" s="333" t="s">
        <v>565</v>
      </c>
      <c r="H338" s="333" t="s">
        <v>566</v>
      </c>
      <c r="I338" s="333" t="s">
        <v>562</v>
      </c>
      <c r="J338" s="333">
        <v>100</v>
      </c>
      <c r="K338" s="334"/>
    </row>
    <row r="339" spans="1:11" x14ac:dyDescent="0.2">
      <c r="A339" s="332" t="s">
        <v>17</v>
      </c>
      <c r="B339" s="333" t="s">
        <v>521</v>
      </c>
      <c r="C339" s="333" t="s">
        <v>540</v>
      </c>
      <c r="D339" s="333" t="s">
        <v>546</v>
      </c>
      <c r="E339" s="333" t="s">
        <v>559</v>
      </c>
      <c r="F339" s="333" t="s">
        <v>607</v>
      </c>
      <c r="G339" s="333" t="s">
        <v>565</v>
      </c>
      <c r="H339" s="333" t="s">
        <v>566</v>
      </c>
      <c r="I339" s="333" t="s">
        <v>562</v>
      </c>
      <c r="J339" s="333">
        <v>100</v>
      </c>
      <c r="K339" s="334"/>
    </row>
    <row r="340" spans="1:11" x14ac:dyDescent="0.2">
      <c r="A340" s="332" t="s">
        <v>17</v>
      </c>
      <c r="B340" s="333" t="s">
        <v>521</v>
      </c>
      <c r="C340" s="333" t="s">
        <v>548</v>
      </c>
      <c r="D340" s="333" t="s">
        <v>536</v>
      </c>
      <c r="E340" s="333" t="s">
        <v>559</v>
      </c>
      <c r="F340" s="333" t="s">
        <v>607</v>
      </c>
      <c r="G340" s="333" t="s">
        <v>565</v>
      </c>
      <c r="H340" s="333" t="s">
        <v>566</v>
      </c>
      <c r="I340" s="333" t="s">
        <v>562</v>
      </c>
      <c r="J340" s="333">
        <v>100</v>
      </c>
      <c r="K340" s="334"/>
    </row>
    <row r="341" spans="1:11" x14ac:dyDescent="0.2">
      <c r="A341" s="332" t="s">
        <v>17</v>
      </c>
      <c r="B341" s="333" t="s">
        <v>521</v>
      </c>
      <c r="C341" s="333" t="s">
        <v>523</v>
      </c>
      <c r="D341" s="336" t="s">
        <v>524</v>
      </c>
      <c r="E341" s="333" t="s">
        <v>559</v>
      </c>
      <c r="F341" s="333" t="s">
        <v>608</v>
      </c>
      <c r="G341" s="333" t="s">
        <v>572</v>
      </c>
      <c r="H341" s="333" t="s">
        <v>561</v>
      </c>
      <c r="I341" s="333" t="s">
        <v>562</v>
      </c>
      <c r="J341" s="333">
        <v>100</v>
      </c>
      <c r="K341" s="334"/>
    </row>
    <row r="342" spans="1:11" x14ac:dyDescent="0.2">
      <c r="A342" s="332" t="s">
        <v>17</v>
      </c>
      <c r="B342" s="333" t="s">
        <v>521</v>
      </c>
      <c r="C342" s="333" t="s">
        <v>563</v>
      </c>
      <c r="D342" s="333" t="s">
        <v>531</v>
      </c>
      <c r="E342" s="333" t="s">
        <v>559</v>
      </c>
      <c r="F342" s="333" t="s">
        <v>608</v>
      </c>
      <c r="G342" s="333" t="s">
        <v>572</v>
      </c>
      <c r="H342" s="333" t="s">
        <v>561</v>
      </c>
      <c r="I342" s="333" t="s">
        <v>562</v>
      </c>
      <c r="J342" s="333">
        <v>100</v>
      </c>
      <c r="K342" s="334"/>
    </row>
    <row r="343" spans="1:11" x14ac:dyDescent="0.2">
      <c r="A343" s="332" t="s">
        <v>17</v>
      </c>
      <c r="B343" s="333" t="s">
        <v>521</v>
      </c>
      <c r="C343" s="333" t="s">
        <v>534</v>
      </c>
      <c r="D343" s="333" t="s">
        <v>535</v>
      </c>
      <c r="E343" s="333" t="s">
        <v>559</v>
      </c>
      <c r="F343" s="333" t="s">
        <v>608</v>
      </c>
      <c r="G343" s="333" t="s">
        <v>572</v>
      </c>
      <c r="H343" s="333" t="s">
        <v>561</v>
      </c>
      <c r="I343" s="333" t="s">
        <v>562</v>
      </c>
      <c r="J343" s="333">
        <v>100</v>
      </c>
      <c r="K343" s="334"/>
    </row>
    <row r="344" spans="1:11" x14ac:dyDescent="0.2">
      <c r="A344" s="332" t="s">
        <v>17</v>
      </c>
      <c r="B344" s="333" t="s">
        <v>521</v>
      </c>
      <c r="C344" s="333" t="s">
        <v>534</v>
      </c>
      <c r="D344" s="333" t="s">
        <v>536</v>
      </c>
      <c r="E344" s="333" t="s">
        <v>559</v>
      </c>
      <c r="F344" s="333" t="s">
        <v>608</v>
      </c>
      <c r="G344" s="333" t="s">
        <v>572</v>
      </c>
      <c r="H344" s="333" t="s">
        <v>561</v>
      </c>
      <c r="I344" s="333" t="s">
        <v>562</v>
      </c>
      <c r="J344" s="333">
        <v>100</v>
      </c>
      <c r="K344" s="334"/>
    </row>
    <row r="345" spans="1:11" x14ac:dyDescent="0.2">
      <c r="A345" s="332" t="s">
        <v>17</v>
      </c>
      <c r="B345" s="333" t="s">
        <v>521</v>
      </c>
      <c r="C345" s="333" t="s">
        <v>563</v>
      </c>
      <c r="D345" s="333" t="s">
        <v>536</v>
      </c>
      <c r="E345" s="333" t="s">
        <v>559</v>
      </c>
      <c r="F345" s="333" t="s">
        <v>608</v>
      </c>
      <c r="G345" s="333" t="s">
        <v>572</v>
      </c>
      <c r="H345" s="333" t="s">
        <v>561</v>
      </c>
      <c r="I345" s="333" t="s">
        <v>562</v>
      </c>
      <c r="J345" s="333">
        <v>100</v>
      </c>
      <c r="K345" s="334"/>
    </row>
    <row r="346" spans="1:11" x14ac:dyDescent="0.2">
      <c r="A346" s="332" t="s">
        <v>17</v>
      </c>
      <c r="B346" s="333" t="s">
        <v>521</v>
      </c>
      <c r="C346" s="335" t="s">
        <v>454</v>
      </c>
      <c r="D346" s="336" t="s">
        <v>539</v>
      </c>
      <c r="E346" s="333" t="s">
        <v>559</v>
      </c>
      <c r="F346" s="333" t="s">
        <v>608</v>
      </c>
      <c r="G346" s="333" t="s">
        <v>572</v>
      </c>
      <c r="H346" s="333" t="s">
        <v>561</v>
      </c>
      <c r="I346" s="333" t="s">
        <v>562</v>
      </c>
      <c r="J346" s="333">
        <v>100</v>
      </c>
      <c r="K346" s="334"/>
    </row>
    <row r="347" spans="1:11" x14ac:dyDescent="0.2">
      <c r="A347" s="332" t="s">
        <v>17</v>
      </c>
      <c r="B347" s="333" t="s">
        <v>521</v>
      </c>
      <c r="C347" s="333" t="s">
        <v>534</v>
      </c>
      <c r="D347" s="336" t="s">
        <v>539</v>
      </c>
      <c r="E347" s="333" t="s">
        <v>559</v>
      </c>
      <c r="F347" s="333" t="s">
        <v>608</v>
      </c>
      <c r="G347" s="333" t="s">
        <v>572</v>
      </c>
      <c r="H347" s="333" t="s">
        <v>561</v>
      </c>
      <c r="I347" s="333" t="s">
        <v>562</v>
      </c>
      <c r="J347" s="333">
        <v>100</v>
      </c>
      <c r="K347" s="334"/>
    </row>
    <row r="348" spans="1:11" x14ac:dyDescent="0.2">
      <c r="A348" s="332" t="s">
        <v>17</v>
      </c>
      <c r="B348" s="333" t="s">
        <v>69</v>
      </c>
      <c r="C348" s="335" t="s">
        <v>454</v>
      </c>
      <c r="D348" s="336" t="s">
        <v>539</v>
      </c>
      <c r="E348" s="333" t="s">
        <v>559</v>
      </c>
      <c r="F348" s="333" t="s">
        <v>608</v>
      </c>
      <c r="G348" s="333" t="s">
        <v>572</v>
      </c>
      <c r="H348" s="333" t="s">
        <v>561</v>
      </c>
      <c r="I348" s="333" t="s">
        <v>562</v>
      </c>
      <c r="J348" s="333">
        <v>100</v>
      </c>
      <c r="K348" s="334"/>
    </row>
    <row r="349" spans="1:11" x14ac:dyDescent="0.2">
      <c r="A349" s="332" t="s">
        <v>17</v>
      </c>
      <c r="B349" s="333" t="s">
        <v>521</v>
      </c>
      <c r="C349" s="333" t="s">
        <v>548</v>
      </c>
      <c r="D349" s="333" t="s">
        <v>536</v>
      </c>
      <c r="E349" s="333" t="s">
        <v>559</v>
      </c>
      <c r="F349" s="333" t="s">
        <v>608</v>
      </c>
      <c r="G349" s="333" t="s">
        <v>572</v>
      </c>
      <c r="H349" s="333" t="s">
        <v>561</v>
      </c>
      <c r="I349" s="333" t="s">
        <v>562</v>
      </c>
      <c r="J349" s="333">
        <v>100</v>
      </c>
      <c r="K349" s="334"/>
    </row>
    <row r="350" spans="1:11" x14ac:dyDescent="0.2">
      <c r="A350" s="332" t="s">
        <v>17</v>
      </c>
      <c r="B350" s="333" t="s">
        <v>521</v>
      </c>
      <c r="C350" s="333" t="s">
        <v>523</v>
      </c>
      <c r="D350" s="336" t="s">
        <v>524</v>
      </c>
      <c r="E350" s="333" t="s">
        <v>559</v>
      </c>
      <c r="F350" s="333" t="s">
        <v>609</v>
      </c>
      <c r="G350" s="333" t="s">
        <v>572</v>
      </c>
      <c r="H350" s="333" t="s">
        <v>566</v>
      </c>
      <c r="I350" s="333" t="s">
        <v>562</v>
      </c>
      <c r="J350" s="333">
        <v>100</v>
      </c>
      <c r="K350" s="334"/>
    </row>
    <row r="351" spans="1:11" x14ac:dyDescent="0.2">
      <c r="A351" s="332" t="s">
        <v>17</v>
      </c>
      <c r="B351" s="333" t="s">
        <v>521</v>
      </c>
      <c r="C351" s="333" t="s">
        <v>563</v>
      </c>
      <c r="D351" s="333" t="s">
        <v>531</v>
      </c>
      <c r="E351" s="333" t="s">
        <v>559</v>
      </c>
      <c r="F351" s="333" t="s">
        <v>609</v>
      </c>
      <c r="G351" s="333" t="s">
        <v>572</v>
      </c>
      <c r="H351" s="333" t="s">
        <v>566</v>
      </c>
      <c r="I351" s="333" t="s">
        <v>562</v>
      </c>
      <c r="J351" s="333">
        <v>100</v>
      </c>
      <c r="K351" s="334"/>
    </row>
    <row r="352" spans="1:11" x14ac:dyDescent="0.2">
      <c r="A352" s="332" t="s">
        <v>17</v>
      </c>
      <c r="B352" s="333" t="s">
        <v>521</v>
      </c>
      <c r="C352" s="333" t="s">
        <v>534</v>
      </c>
      <c r="D352" s="333" t="s">
        <v>535</v>
      </c>
      <c r="E352" s="333" t="s">
        <v>559</v>
      </c>
      <c r="F352" s="333" t="s">
        <v>609</v>
      </c>
      <c r="G352" s="333" t="s">
        <v>572</v>
      </c>
      <c r="H352" s="333" t="s">
        <v>566</v>
      </c>
      <c r="I352" s="333" t="s">
        <v>562</v>
      </c>
      <c r="J352" s="333">
        <v>100</v>
      </c>
      <c r="K352" s="334"/>
    </row>
    <row r="353" spans="1:11" x14ac:dyDescent="0.2">
      <c r="A353" s="332" t="s">
        <v>17</v>
      </c>
      <c r="B353" s="333" t="s">
        <v>521</v>
      </c>
      <c r="C353" s="333" t="s">
        <v>534</v>
      </c>
      <c r="D353" s="333" t="s">
        <v>536</v>
      </c>
      <c r="E353" s="333" t="s">
        <v>559</v>
      </c>
      <c r="F353" s="333" t="s">
        <v>609</v>
      </c>
      <c r="G353" s="333" t="s">
        <v>572</v>
      </c>
      <c r="H353" s="333" t="s">
        <v>566</v>
      </c>
      <c r="I353" s="333" t="s">
        <v>562</v>
      </c>
      <c r="J353" s="333">
        <v>100</v>
      </c>
      <c r="K353" s="334"/>
    </row>
    <row r="354" spans="1:11" x14ac:dyDescent="0.2">
      <c r="A354" s="332" t="s">
        <v>17</v>
      </c>
      <c r="B354" s="333" t="s">
        <v>521</v>
      </c>
      <c r="C354" s="333" t="s">
        <v>563</v>
      </c>
      <c r="D354" s="333" t="s">
        <v>536</v>
      </c>
      <c r="E354" s="333" t="s">
        <v>559</v>
      </c>
      <c r="F354" s="333" t="s">
        <v>609</v>
      </c>
      <c r="G354" s="333" t="s">
        <v>572</v>
      </c>
      <c r="H354" s="333" t="s">
        <v>566</v>
      </c>
      <c r="I354" s="333" t="s">
        <v>562</v>
      </c>
      <c r="J354" s="333">
        <v>100</v>
      </c>
      <c r="K354" s="334"/>
    </row>
    <row r="355" spans="1:11" x14ac:dyDescent="0.2">
      <c r="A355" s="332" t="s">
        <v>17</v>
      </c>
      <c r="B355" s="333" t="s">
        <v>521</v>
      </c>
      <c r="C355" s="335" t="s">
        <v>454</v>
      </c>
      <c r="D355" s="336" t="s">
        <v>539</v>
      </c>
      <c r="E355" s="333" t="s">
        <v>559</v>
      </c>
      <c r="F355" s="333" t="s">
        <v>609</v>
      </c>
      <c r="G355" s="333" t="s">
        <v>572</v>
      </c>
      <c r="H355" s="333" t="s">
        <v>566</v>
      </c>
      <c r="I355" s="333" t="s">
        <v>562</v>
      </c>
      <c r="J355" s="333">
        <v>100</v>
      </c>
      <c r="K355" s="334"/>
    </row>
    <row r="356" spans="1:11" x14ac:dyDescent="0.2">
      <c r="A356" s="332" t="s">
        <v>17</v>
      </c>
      <c r="B356" s="333" t="s">
        <v>521</v>
      </c>
      <c r="C356" s="333" t="s">
        <v>534</v>
      </c>
      <c r="D356" s="336" t="s">
        <v>539</v>
      </c>
      <c r="E356" s="333" t="s">
        <v>559</v>
      </c>
      <c r="F356" s="333" t="s">
        <v>609</v>
      </c>
      <c r="G356" s="333" t="s">
        <v>572</v>
      </c>
      <c r="H356" s="333" t="s">
        <v>566</v>
      </c>
      <c r="I356" s="333" t="s">
        <v>562</v>
      </c>
      <c r="J356" s="333">
        <v>100</v>
      </c>
      <c r="K356" s="334"/>
    </row>
    <row r="357" spans="1:11" x14ac:dyDescent="0.2">
      <c r="A357" s="332" t="s">
        <v>17</v>
      </c>
      <c r="B357" s="333" t="s">
        <v>69</v>
      </c>
      <c r="C357" s="335" t="s">
        <v>454</v>
      </c>
      <c r="D357" s="336" t="s">
        <v>539</v>
      </c>
      <c r="E357" s="333" t="s">
        <v>559</v>
      </c>
      <c r="F357" s="333" t="s">
        <v>609</v>
      </c>
      <c r="G357" s="333" t="s">
        <v>572</v>
      </c>
      <c r="H357" s="333" t="s">
        <v>566</v>
      </c>
      <c r="I357" s="333" t="s">
        <v>562</v>
      </c>
      <c r="J357" s="333">
        <v>100</v>
      </c>
      <c r="K357" s="334"/>
    </row>
    <row r="358" spans="1:11" x14ac:dyDescent="0.2">
      <c r="A358" s="332" t="s">
        <v>17</v>
      </c>
      <c r="B358" s="333" t="s">
        <v>521</v>
      </c>
      <c r="C358" s="333" t="s">
        <v>548</v>
      </c>
      <c r="D358" s="333" t="s">
        <v>536</v>
      </c>
      <c r="E358" s="333" t="s">
        <v>559</v>
      </c>
      <c r="F358" s="333" t="s">
        <v>609</v>
      </c>
      <c r="G358" s="333" t="s">
        <v>572</v>
      </c>
      <c r="H358" s="333" t="s">
        <v>566</v>
      </c>
      <c r="I358" s="333" t="s">
        <v>562</v>
      </c>
      <c r="J358" s="333">
        <v>100</v>
      </c>
      <c r="K358" s="334"/>
    </row>
    <row r="359" spans="1:11" x14ac:dyDescent="0.2">
      <c r="A359" s="332" t="s">
        <v>17</v>
      </c>
      <c r="B359" s="333" t="s">
        <v>521</v>
      </c>
      <c r="C359" s="333" t="s">
        <v>523</v>
      </c>
      <c r="D359" s="336" t="s">
        <v>524</v>
      </c>
      <c r="E359" s="333" t="s">
        <v>559</v>
      </c>
      <c r="F359" s="333" t="s">
        <v>610</v>
      </c>
      <c r="G359" s="333" t="s">
        <v>572</v>
      </c>
      <c r="H359" s="333" t="s">
        <v>561</v>
      </c>
      <c r="I359" s="333" t="s">
        <v>562</v>
      </c>
      <c r="J359" s="333">
        <v>100</v>
      </c>
      <c r="K359" s="334"/>
    </row>
    <row r="360" spans="1:11" x14ac:dyDescent="0.2">
      <c r="A360" s="332" t="s">
        <v>17</v>
      </c>
      <c r="B360" s="333" t="s">
        <v>521</v>
      </c>
      <c r="C360" s="333" t="s">
        <v>563</v>
      </c>
      <c r="D360" s="333" t="s">
        <v>531</v>
      </c>
      <c r="E360" s="333" t="s">
        <v>559</v>
      </c>
      <c r="F360" s="333" t="s">
        <v>610</v>
      </c>
      <c r="G360" s="333" t="s">
        <v>572</v>
      </c>
      <c r="H360" s="333" t="s">
        <v>561</v>
      </c>
      <c r="I360" s="333" t="s">
        <v>562</v>
      </c>
      <c r="J360" s="333">
        <v>100</v>
      </c>
      <c r="K360" s="334"/>
    </row>
    <row r="361" spans="1:11" x14ac:dyDescent="0.2">
      <c r="A361" s="332" t="s">
        <v>17</v>
      </c>
      <c r="B361" s="333" t="s">
        <v>521</v>
      </c>
      <c r="C361" s="333" t="s">
        <v>534</v>
      </c>
      <c r="D361" s="333" t="s">
        <v>535</v>
      </c>
      <c r="E361" s="333" t="s">
        <v>559</v>
      </c>
      <c r="F361" s="333" t="s">
        <v>610</v>
      </c>
      <c r="G361" s="333" t="s">
        <v>572</v>
      </c>
      <c r="H361" s="333" t="s">
        <v>561</v>
      </c>
      <c r="I361" s="333" t="s">
        <v>562</v>
      </c>
      <c r="J361" s="333">
        <v>100</v>
      </c>
      <c r="K361" s="334"/>
    </row>
    <row r="362" spans="1:11" x14ac:dyDescent="0.2">
      <c r="A362" s="332" t="s">
        <v>17</v>
      </c>
      <c r="B362" s="333" t="s">
        <v>521</v>
      </c>
      <c r="C362" s="333" t="s">
        <v>534</v>
      </c>
      <c r="D362" s="333" t="s">
        <v>536</v>
      </c>
      <c r="E362" s="333" t="s">
        <v>559</v>
      </c>
      <c r="F362" s="333" t="s">
        <v>610</v>
      </c>
      <c r="G362" s="333" t="s">
        <v>572</v>
      </c>
      <c r="H362" s="333" t="s">
        <v>561</v>
      </c>
      <c r="I362" s="333" t="s">
        <v>562</v>
      </c>
      <c r="J362" s="333">
        <v>100</v>
      </c>
      <c r="K362" s="334"/>
    </row>
    <row r="363" spans="1:11" x14ac:dyDescent="0.2">
      <c r="A363" s="332" t="s">
        <v>17</v>
      </c>
      <c r="B363" s="333" t="s">
        <v>521</v>
      </c>
      <c r="C363" s="333" t="s">
        <v>563</v>
      </c>
      <c r="D363" s="333" t="s">
        <v>536</v>
      </c>
      <c r="E363" s="333" t="s">
        <v>559</v>
      </c>
      <c r="F363" s="333" t="s">
        <v>610</v>
      </c>
      <c r="G363" s="333" t="s">
        <v>572</v>
      </c>
      <c r="H363" s="333" t="s">
        <v>561</v>
      </c>
      <c r="I363" s="333" t="s">
        <v>562</v>
      </c>
      <c r="J363" s="333">
        <v>100</v>
      </c>
      <c r="K363" s="334"/>
    </row>
    <row r="364" spans="1:11" x14ac:dyDescent="0.2">
      <c r="A364" s="332" t="s">
        <v>17</v>
      </c>
      <c r="B364" s="333" t="s">
        <v>521</v>
      </c>
      <c r="C364" s="335" t="s">
        <v>454</v>
      </c>
      <c r="D364" s="336" t="s">
        <v>539</v>
      </c>
      <c r="E364" s="333" t="s">
        <v>559</v>
      </c>
      <c r="F364" s="333" t="s">
        <v>610</v>
      </c>
      <c r="G364" s="333" t="s">
        <v>572</v>
      </c>
      <c r="H364" s="333" t="s">
        <v>561</v>
      </c>
      <c r="I364" s="333" t="s">
        <v>562</v>
      </c>
      <c r="J364" s="333">
        <v>100</v>
      </c>
      <c r="K364" s="334"/>
    </row>
    <row r="365" spans="1:11" x14ac:dyDescent="0.2">
      <c r="A365" s="332" t="s">
        <v>17</v>
      </c>
      <c r="B365" s="333" t="s">
        <v>521</v>
      </c>
      <c r="C365" s="333" t="s">
        <v>534</v>
      </c>
      <c r="D365" s="336" t="s">
        <v>539</v>
      </c>
      <c r="E365" s="333" t="s">
        <v>559</v>
      </c>
      <c r="F365" s="333" t="s">
        <v>610</v>
      </c>
      <c r="G365" s="333" t="s">
        <v>572</v>
      </c>
      <c r="H365" s="333" t="s">
        <v>561</v>
      </c>
      <c r="I365" s="333" t="s">
        <v>562</v>
      </c>
      <c r="J365" s="333">
        <v>100</v>
      </c>
      <c r="K365" s="334"/>
    </row>
    <row r="366" spans="1:11" x14ac:dyDescent="0.2">
      <c r="A366" s="332" t="s">
        <v>17</v>
      </c>
      <c r="B366" s="333" t="s">
        <v>69</v>
      </c>
      <c r="C366" s="335" t="s">
        <v>454</v>
      </c>
      <c r="D366" s="336" t="s">
        <v>539</v>
      </c>
      <c r="E366" s="333" t="s">
        <v>559</v>
      </c>
      <c r="F366" s="333" t="s">
        <v>610</v>
      </c>
      <c r="G366" s="333" t="s">
        <v>572</v>
      </c>
      <c r="H366" s="333" t="s">
        <v>561</v>
      </c>
      <c r="I366" s="333" t="s">
        <v>562</v>
      </c>
      <c r="J366" s="333">
        <v>100</v>
      </c>
      <c r="K366" s="334"/>
    </row>
    <row r="367" spans="1:11" ht="13.5" thickBot="1" x14ac:dyDescent="0.25">
      <c r="A367" s="339" t="s">
        <v>17</v>
      </c>
      <c r="B367" s="340" t="s">
        <v>521</v>
      </c>
      <c r="C367" s="340" t="s">
        <v>548</v>
      </c>
      <c r="D367" s="340" t="s">
        <v>536</v>
      </c>
      <c r="E367" s="340" t="s">
        <v>559</v>
      </c>
      <c r="F367" s="340" t="s">
        <v>610</v>
      </c>
      <c r="G367" s="340" t="s">
        <v>572</v>
      </c>
      <c r="H367" s="340" t="s">
        <v>561</v>
      </c>
      <c r="I367" s="340" t="s">
        <v>562</v>
      </c>
      <c r="J367" s="340">
        <v>100</v>
      </c>
      <c r="K367" s="341"/>
    </row>
  </sheetData>
  <pageMargins left="0.70866141732283472" right="0.70866141732283472" top="0.74803149606299213" bottom="0.74803149606299213" header="0.31496062992125984" footer="0.31496062992125984"/>
  <pageSetup paperSize="9" scale="56" firstPageNumber="0"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D5 GU5 QQ5 AAM5 AKI5 AUE5 BEA5 BNW5 BXS5 CHO5 CRK5 DBG5 DLC5 DUY5 EEU5 EOQ5 EYM5 FII5 FSE5 GCA5 GLW5 GVS5 HFO5 HPK5 HZG5 IJC5 ISY5 JCU5 JMQ5 JWM5 KGI5 KQE5 LAA5 LJW5 LTS5 MDO5 MNK5 MXG5 NHC5 NQY5 OAU5 OKQ5 OUM5 PEI5 POE5 PYA5 QHW5 QRS5 RBO5 RLK5 RVG5 SFC5 SOY5 SYU5 TIQ5 TSM5 UCI5 UME5 UWA5 VFW5 VPS5 VZO5 WJK5 WTG5 D65541 IH65541 SD65541 ABZ65541 ALV65541 AVR65541 BFN65541 BPJ65541 BZF65541 CJB65541 CSX65541 DCT65541 DMP65541 DWL65541 EGH65541 EQD65541 EZZ65541 FJV65541 FTR65541 GDN65541 GNJ65541 GXF65541 HHB65541 HQX65541 IAT65541 IKP65541 IUL65541 JEH65541 JOD65541 JXZ65541 KHV65541 KRR65541 LBN65541 LLJ65541 LVF65541 MFB65541 MOX65541 MYT65541 NIP65541 NSL65541 OCH65541 OMD65541 OVZ65541 PFV65541 PPR65541 PZN65541 QJJ65541 QTF65541 RDB65541 RMX65541 RWT65541 SGP65541 SQL65541 TAH65541 TKD65541 TTZ65541 UDV65541 UNR65541 UXN65541 VHJ65541 VRF65541 WBB65541 WKX65541 WUT65541 D131077 IH131077 SD131077 ABZ131077 ALV131077 AVR131077 BFN131077 BPJ131077 BZF131077 CJB131077 CSX131077 DCT131077 DMP131077 DWL131077 EGH131077 EQD131077 EZZ131077 FJV131077 FTR131077 GDN131077 GNJ131077 GXF131077 HHB131077 HQX131077 IAT131077 IKP131077 IUL131077 JEH131077 JOD131077 JXZ131077 KHV131077 KRR131077 LBN131077 LLJ131077 LVF131077 MFB131077 MOX131077 MYT131077 NIP131077 NSL131077 OCH131077 OMD131077 OVZ131077 PFV131077 PPR131077 PZN131077 QJJ131077 QTF131077 RDB131077 RMX131077 RWT131077 SGP131077 SQL131077 TAH131077 TKD131077 TTZ131077 UDV131077 UNR131077 UXN131077 VHJ131077 VRF131077 WBB131077 WKX131077 WUT131077 D196613 IH196613 SD196613 ABZ196613 ALV196613 AVR196613 BFN196613 BPJ196613 BZF196613 CJB196613 CSX196613 DCT196613 DMP196613 DWL196613 EGH196613 EQD196613 EZZ196613 FJV196613 FTR196613 GDN196613 GNJ196613 GXF196613 HHB196613 HQX196613 IAT196613 IKP196613 IUL196613 JEH196613 JOD196613 JXZ196613 KHV196613 KRR196613 LBN196613 LLJ196613 LVF196613 MFB196613 MOX196613 MYT196613 NIP196613 NSL196613 OCH196613 OMD196613 OVZ196613 PFV196613 PPR196613 PZN196613 QJJ196613 QTF196613 RDB196613 RMX196613 RWT196613 SGP196613 SQL196613 TAH196613 TKD196613 TTZ196613 UDV196613 UNR196613 UXN196613 VHJ196613 VRF196613 WBB196613 WKX196613 WUT196613 D262149 IH262149 SD262149 ABZ262149 ALV262149 AVR262149 BFN262149 BPJ262149 BZF262149 CJB262149 CSX262149 DCT262149 DMP262149 DWL262149 EGH262149 EQD262149 EZZ262149 FJV262149 FTR262149 GDN262149 GNJ262149 GXF262149 HHB262149 HQX262149 IAT262149 IKP262149 IUL262149 JEH262149 JOD262149 JXZ262149 KHV262149 KRR262149 LBN262149 LLJ262149 LVF262149 MFB262149 MOX262149 MYT262149 NIP262149 NSL262149 OCH262149 OMD262149 OVZ262149 PFV262149 PPR262149 PZN262149 QJJ262149 QTF262149 RDB262149 RMX262149 RWT262149 SGP262149 SQL262149 TAH262149 TKD262149 TTZ262149 UDV262149 UNR262149 UXN262149 VHJ262149 VRF262149 WBB262149 WKX262149 WUT262149 D327685 IH327685 SD327685 ABZ327685 ALV327685 AVR327685 BFN327685 BPJ327685 BZF327685 CJB327685 CSX327685 DCT327685 DMP327685 DWL327685 EGH327685 EQD327685 EZZ327685 FJV327685 FTR327685 GDN327685 GNJ327685 GXF327685 HHB327685 HQX327685 IAT327685 IKP327685 IUL327685 JEH327685 JOD327685 JXZ327685 KHV327685 KRR327685 LBN327685 LLJ327685 LVF327685 MFB327685 MOX327685 MYT327685 NIP327685 NSL327685 OCH327685 OMD327685 OVZ327685 PFV327685 PPR327685 PZN327685 QJJ327685 QTF327685 RDB327685 RMX327685 RWT327685 SGP327685 SQL327685 TAH327685 TKD327685 TTZ327685 UDV327685 UNR327685 UXN327685 VHJ327685 VRF327685 WBB327685 WKX327685 WUT327685 D393221 IH393221 SD393221 ABZ393221 ALV393221 AVR393221 BFN393221 BPJ393221 BZF393221 CJB393221 CSX393221 DCT393221 DMP393221 DWL393221 EGH393221 EQD393221 EZZ393221 FJV393221 FTR393221 GDN393221 GNJ393221 GXF393221 HHB393221 HQX393221 IAT393221 IKP393221 IUL393221 JEH393221 JOD393221 JXZ393221 KHV393221 KRR393221 LBN393221 LLJ393221 LVF393221 MFB393221 MOX393221 MYT393221 NIP393221 NSL393221 OCH393221 OMD393221 OVZ393221 PFV393221 PPR393221 PZN393221 QJJ393221 QTF393221 RDB393221 RMX393221 RWT393221 SGP393221 SQL393221 TAH393221 TKD393221 TTZ393221 UDV393221 UNR393221 UXN393221 VHJ393221 VRF393221 WBB393221 WKX393221 WUT393221 D458757 IH458757 SD458757 ABZ458757 ALV458757 AVR458757 BFN458757 BPJ458757 BZF458757 CJB458757 CSX458757 DCT458757 DMP458757 DWL458757 EGH458757 EQD458757 EZZ458757 FJV458757 FTR458757 GDN458757 GNJ458757 GXF458757 HHB458757 HQX458757 IAT458757 IKP458757 IUL458757 JEH458757 JOD458757 JXZ458757 KHV458757 KRR458757 LBN458757 LLJ458757 LVF458757 MFB458757 MOX458757 MYT458757 NIP458757 NSL458757 OCH458757 OMD458757 OVZ458757 PFV458757 PPR458757 PZN458757 QJJ458757 QTF458757 RDB458757 RMX458757 RWT458757 SGP458757 SQL458757 TAH458757 TKD458757 TTZ458757 UDV458757 UNR458757 UXN458757 VHJ458757 VRF458757 WBB458757 WKX458757 WUT458757 D524293 IH524293 SD524293 ABZ524293 ALV524293 AVR524293 BFN524293 BPJ524293 BZF524293 CJB524293 CSX524293 DCT524293 DMP524293 DWL524293 EGH524293 EQD524293 EZZ524293 FJV524293 FTR524293 GDN524293 GNJ524293 GXF524293 HHB524293 HQX524293 IAT524293 IKP524293 IUL524293 JEH524293 JOD524293 JXZ524293 KHV524293 KRR524293 LBN524293 LLJ524293 LVF524293 MFB524293 MOX524293 MYT524293 NIP524293 NSL524293 OCH524293 OMD524293 OVZ524293 PFV524293 PPR524293 PZN524293 QJJ524293 QTF524293 RDB524293 RMX524293 RWT524293 SGP524293 SQL524293 TAH524293 TKD524293 TTZ524293 UDV524293 UNR524293 UXN524293 VHJ524293 VRF524293 WBB524293 WKX524293 WUT524293 D589829 IH589829 SD589829 ABZ589829 ALV589829 AVR589829 BFN589829 BPJ589829 BZF589829 CJB589829 CSX589829 DCT589829 DMP589829 DWL589829 EGH589829 EQD589829 EZZ589829 FJV589829 FTR589829 GDN589829 GNJ589829 GXF589829 HHB589829 HQX589829 IAT589829 IKP589829 IUL589829 JEH589829 JOD589829 JXZ589829 KHV589829 KRR589829 LBN589829 LLJ589829 LVF589829 MFB589829 MOX589829 MYT589829 NIP589829 NSL589829 OCH589829 OMD589829 OVZ589829 PFV589829 PPR589829 PZN589829 QJJ589829 QTF589829 RDB589829 RMX589829 RWT589829 SGP589829 SQL589829 TAH589829 TKD589829 TTZ589829 UDV589829 UNR589829 UXN589829 VHJ589829 VRF589829 WBB589829 WKX589829 WUT589829 D655365 IH655365 SD655365 ABZ655365 ALV655365 AVR655365 BFN655365 BPJ655365 BZF655365 CJB655365 CSX655365 DCT655365 DMP655365 DWL655365 EGH655365 EQD655365 EZZ655365 FJV655365 FTR655365 GDN655365 GNJ655365 GXF655365 HHB655365 HQX655365 IAT655365 IKP655365 IUL655365 JEH655365 JOD655365 JXZ655365 KHV655365 KRR655365 LBN655365 LLJ655365 LVF655365 MFB655365 MOX655365 MYT655365 NIP655365 NSL655365 OCH655365 OMD655365 OVZ655365 PFV655365 PPR655365 PZN655365 QJJ655365 QTF655365 RDB655365 RMX655365 RWT655365 SGP655365 SQL655365 TAH655365 TKD655365 TTZ655365 UDV655365 UNR655365 UXN655365 VHJ655365 VRF655365 WBB655365 WKX655365 WUT655365 D720901 IH720901 SD720901 ABZ720901 ALV720901 AVR720901 BFN720901 BPJ720901 BZF720901 CJB720901 CSX720901 DCT720901 DMP720901 DWL720901 EGH720901 EQD720901 EZZ720901 FJV720901 FTR720901 GDN720901 GNJ720901 GXF720901 HHB720901 HQX720901 IAT720901 IKP720901 IUL720901 JEH720901 JOD720901 JXZ720901 KHV720901 KRR720901 LBN720901 LLJ720901 LVF720901 MFB720901 MOX720901 MYT720901 NIP720901 NSL720901 OCH720901 OMD720901 OVZ720901 PFV720901 PPR720901 PZN720901 QJJ720901 QTF720901 RDB720901 RMX720901 RWT720901 SGP720901 SQL720901 TAH720901 TKD720901 TTZ720901 UDV720901 UNR720901 UXN720901 VHJ720901 VRF720901 WBB720901 WKX720901 WUT720901 D786437 IH786437 SD786437 ABZ786437 ALV786437 AVR786437 BFN786437 BPJ786437 BZF786437 CJB786437 CSX786437 DCT786437 DMP786437 DWL786437 EGH786437 EQD786437 EZZ786437 FJV786437 FTR786437 GDN786437 GNJ786437 GXF786437 HHB786437 HQX786437 IAT786437 IKP786437 IUL786437 JEH786437 JOD786437 JXZ786437 KHV786437 KRR786437 LBN786437 LLJ786437 LVF786437 MFB786437 MOX786437 MYT786437 NIP786437 NSL786437 OCH786437 OMD786437 OVZ786437 PFV786437 PPR786437 PZN786437 QJJ786437 QTF786437 RDB786437 RMX786437 RWT786437 SGP786437 SQL786437 TAH786437 TKD786437 TTZ786437 UDV786437 UNR786437 UXN786437 VHJ786437 VRF786437 WBB786437 WKX786437 WUT786437 D851973 IH851973 SD851973 ABZ851973 ALV851973 AVR851973 BFN851973 BPJ851973 BZF851973 CJB851973 CSX851973 DCT851973 DMP851973 DWL851973 EGH851973 EQD851973 EZZ851973 FJV851973 FTR851973 GDN851973 GNJ851973 GXF851973 HHB851973 HQX851973 IAT851973 IKP851973 IUL851973 JEH851973 JOD851973 JXZ851973 KHV851973 KRR851973 LBN851973 LLJ851973 LVF851973 MFB851973 MOX851973 MYT851973 NIP851973 NSL851973 OCH851973 OMD851973 OVZ851973 PFV851973 PPR851973 PZN851973 QJJ851973 QTF851973 RDB851973 RMX851973 RWT851973 SGP851973 SQL851973 TAH851973 TKD851973 TTZ851973 UDV851973 UNR851973 UXN851973 VHJ851973 VRF851973 WBB851973 WKX851973 WUT851973 D917509 IH917509 SD917509 ABZ917509 ALV917509 AVR917509 BFN917509 BPJ917509 BZF917509 CJB917509 CSX917509 DCT917509 DMP917509 DWL917509 EGH917509 EQD917509 EZZ917509 FJV917509 FTR917509 GDN917509 GNJ917509 GXF917509 HHB917509 HQX917509 IAT917509 IKP917509 IUL917509 JEH917509 JOD917509 JXZ917509 KHV917509 KRR917509 LBN917509 LLJ917509 LVF917509 MFB917509 MOX917509 MYT917509 NIP917509 NSL917509 OCH917509 OMD917509 OVZ917509 PFV917509 PPR917509 PZN917509 QJJ917509 QTF917509 RDB917509 RMX917509 RWT917509 SGP917509 SQL917509 TAH917509 TKD917509 TTZ917509 UDV917509 UNR917509 UXN917509 VHJ917509 VRF917509 WBB917509 WKX917509 WUT917509 D983045 IH983045 SD983045 ABZ983045 ALV983045 AVR983045 BFN983045 BPJ983045 BZF983045 CJB983045 CSX983045 DCT983045 DMP983045 DWL983045 EGH983045 EQD983045 EZZ983045 FJV983045 FTR983045 GDN983045 GNJ983045 GXF983045 HHB983045 HQX983045 IAT983045 IKP983045 IUL983045 JEH983045 JOD983045 JXZ983045 KHV983045 KRR983045 LBN983045 LLJ983045 LVF983045 MFB983045 MOX983045 MYT983045 NIP983045 NSL983045 OCH983045 OMD983045 OVZ983045 PFV983045 PPR983045 PZN983045 QJJ983045 QTF983045 RDB983045 RMX983045 RWT983045 SGP983045 SQL983045 TAH983045 TKD983045 TTZ983045 UDV983045 UNR983045 UXN983045 VHJ983045 VRF983045 WBB983045 WKX983045 WUT983045 D13 GU13 QQ13 AAM13 AKI13 AUE13 BEA13 BNW13 BXS13 CHO13 CRK13 DBG13 DLC13 DUY13 EEU13 EOQ13 EYM13 FII13 FSE13 GCA13 GLW13 GVS13 HFO13 HPK13 HZG13 IJC13 ISY13 JCU13 JMQ13 JWM13 KGI13 KQE13 LAA13 LJW13 LTS13 MDO13 MNK13 MXG13 NHC13 NQY13 OAU13 OKQ13 OUM13 PEI13 POE13 PYA13 QHW13 QRS13 RBO13 RLK13 RVG13 SFC13 SOY13 SYU13 TIQ13 TSM13 UCI13 UME13 UWA13 VFW13 VPS13 VZO13 WJK13 WTG13 D65549 IH65549 SD65549 ABZ65549 ALV65549 AVR65549 BFN65549 BPJ65549 BZF65549 CJB65549 CSX65549 DCT65549 DMP65549 DWL65549 EGH65549 EQD65549 EZZ65549 FJV65549 FTR65549 GDN65549 GNJ65549 GXF65549 HHB65549 HQX65549 IAT65549 IKP65549 IUL65549 JEH65549 JOD65549 JXZ65549 KHV65549 KRR65549 LBN65549 LLJ65549 LVF65549 MFB65549 MOX65549 MYT65549 NIP65549 NSL65549 OCH65549 OMD65549 OVZ65549 PFV65549 PPR65549 PZN65549 QJJ65549 QTF65549 RDB65549 RMX65549 RWT65549 SGP65549 SQL65549 TAH65549 TKD65549 TTZ65549 UDV65549 UNR65549 UXN65549 VHJ65549 VRF65549 WBB65549 WKX65549 WUT65549 D131085 IH131085 SD131085 ABZ131085 ALV131085 AVR131085 BFN131085 BPJ131085 BZF131085 CJB131085 CSX131085 DCT131085 DMP131085 DWL131085 EGH131085 EQD131085 EZZ131085 FJV131085 FTR131085 GDN131085 GNJ131085 GXF131085 HHB131085 HQX131085 IAT131085 IKP131085 IUL131085 JEH131085 JOD131085 JXZ131085 KHV131085 KRR131085 LBN131085 LLJ131085 LVF131085 MFB131085 MOX131085 MYT131085 NIP131085 NSL131085 OCH131085 OMD131085 OVZ131085 PFV131085 PPR131085 PZN131085 QJJ131085 QTF131085 RDB131085 RMX131085 RWT131085 SGP131085 SQL131085 TAH131085 TKD131085 TTZ131085 UDV131085 UNR131085 UXN131085 VHJ131085 VRF131085 WBB131085 WKX131085 WUT131085 D196621 IH196621 SD196621 ABZ196621 ALV196621 AVR196621 BFN196621 BPJ196621 BZF196621 CJB196621 CSX196621 DCT196621 DMP196621 DWL196621 EGH196621 EQD196621 EZZ196621 FJV196621 FTR196621 GDN196621 GNJ196621 GXF196621 HHB196621 HQX196621 IAT196621 IKP196621 IUL196621 JEH196621 JOD196621 JXZ196621 KHV196621 KRR196621 LBN196621 LLJ196621 LVF196621 MFB196621 MOX196621 MYT196621 NIP196621 NSL196621 OCH196621 OMD196621 OVZ196621 PFV196621 PPR196621 PZN196621 QJJ196621 QTF196621 RDB196621 RMX196621 RWT196621 SGP196621 SQL196621 TAH196621 TKD196621 TTZ196621 UDV196621 UNR196621 UXN196621 VHJ196621 VRF196621 WBB196621 WKX196621 WUT196621 D262157 IH262157 SD262157 ABZ262157 ALV262157 AVR262157 BFN262157 BPJ262157 BZF262157 CJB262157 CSX262157 DCT262157 DMP262157 DWL262157 EGH262157 EQD262157 EZZ262157 FJV262157 FTR262157 GDN262157 GNJ262157 GXF262157 HHB262157 HQX262157 IAT262157 IKP262157 IUL262157 JEH262157 JOD262157 JXZ262157 KHV262157 KRR262157 LBN262157 LLJ262157 LVF262157 MFB262157 MOX262157 MYT262157 NIP262157 NSL262157 OCH262157 OMD262157 OVZ262157 PFV262157 PPR262157 PZN262157 QJJ262157 QTF262157 RDB262157 RMX262157 RWT262157 SGP262157 SQL262157 TAH262157 TKD262157 TTZ262157 UDV262157 UNR262157 UXN262157 VHJ262157 VRF262157 WBB262157 WKX262157 WUT262157 D327693 IH327693 SD327693 ABZ327693 ALV327693 AVR327693 BFN327693 BPJ327693 BZF327693 CJB327693 CSX327693 DCT327693 DMP327693 DWL327693 EGH327693 EQD327693 EZZ327693 FJV327693 FTR327693 GDN327693 GNJ327693 GXF327693 HHB327693 HQX327693 IAT327693 IKP327693 IUL327693 JEH327693 JOD327693 JXZ327693 KHV327693 KRR327693 LBN327693 LLJ327693 LVF327693 MFB327693 MOX327693 MYT327693 NIP327693 NSL327693 OCH327693 OMD327693 OVZ327693 PFV327693 PPR327693 PZN327693 QJJ327693 QTF327693 RDB327693 RMX327693 RWT327693 SGP327693 SQL327693 TAH327693 TKD327693 TTZ327693 UDV327693 UNR327693 UXN327693 VHJ327693 VRF327693 WBB327693 WKX327693 WUT327693 D393229 IH393229 SD393229 ABZ393229 ALV393229 AVR393229 BFN393229 BPJ393229 BZF393229 CJB393229 CSX393229 DCT393229 DMP393229 DWL393229 EGH393229 EQD393229 EZZ393229 FJV393229 FTR393229 GDN393229 GNJ393229 GXF393229 HHB393229 HQX393229 IAT393229 IKP393229 IUL393229 JEH393229 JOD393229 JXZ393229 KHV393229 KRR393229 LBN393229 LLJ393229 LVF393229 MFB393229 MOX393229 MYT393229 NIP393229 NSL393229 OCH393229 OMD393229 OVZ393229 PFV393229 PPR393229 PZN393229 QJJ393229 QTF393229 RDB393229 RMX393229 RWT393229 SGP393229 SQL393229 TAH393229 TKD393229 TTZ393229 UDV393229 UNR393229 UXN393229 VHJ393229 VRF393229 WBB393229 WKX393229 WUT393229 D458765 IH458765 SD458765 ABZ458765 ALV458765 AVR458765 BFN458765 BPJ458765 BZF458765 CJB458765 CSX458765 DCT458765 DMP458765 DWL458765 EGH458765 EQD458765 EZZ458765 FJV458765 FTR458765 GDN458765 GNJ458765 GXF458765 HHB458765 HQX458765 IAT458765 IKP458765 IUL458765 JEH458765 JOD458765 JXZ458765 KHV458765 KRR458765 LBN458765 LLJ458765 LVF458765 MFB458765 MOX458765 MYT458765 NIP458765 NSL458765 OCH458765 OMD458765 OVZ458765 PFV458765 PPR458765 PZN458765 QJJ458765 QTF458765 RDB458765 RMX458765 RWT458765 SGP458765 SQL458765 TAH458765 TKD458765 TTZ458765 UDV458765 UNR458765 UXN458765 VHJ458765 VRF458765 WBB458765 WKX458765 WUT458765 D524301 IH524301 SD524301 ABZ524301 ALV524301 AVR524301 BFN524301 BPJ524301 BZF524301 CJB524301 CSX524301 DCT524301 DMP524301 DWL524301 EGH524301 EQD524301 EZZ524301 FJV524301 FTR524301 GDN524301 GNJ524301 GXF524301 HHB524301 HQX524301 IAT524301 IKP524301 IUL524301 JEH524301 JOD524301 JXZ524301 KHV524301 KRR524301 LBN524301 LLJ524301 LVF524301 MFB524301 MOX524301 MYT524301 NIP524301 NSL524301 OCH524301 OMD524301 OVZ524301 PFV524301 PPR524301 PZN524301 QJJ524301 QTF524301 RDB524301 RMX524301 RWT524301 SGP524301 SQL524301 TAH524301 TKD524301 TTZ524301 UDV524301 UNR524301 UXN524301 VHJ524301 VRF524301 WBB524301 WKX524301 WUT524301 D589837 IH589837 SD589837 ABZ589837 ALV589837 AVR589837 BFN589837 BPJ589837 BZF589837 CJB589837 CSX589837 DCT589837 DMP589837 DWL589837 EGH589837 EQD589837 EZZ589837 FJV589837 FTR589837 GDN589837 GNJ589837 GXF589837 HHB589837 HQX589837 IAT589837 IKP589837 IUL589837 JEH589837 JOD589837 JXZ589837 KHV589837 KRR589837 LBN589837 LLJ589837 LVF589837 MFB589837 MOX589837 MYT589837 NIP589837 NSL589837 OCH589837 OMD589837 OVZ589837 PFV589837 PPR589837 PZN589837 QJJ589837 QTF589837 RDB589837 RMX589837 RWT589837 SGP589837 SQL589837 TAH589837 TKD589837 TTZ589837 UDV589837 UNR589837 UXN589837 VHJ589837 VRF589837 WBB589837 WKX589837 WUT589837 D655373 IH655373 SD655373 ABZ655373 ALV655373 AVR655373 BFN655373 BPJ655373 BZF655373 CJB655373 CSX655373 DCT655373 DMP655373 DWL655373 EGH655373 EQD655373 EZZ655373 FJV655373 FTR655373 GDN655373 GNJ655373 GXF655373 HHB655373 HQX655373 IAT655373 IKP655373 IUL655373 JEH655373 JOD655373 JXZ655373 KHV655373 KRR655373 LBN655373 LLJ655373 LVF655373 MFB655373 MOX655373 MYT655373 NIP655373 NSL655373 OCH655373 OMD655373 OVZ655373 PFV655373 PPR655373 PZN655373 QJJ655373 QTF655373 RDB655373 RMX655373 RWT655373 SGP655373 SQL655373 TAH655373 TKD655373 TTZ655373 UDV655373 UNR655373 UXN655373 VHJ655373 VRF655373 WBB655373 WKX655373 WUT655373 D720909 IH720909 SD720909 ABZ720909 ALV720909 AVR720909 BFN720909 BPJ720909 BZF720909 CJB720909 CSX720909 DCT720909 DMP720909 DWL720909 EGH720909 EQD720909 EZZ720909 FJV720909 FTR720909 GDN720909 GNJ720909 GXF720909 HHB720909 HQX720909 IAT720909 IKP720909 IUL720909 JEH720909 JOD720909 JXZ720909 KHV720909 KRR720909 LBN720909 LLJ720909 LVF720909 MFB720909 MOX720909 MYT720909 NIP720909 NSL720909 OCH720909 OMD720909 OVZ720909 PFV720909 PPR720909 PZN720909 QJJ720909 QTF720909 RDB720909 RMX720909 RWT720909 SGP720909 SQL720909 TAH720909 TKD720909 TTZ720909 UDV720909 UNR720909 UXN720909 VHJ720909 VRF720909 WBB720909 WKX720909 WUT720909 D786445 IH786445 SD786445 ABZ786445 ALV786445 AVR786445 BFN786445 BPJ786445 BZF786445 CJB786445 CSX786445 DCT786445 DMP786445 DWL786445 EGH786445 EQD786445 EZZ786445 FJV786445 FTR786445 GDN786445 GNJ786445 GXF786445 HHB786445 HQX786445 IAT786445 IKP786445 IUL786445 JEH786445 JOD786445 JXZ786445 KHV786445 KRR786445 LBN786445 LLJ786445 LVF786445 MFB786445 MOX786445 MYT786445 NIP786445 NSL786445 OCH786445 OMD786445 OVZ786445 PFV786445 PPR786445 PZN786445 QJJ786445 QTF786445 RDB786445 RMX786445 RWT786445 SGP786445 SQL786445 TAH786445 TKD786445 TTZ786445 UDV786445 UNR786445 UXN786445 VHJ786445 VRF786445 WBB786445 WKX786445 WUT786445 D851981 IH851981 SD851981 ABZ851981 ALV851981 AVR851981 BFN851981 BPJ851981 BZF851981 CJB851981 CSX851981 DCT851981 DMP851981 DWL851981 EGH851981 EQD851981 EZZ851981 FJV851981 FTR851981 GDN851981 GNJ851981 GXF851981 HHB851981 HQX851981 IAT851981 IKP851981 IUL851981 JEH851981 JOD851981 JXZ851981 KHV851981 KRR851981 LBN851981 LLJ851981 LVF851981 MFB851981 MOX851981 MYT851981 NIP851981 NSL851981 OCH851981 OMD851981 OVZ851981 PFV851981 PPR851981 PZN851981 QJJ851981 QTF851981 RDB851981 RMX851981 RWT851981 SGP851981 SQL851981 TAH851981 TKD851981 TTZ851981 UDV851981 UNR851981 UXN851981 VHJ851981 VRF851981 WBB851981 WKX851981 WUT851981 D917517 IH917517 SD917517 ABZ917517 ALV917517 AVR917517 BFN917517 BPJ917517 BZF917517 CJB917517 CSX917517 DCT917517 DMP917517 DWL917517 EGH917517 EQD917517 EZZ917517 FJV917517 FTR917517 GDN917517 GNJ917517 GXF917517 HHB917517 HQX917517 IAT917517 IKP917517 IUL917517 JEH917517 JOD917517 JXZ917517 KHV917517 KRR917517 LBN917517 LLJ917517 LVF917517 MFB917517 MOX917517 MYT917517 NIP917517 NSL917517 OCH917517 OMD917517 OVZ917517 PFV917517 PPR917517 PZN917517 QJJ917517 QTF917517 RDB917517 RMX917517 RWT917517 SGP917517 SQL917517 TAH917517 TKD917517 TTZ917517 UDV917517 UNR917517 UXN917517 VHJ917517 VRF917517 WBB917517 WKX917517 WUT917517 D983053 IH983053 SD983053 ABZ983053 ALV983053 AVR983053 BFN983053 BPJ983053 BZF983053 CJB983053 CSX983053 DCT983053 DMP983053 DWL983053 EGH983053 EQD983053 EZZ983053 FJV983053 FTR983053 GDN983053 GNJ983053 GXF983053 HHB983053 HQX983053 IAT983053 IKP983053 IUL983053 JEH983053 JOD983053 JXZ983053 KHV983053 KRR983053 LBN983053 LLJ983053 LVF983053 MFB983053 MOX983053 MYT983053 NIP983053 NSL983053 OCH983053 OMD983053 OVZ983053 PFV983053 PPR983053 PZN983053 QJJ983053 QTF983053 RDB983053 RMX983053 RWT983053 SGP983053 SQL983053 TAH983053 TKD983053 TTZ983053 UDV983053 UNR983053 UXN983053 VHJ983053 VRF983053 WBB983053 WKX983053 WUT983053 D21 IH21 SD21 ABZ21 ALV21 AVR21 BFN21 BPJ21 BZF21 CJB21 CSX21 DCT21 DMP21 DWL21 EGH21 EQD21 EZZ21 FJV21 FTR21 GDN21 GNJ21 GXF21 HHB21 HQX21 IAT21 IKP21 IUL21 JEH21 JOD21 JXZ21 KHV21 KRR21 LBN21 LLJ21 LVF21 MFB21 MOX21 MYT21 NIP21 NSL21 OCH21 OMD21 OVZ21 PFV21 PPR21 PZN21 QJJ21 QTF21 RDB21 RMX21 RWT21 SGP21 SQL21 TAH21 TKD21 TTZ21 UDV21 UNR21 UXN21 VHJ21 VRF21 WBB21 WKX21 WUT21 D65557 IH65557 SD65557 ABZ65557 ALV65557 AVR65557 BFN65557 BPJ65557 BZF65557 CJB65557 CSX65557 DCT65557 DMP65557 DWL65557 EGH65557 EQD65557 EZZ65557 FJV65557 FTR65557 GDN65557 GNJ65557 GXF65557 HHB65557 HQX65557 IAT65557 IKP65557 IUL65557 JEH65557 JOD65557 JXZ65557 KHV65557 KRR65557 LBN65557 LLJ65557 LVF65557 MFB65557 MOX65557 MYT65557 NIP65557 NSL65557 OCH65557 OMD65557 OVZ65557 PFV65557 PPR65557 PZN65557 QJJ65557 QTF65557 RDB65557 RMX65557 RWT65557 SGP65557 SQL65557 TAH65557 TKD65557 TTZ65557 UDV65557 UNR65557 UXN65557 VHJ65557 VRF65557 WBB65557 WKX65557 WUT65557 D131093 IH131093 SD131093 ABZ131093 ALV131093 AVR131093 BFN131093 BPJ131093 BZF131093 CJB131093 CSX131093 DCT131093 DMP131093 DWL131093 EGH131093 EQD131093 EZZ131093 FJV131093 FTR131093 GDN131093 GNJ131093 GXF131093 HHB131093 HQX131093 IAT131093 IKP131093 IUL131093 JEH131093 JOD131093 JXZ131093 KHV131093 KRR131093 LBN131093 LLJ131093 LVF131093 MFB131093 MOX131093 MYT131093 NIP131093 NSL131093 OCH131093 OMD131093 OVZ131093 PFV131093 PPR131093 PZN131093 QJJ131093 QTF131093 RDB131093 RMX131093 RWT131093 SGP131093 SQL131093 TAH131093 TKD131093 TTZ131093 UDV131093 UNR131093 UXN131093 VHJ131093 VRF131093 WBB131093 WKX131093 WUT131093 D196629 IH196629 SD196629 ABZ196629 ALV196629 AVR196629 BFN196629 BPJ196629 BZF196629 CJB196629 CSX196629 DCT196629 DMP196629 DWL196629 EGH196629 EQD196629 EZZ196629 FJV196629 FTR196629 GDN196629 GNJ196629 GXF196629 HHB196629 HQX196629 IAT196629 IKP196629 IUL196629 JEH196629 JOD196629 JXZ196629 KHV196629 KRR196629 LBN196629 LLJ196629 LVF196629 MFB196629 MOX196629 MYT196629 NIP196629 NSL196629 OCH196629 OMD196629 OVZ196629 PFV196629 PPR196629 PZN196629 QJJ196629 QTF196629 RDB196629 RMX196629 RWT196629 SGP196629 SQL196629 TAH196629 TKD196629 TTZ196629 UDV196629 UNR196629 UXN196629 VHJ196629 VRF196629 WBB196629 WKX196629 WUT196629 D262165 IH262165 SD262165 ABZ262165 ALV262165 AVR262165 BFN262165 BPJ262165 BZF262165 CJB262165 CSX262165 DCT262165 DMP262165 DWL262165 EGH262165 EQD262165 EZZ262165 FJV262165 FTR262165 GDN262165 GNJ262165 GXF262165 HHB262165 HQX262165 IAT262165 IKP262165 IUL262165 JEH262165 JOD262165 JXZ262165 KHV262165 KRR262165 LBN262165 LLJ262165 LVF262165 MFB262165 MOX262165 MYT262165 NIP262165 NSL262165 OCH262165 OMD262165 OVZ262165 PFV262165 PPR262165 PZN262165 QJJ262165 QTF262165 RDB262165 RMX262165 RWT262165 SGP262165 SQL262165 TAH262165 TKD262165 TTZ262165 UDV262165 UNR262165 UXN262165 VHJ262165 VRF262165 WBB262165 WKX262165 WUT262165 D327701 IH327701 SD327701 ABZ327701 ALV327701 AVR327701 BFN327701 BPJ327701 BZF327701 CJB327701 CSX327701 DCT327701 DMP327701 DWL327701 EGH327701 EQD327701 EZZ327701 FJV327701 FTR327701 GDN327701 GNJ327701 GXF327701 HHB327701 HQX327701 IAT327701 IKP327701 IUL327701 JEH327701 JOD327701 JXZ327701 KHV327701 KRR327701 LBN327701 LLJ327701 LVF327701 MFB327701 MOX327701 MYT327701 NIP327701 NSL327701 OCH327701 OMD327701 OVZ327701 PFV327701 PPR327701 PZN327701 QJJ327701 QTF327701 RDB327701 RMX327701 RWT327701 SGP327701 SQL327701 TAH327701 TKD327701 TTZ327701 UDV327701 UNR327701 UXN327701 VHJ327701 VRF327701 WBB327701 WKX327701 WUT327701 D393237 IH393237 SD393237 ABZ393237 ALV393237 AVR393237 BFN393237 BPJ393237 BZF393237 CJB393237 CSX393237 DCT393237 DMP393237 DWL393237 EGH393237 EQD393237 EZZ393237 FJV393237 FTR393237 GDN393237 GNJ393237 GXF393237 HHB393237 HQX393237 IAT393237 IKP393237 IUL393237 JEH393237 JOD393237 JXZ393237 KHV393237 KRR393237 LBN393237 LLJ393237 LVF393237 MFB393237 MOX393237 MYT393237 NIP393237 NSL393237 OCH393237 OMD393237 OVZ393237 PFV393237 PPR393237 PZN393237 QJJ393237 QTF393237 RDB393237 RMX393237 RWT393237 SGP393237 SQL393237 TAH393237 TKD393237 TTZ393237 UDV393237 UNR393237 UXN393237 VHJ393237 VRF393237 WBB393237 WKX393237 WUT393237 D458773 IH458773 SD458773 ABZ458773 ALV458773 AVR458773 BFN458773 BPJ458773 BZF458773 CJB458773 CSX458773 DCT458773 DMP458773 DWL458773 EGH458773 EQD458773 EZZ458773 FJV458773 FTR458773 GDN458773 GNJ458773 GXF458773 HHB458773 HQX458773 IAT458773 IKP458773 IUL458773 JEH458773 JOD458773 JXZ458773 KHV458773 KRR458773 LBN458773 LLJ458773 LVF458773 MFB458773 MOX458773 MYT458773 NIP458773 NSL458773 OCH458773 OMD458773 OVZ458773 PFV458773 PPR458773 PZN458773 QJJ458773 QTF458773 RDB458773 RMX458773 RWT458773 SGP458773 SQL458773 TAH458773 TKD458773 TTZ458773 UDV458773 UNR458773 UXN458773 VHJ458773 VRF458773 WBB458773 WKX458773 WUT458773 D524309 IH524309 SD524309 ABZ524309 ALV524309 AVR524309 BFN524309 BPJ524309 BZF524309 CJB524309 CSX524309 DCT524309 DMP524309 DWL524309 EGH524309 EQD524309 EZZ524309 FJV524309 FTR524309 GDN524309 GNJ524309 GXF524309 HHB524309 HQX524309 IAT524309 IKP524309 IUL524309 JEH524309 JOD524309 JXZ524309 KHV524309 KRR524309 LBN524309 LLJ524309 LVF524309 MFB524309 MOX524309 MYT524309 NIP524309 NSL524309 OCH524309 OMD524309 OVZ524309 PFV524309 PPR524309 PZN524309 QJJ524309 QTF524309 RDB524309 RMX524309 RWT524309 SGP524309 SQL524309 TAH524309 TKD524309 TTZ524309 UDV524309 UNR524309 UXN524309 VHJ524309 VRF524309 WBB524309 WKX524309 WUT524309 D589845 IH589845 SD589845 ABZ589845 ALV589845 AVR589845 BFN589845 BPJ589845 BZF589845 CJB589845 CSX589845 DCT589845 DMP589845 DWL589845 EGH589845 EQD589845 EZZ589845 FJV589845 FTR589845 GDN589845 GNJ589845 GXF589845 HHB589845 HQX589845 IAT589845 IKP589845 IUL589845 JEH589845 JOD589845 JXZ589845 KHV589845 KRR589845 LBN589845 LLJ589845 LVF589845 MFB589845 MOX589845 MYT589845 NIP589845 NSL589845 OCH589845 OMD589845 OVZ589845 PFV589845 PPR589845 PZN589845 QJJ589845 QTF589845 RDB589845 RMX589845 RWT589845 SGP589845 SQL589845 TAH589845 TKD589845 TTZ589845 UDV589845 UNR589845 UXN589845 VHJ589845 VRF589845 WBB589845 WKX589845 WUT589845 D655381 IH655381 SD655381 ABZ655381 ALV655381 AVR655381 BFN655381 BPJ655381 BZF655381 CJB655381 CSX655381 DCT655381 DMP655381 DWL655381 EGH655381 EQD655381 EZZ655381 FJV655381 FTR655381 GDN655381 GNJ655381 GXF655381 HHB655381 HQX655381 IAT655381 IKP655381 IUL655381 JEH655381 JOD655381 JXZ655381 KHV655381 KRR655381 LBN655381 LLJ655381 LVF655381 MFB655381 MOX655381 MYT655381 NIP655381 NSL655381 OCH655381 OMD655381 OVZ655381 PFV655381 PPR655381 PZN655381 QJJ655381 QTF655381 RDB655381 RMX655381 RWT655381 SGP655381 SQL655381 TAH655381 TKD655381 TTZ655381 UDV655381 UNR655381 UXN655381 VHJ655381 VRF655381 WBB655381 WKX655381 WUT655381 D720917 IH720917 SD720917 ABZ720917 ALV720917 AVR720917 BFN720917 BPJ720917 BZF720917 CJB720917 CSX720917 DCT720917 DMP720917 DWL720917 EGH720917 EQD720917 EZZ720917 FJV720917 FTR720917 GDN720917 GNJ720917 GXF720917 HHB720917 HQX720917 IAT720917 IKP720917 IUL720917 JEH720917 JOD720917 JXZ720917 KHV720917 KRR720917 LBN720917 LLJ720917 LVF720917 MFB720917 MOX720917 MYT720917 NIP720917 NSL720917 OCH720917 OMD720917 OVZ720917 PFV720917 PPR720917 PZN720917 QJJ720917 QTF720917 RDB720917 RMX720917 RWT720917 SGP720917 SQL720917 TAH720917 TKD720917 TTZ720917 UDV720917 UNR720917 UXN720917 VHJ720917 VRF720917 WBB720917 WKX720917 WUT720917 D786453 IH786453 SD786453 ABZ786453 ALV786453 AVR786453 BFN786453 BPJ786453 BZF786453 CJB786453 CSX786453 DCT786453 DMP786453 DWL786453 EGH786453 EQD786453 EZZ786453 FJV786453 FTR786453 GDN786453 GNJ786453 GXF786453 HHB786453 HQX786453 IAT786453 IKP786453 IUL786453 JEH786453 JOD786453 JXZ786453 KHV786453 KRR786453 LBN786453 LLJ786453 LVF786453 MFB786453 MOX786453 MYT786453 NIP786453 NSL786453 OCH786453 OMD786453 OVZ786453 PFV786453 PPR786453 PZN786453 QJJ786453 QTF786453 RDB786453 RMX786453 RWT786453 SGP786453 SQL786453 TAH786453 TKD786453 TTZ786453 UDV786453 UNR786453 UXN786453 VHJ786453 VRF786453 WBB786453 WKX786453 WUT786453 D851989 IH851989 SD851989 ABZ851989 ALV851989 AVR851989 BFN851989 BPJ851989 BZF851989 CJB851989 CSX851989 DCT851989 DMP851989 DWL851989 EGH851989 EQD851989 EZZ851989 FJV851989 FTR851989 GDN851989 GNJ851989 GXF851989 HHB851989 HQX851989 IAT851989 IKP851989 IUL851989 JEH851989 JOD851989 JXZ851989 KHV851989 KRR851989 LBN851989 LLJ851989 LVF851989 MFB851989 MOX851989 MYT851989 NIP851989 NSL851989 OCH851989 OMD851989 OVZ851989 PFV851989 PPR851989 PZN851989 QJJ851989 QTF851989 RDB851989 RMX851989 RWT851989 SGP851989 SQL851989 TAH851989 TKD851989 TTZ851989 UDV851989 UNR851989 UXN851989 VHJ851989 VRF851989 WBB851989 WKX851989 WUT851989 D917525 IH917525 SD917525 ABZ917525 ALV917525 AVR917525 BFN917525 BPJ917525 BZF917525 CJB917525 CSX917525 DCT917525 DMP917525 DWL917525 EGH917525 EQD917525 EZZ917525 FJV917525 FTR917525 GDN917525 GNJ917525 GXF917525 HHB917525 HQX917525 IAT917525 IKP917525 IUL917525 JEH917525 JOD917525 JXZ917525 KHV917525 KRR917525 LBN917525 LLJ917525 LVF917525 MFB917525 MOX917525 MYT917525 NIP917525 NSL917525 OCH917525 OMD917525 OVZ917525 PFV917525 PPR917525 PZN917525 QJJ917525 QTF917525 RDB917525 RMX917525 RWT917525 SGP917525 SQL917525 TAH917525 TKD917525 TTZ917525 UDV917525 UNR917525 UXN917525 VHJ917525 VRF917525 WBB917525 WKX917525 WUT917525 D983061 IH983061 SD983061 ABZ983061 ALV983061 AVR983061 BFN983061 BPJ983061 BZF983061 CJB983061 CSX983061 DCT983061 DMP983061 DWL983061 EGH983061 EQD983061 EZZ983061 FJV983061 FTR983061 GDN983061 GNJ983061 GXF983061 HHB983061 HQX983061 IAT983061 IKP983061 IUL983061 JEH983061 JOD983061 JXZ983061 KHV983061 KRR983061 LBN983061 LLJ983061 LVF983061 MFB983061 MOX983061 MYT983061 NIP983061 NSL983061 OCH983061 OMD983061 OVZ983061 PFV983061 PPR983061 PZN983061 QJJ983061 QTF983061 RDB983061 RMX983061 RWT983061 SGP983061 SQL983061 TAH983061 TKD983061 TTZ983061 UDV983061 UNR983061 UXN983061 VHJ983061 VRF983061 WBB983061 WKX983061 WUT983061 D29 IH29 SD29 ABZ29 ALV29 AVR29 BFN29 BPJ29 BZF29 CJB29 CSX29 DCT29 DMP29 DWL29 EGH29 EQD29 EZZ29 FJV29 FTR29 GDN29 GNJ29 GXF29 HHB29 HQX29 IAT29 IKP29 IUL29 JEH29 JOD29 JXZ29 KHV29 KRR29 LBN29 LLJ29 LVF29 MFB29 MOX29 MYT29 NIP29 NSL29 OCH29 OMD29 OVZ29 PFV29 PPR29 PZN29 QJJ29 QTF29 RDB29 RMX29 RWT29 SGP29 SQL29 TAH29 TKD29 TTZ29 UDV29 UNR29 UXN29 VHJ29 VRF29 WBB29 WKX29 WUT29 D65565 IH65565 SD65565 ABZ65565 ALV65565 AVR65565 BFN65565 BPJ65565 BZF65565 CJB65565 CSX65565 DCT65565 DMP65565 DWL65565 EGH65565 EQD65565 EZZ65565 FJV65565 FTR65565 GDN65565 GNJ65565 GXF65565 HHB65565 HQX65565 IAT65565 IKP65565 IUL65565 JEH65565 JOD65565 JXZ65565 KHV65565 KRR65565 LBN65565 LLJ65565 LVF65565 MFB65565 MOX65565 MYT65565 NIP65565 NSL65565 OCH65565 OMD65565 OVZ65565 PFV65565 PPR65565 PZN65565 QJJ65565 QTF65565 RDB65565 RMX65565 RWT65565 SGP65565 SQL65565 TAH65565 TKD65565 TTZ65565 UDV65565 UNR65565 UXN65565 VHJ65565 VRF65565 WBB65565 WKX65565 WUT65565 D131101 IH131101 SD131101 ABZ131101 ALV131101 AVR131101 BFN131101 BPJ131101 BZF131101 CJB131101 CSX131101 DCT131101 DMP131101 DWL131101 EGH131101 EQD131101 EZZ131101 FJV131101 FTR131101 GDN131101 GNJ131101 GXF131101 HHB131101 HQX131101 IAT131101 IKP131101 IUL131101 JEH131101 JOD131101 JXZ131101 KHV131101 KRR131101 LBN131101 LLJ131101 LVF131101 MFB131101 MOX131101 MYT131101 NIP131101 NSL131101 OCH131101 OMD131101 OVZ131101 PFV131101 PPR131101 PZN131101 QJJ131101 QTF131101 RDB131101 RMX131101 RWT131101 SGP131101 SQL131101 TAH131101 TKD131101 TTZ131101 UDV131101 UNR131101 UXN131101 VHJ131101 VRF131101 WBB131101 WKX131101 WUT131101 D196637 IH196637 SD196637 ABZ196637 ALV196637 AVR196637 BFN196637 BPJ196637 BZF196637 CJB196637 CSX196637 DCT196637 DMP196637 DWL196637 EGH196637 EQD196637 EZZ196637 FJV196637 FTR196637 GDN196637 GNJ196637 GXF196637 HHB196637 HQX196637 IAT196637 IKP196637 IUL196637 JEH196637 JOD196637 JXZ196637 KHV196637 KRR196637 LBN196637 LLJ196637 LVF196637 MFB196637 MOX196637 MYT196637 NIP196637 NSL196637 OCH196637 OMD196637 OVZ196637 PFV196637 PPR196637 PZN196637 QJJ196637 QTF196637 RDB196637 RMX196637 RWT196637 SGP196637 SQL196637 TAH196637 TKD196637 TTZ196637 UDV196637 UNR196637 UXN196637 VHJ196637 VRF196637 WBB196637 WKX196637 WUT196637 D262173 IH262173 SD262173 ABZ262173 ALV262173 AVR262173 BFN262173 BPJ262173 BZF262173 CJB262173 CSX262173 DCT262173 DMP262173 DWL262173 EGH262173 EQD262173 EZZ262173 FJV262173 FTR262173 GDN262173 GNJ262173 GXF262173 HHB262173 HQX262173 IAT262173 IKP262173 IUL262173 JEH262173 JOD262173 JXZ262173 KHV262173 KRR262173 LBN262173 LLJ262173 LVF262173 MFB262173 MOX262173 MYT262173 NIP262173 NSL262173 OCH262173 OMD262173 OVZ262173 PFV262173 PPR262173 PZN262173 QJJ262173 QTF262173 RDB262173 RMX262173 RWT262173 SGP262173 SQL262173 TAH262173 TKD262173 TTZ262173 UDV262173 UNR262173 UXN262173 VHJ262173 VRF262173 WBB262173 WKX262173 WUT262173 D327709 IH327709 SD327709 ABZ327709 ALV327709 AVR327709 BFN327709 BPJ327709 BZF327709 CJB327709 CSX327709 DCT327709 DMP327709 DWL327709 EGH327709 EQD327709 EZZ327709 FJV327709 FTR327709 GDN327709 GNJ327709 GXF327709 HHB327709 HQX327709 IAT327709 IKP327709 IUL327709 JEH327709 JOD327709 JXZ327709 KHV327709 KRR327709 LBN327709 LLJ327709 LVF327709 MFB327709 MOX327709 MYT327709 NIP327709 NSL327709 OCH327709 OMD327709 OVZ327709 PFV327709 PPR327709 PZN327709 QJJ327709 QTF327709 RDB327709 RMX327709 RWT327709 SGP327709 SQL327709 TAH327709 TKD327709 TTZ327709 UDV327709 UNR327709 UXN327709 VHJ327709 VRF327709 WBB327709 WKX327709 WUT327709 D393245 IH393245 SD393245 ABZ393245 ALV393245 AVR393245 BFN393245 BPJ393245 BZF393245 CJB393245 CSX393245 DCT393245 DMP393245 DWL393245 EGH393245 EQD393245 EZZ393245 FJV393245 FTR393245 GDN393245 GNJ393245 GXF393245 HHB393245 HQX393245 IAT393245 IKP393245 IUL393245 JEH393245 JOD393245 JXZ393245 KHV393245 KRR393245 LBN393245 LLJ393245 LVF393245 MFB393245 MOX393245 MYT393245 NIP393245 NSL393245 OCH393245 OMD393245 OVZ393245 PFV393245 PPR393245 PZN393245 QJJ393245 QTF393245 RDB393245 RMX393245 RWT393245 SGP393245 SQL393245 TAH393245 TKD393245 TTZ393245 UDV393245 UNR393245 UXN393245 VHJ393245 VRF393245 WBB393245 WKX393245 WUT393245 D458781 IH458781 SD458781 ABZ458781 ALV458781 AVR458781 BFN458781 BPJ458781 BZF458781 CJB458781 CSX458781 DCT458781 DMP458781 DWL458781 EGH458781 EQD458781 EZZ458781 FJV458781 FTR458781 GDN458781 GNJ458781 GXF458781 HHB458781 HQX458781 IAT458781 IKP458781 IUL458781 JEH458781 JOD458781 JXZ458781 KHV458781 KRR458781 LBN458781 LLJ458781 LVF458781 MFB458781 MOX458781 MYT458781 NIP458781 NSL458781 OCH458781 OMD458781 OVZ458781 PFV458781 PPR458781 PZN458781 QJJ458781 QTF458781 RDB458781 RMX458781 RWT458781 SGP458781 SQL458781 TAH458781 TKD458781 TTZ458781 UDV458781 UNR458781 UXN458781 VHJ458781 VRF458781 WBB458781 WKX458781 WUT458781 D524317 IH524317 SD524317 ABZ524317 ALV524317 AVR524317 BFN524317 BPJ524317 BZF524317 CJB524317 CSX524317 DCT524317 DMP524317 DWL524317 EGH524317 EQD524317 EZZ524317 FJV524317 FTR524317 GDN524317 GNJ524317 GXF524317 HHB524317 HQX524317 IAT524317 IKP524317 IUL524317 JEH524317 JOD524317 JXZ524317 KHV524317 KRR524317 LBN524317 LLJ524317 LVF524317 MFB524317 MOX524317 MYT524317 NIP524317 NSL524317 OCH524317 OMD524317 OVZ524317 PFV524317 PPR524317 PZN524317 QJJ524317 QTF524317 RDB524317 RMX524317 RWT524317 SGP524317 SQL524317 TAH524317 TKD524317 TTZ524317 UDV524317 UNR524317 UXN524317 VHJ524317 VRF524317 WBB524317 WKX524317 WUT524317 D589853 IH589853 SD589853 ABZ589853 ALV589853 AVR589853 BFN589853 BPJ589853 BZF589853 CJB589853 CSX589853 DCT589853 DMP589853 DWL589853 EGH589853 EQD589853 EZZ589853 FJV589853 FTR589853 GDN589853 GNJ589853 GXF589853 HHB589853 HQX589853 IAT589853 IKP589853 IUL589853 JEH589853 JOD589853 JXZ589853 KHV589853 KRR589853 LBN589853 LLJ589853 LVF589853 MFB589853 MOX589853 MYT589853 NIP589853 NSL589853 OCH589853 OMD589853 OVZ589853 PFV589853 PPR589853 PZN589853 QJJ589853 QTF589853 RDB589853 RMX589853 RWT589853 SGP589853 SQL589853 TAH589853 TKD589853 TTZ589853 UDV589853 UNR589853 UXN589853 VHJ589853 VRF589853 WBB589853 WKX589853 WUT589853 D655389 IH655389 SD655389 ABZ655389 ALV655389 AVR655389 BFN655389 BPJ655389 BZF655389 CJB655389 CSX655389 DCT655389 DMP655389 DWL655389 EGH655389 EQD655389 EZZ655389 FJV655389 FTR655389 GDN655389 GNJ655389 GXF655389 HHB655389 HQX655389 IAT655389 IKP655389 IUL655389 JEH655389 JOD655389 JXZ655389 KHV655389 KRR655389 LBN655389 LLJ655389 LVF655389 MFB655389 MOX655389 MYT655389 NIP655389 NSL655389 OCH655389 OMD655389 OVZ655389 PFV655389 PPR655389 PZN655389 QJJ655389 QTF655389 RDB655389 RMX655389 RWT655389 SGP655389 SQL655389 TAH655389 TKD655389 TTZ655389 UDV655389 UNR655389 UXN655389 VHJ655389 VRF655389 WBB655389 WKX655389 WUT655389 D720925 IH720925 SD720925 ABZ720925 ALV720925 AVR720925 BFN720925 BPJ720925 BZF720925 CJB720925 CSX720925 DCT720925 DMP720925 DWL720925 EGH720925 EQD720925 EZZ720925 FJV720925 FTR720925 GDN720925 GNJ720925 GXF720925 HHB720925 HQX720925 IAT720925 IKP720925 IUL720925 JEH720925 JOD720925 JXZ720925 KHV720925 KRR720925 LBN720925 LLJ720925 LVF720925 MFB720925 MOX720925 MYT720925 NIP720925 NSL720925 OCH720925 OMD720925 OVZ720925 PFV720925 PPR720925 PZN720925 QJJ720925 QTF720925 RDB720925 RMX720925 RWT720925 SGP720925 SQL720925 TAH720925 TKD720925 TTZ720925 UDV720925 UNR720925 UXN720925 VHJ720925 VRF720925 WBB720925 WKX720925 WUT720925 D786461 IH786461 SD786461 ABZ786461 ALV786461 AVR786461 BFN786461 BPJ786461 BZF786461 CJB786461 CSX786461 DCT786461 DMP786461 DWL786461 EGH786461 EQD786461 EZZ786461 FJV786461 FTR786461 GDN786461 GNJ786461 GXF786461 HHB786461 HQX786461 IAT786461 IKP786461 IUL786461 JEH786461 JOD786461 JXZ786461 KHV786461 KRR786461 LBN786461 LLJ786461 LVF786461 MFB786461 MOX786461 MYT786461 NIP786461 NSL786461 OCH786461 OMD786461 OVZ786461 PFV786461 PPR786461 PZN786461 QJJ786461 QTF786461 RDB786461 RMX786461 RWT786461 SGP786461 SQL786461 TAH786461 TKD786461 TTZ786461 UDV786461 UNR786461 UXN786461 VHJ786461 VRF786461 WBB786461 WKX786461 WUT786461 D851997 IH851997 SD851997 ABZ851997 ALV851997 AVR851997 BFN851997 BPJ851997 BZF851997 CJB851997 CSX851997 DCT851997 DMP851997 DWL851997 EGH851997 EQD851997 EZZ851997 FJV851997 FTR851997 GDN851997 GNJ851997 GXF851997 HHB851997 HQX851997 IAT851997 IKP851997 IUL851997 JEH851997 JOD851997 JXZ851997 KHV851997 KRR851997 LBN851997 LLJ851997 LVF851997 MFB851997 MOX851997 MYT851997 NIP851997 NSL851997 OCH851997 OMD851997 OVZ851997 PFV851997 PPR851997 PZN851997 QJJ851997 QTF851997 RDB851997 RMX851997 RWT851997 SGP851997 SQL851997 TAH851997 TKD851997 TTZ851997 UDV851997 UNR851997 UXN851997 VHJ851997 VRF851997 WBB851997 WKX851997 WUT851997 D917533 IH917533 SD917533 ABZ917533 ALV917533 AVR917533 BFN917533 BPJ917533 BZF917533 CJB917533 CSX917533 DCT917533 DMP917533 DWL917533 EGH917533 EQD917533 EZZ917533 FJV917533 FTR917533 GDN917533 GNJ917533 GXF917533 HHB917533 HQX917533 IAT917533 IKP917533 IUL917533 JEH917533 JOD917533 JXZ917533 KHV917533 KRR917533 LBN917533 LLJ917533 LVF917533 MFB917533 MOX917533 MYT917533 NIP917533 NSL917533 OCH917533 OMD917533 OVZ917533 PFV917533 PPR917533 PZN917533 QJJ917533 QTF917533 RDB917533 RMX917533 RWT917533 SGP917533 SQL917533 TAH917533 TKD917533 TTZ917533 UDV917533 UNR917533 UXN917533 VHJ917533 VRF917533 WBB917533 WKX917533 WUT917533 D983069 IH983069 SD983069 ABZ983069 ALV983069 AVR983069 BFN983069 BPJ983069 BZF983069 CJB983069 CSX983069 DCT983069 DMP983069 DWL983069 EGH983069 EQD983069 EZZ983069 FJV983069 FTR983069 GDN983069 GNJ983069 GXF983069 HHB983069 HQX983069 IAT983069 IKP983069 IUL983069 JEH983069 JOD983069 JXZ983069 KHV983069 KRR983069 LBN983069 LLJ983069 LVF983069 MFB983069 MOX983069 MYT983069 NIP983069 NSL983069 OCH983069 OMD983069 OVZ983069 PFV983069 PPR983069 PZN983069 QJJ983069 QTF983069 RDB983069 RMX983069 RWT983069 SGP983069 SQL983069 TAH983069 TKD983069 TTZ983069 UDV983069 UNR983069 UXN983069 VHJ983069 VRF983069 WBB983069 WKX983069 WUT983069 D37 IH37 SD37 ABZ37 ALV37 AVR37 BFN37 BPJ37 BZF37 CJB37 CSX37 DCT37 DMP37 DWL37 EGH37 EQD37 EZZ37 FJV37 FTR37 GDN37 GNJ37 GXF37 HHB37 HQX37 IAT37 IKP37 IUL37 JEH37 JOD37 JXZ37 KHV37 KRR37 LBN37 LLJ37 LVF37 MFB37 MOX37 MYT37 NIP37 NSL37 OCH37 OMD37 OVZ37 PFV37 PPR37 PZN37 QJJ37 QTF37 RDB37 RMX37 RWT37 SGP37 SQL37 TAH37 TKD37 TTZ37 UDV37 UNR37 UXN37 VHJ37 VRF37 WBB37 WKX37 WUT37 D65573 IH65573 SD65573 ABZ65573 ALV65573 AVR65573 BFN65573 BPJ65573 BZF65573 CJB65573 CSX65573 DCT65573 DMP65573 DWL65573 EGH65573 EQD65573 EZZ65573 FJV65573 FTR65573 GDN65573 GNJ65573 GXF65573 HHB65573 HQX65573 IAT65573 IKP65573 IUL65573 JEH65573 JOD65573 JXZ65573 KHV65573 KRR65573 LBN65573 LLJ65573 LVF65573 MFB65573 MOX65573 MYT65573 NIP65573 NSL65573 OCH65573 OMD65573 OVZ65573 PFV65573 PPR65573 PZN65573 QJJ65573 QTF65573 RDB65573 RMX65573 RWT65573 SGP65573 SQL65573 TAH65573 TKD65573 TTZ65573 UDV65573 UNR65573 UXN65573 VHJ65573 VRF65573 WBB65573 WKX65573 WUT65573 D131109 IH131109 SD131109 ABZ131109 ALV131109 AVR131109 BFN131109 BPJ131109 BZF131109 CJB131109 CSX131109 DCT131109 DMP131109 DWL131109 EGH131109 EQD131109 EZZ131109 FJV131109 FTR131109 GDN131109 GNJ131109 GXF131109 HHB131109 HQX131109 IAT131109 IKP131109 IUL131109 JEH131109 JOD131109 JXZ131109 KHV131109 KRR131109 LBN131109 LLJ131109 LVF131109 MFB131109 MOX131109 MYT131109 NIP131109 NSL131109 OCH131109 OMD131109 OVZ131109 PFV131109 PPR131109 PZN131109 QJJ131109 QTF131109 RDB131109 RMX131109 RWT131109 SGP131109 SQL131109 TAH131109 TKD131109 TTZ131109 UDV131109 UNR131109 UXN131109 VHJ131109 VRF131109 WBB131109 WKX131109 WUT131109 D196645 IH196645 SD196645 ABZ196645 ALV196645 AVR196645 BFN196645 BPJ196645 BZF196645 CJB196645 CSX196645 DCT196645 DMP196645 DWL196645 EGH196645 EQD196645 EZZ196645 FJV196645 FTR196645 GDN196645 GNJ196645 GXF196645 HHB196645 HQX196645 IAT196645 IKP196645 IUL196645 JEH196645 JOD196645 JXZ196645 KHV196645 KRR196645 LBN196645 LLJ196645 LVF196645 MFB196645 MOX196645 MYT196645 NIP196645 NSL196645 OCH196645 OMD196645 OVZ196645 PFV196645 PPR196645 PZN196645 QJJ196645 QTF196645 RDB196645 RMX196645 RWT196645 SGP196645 SQL196645 TAH196645 TKD196645 TTZ196645 UDV196645 UNR196645 UXN196645 VHJ196645 VRF196645 WBB196645 WKX196645 WUT196645 D262181 IH262181 SD262181 ABZ262181 ALV262181 AVR262181 BFN262181 BPJ262181 BZF262181 CJB262181 CSX262181 DCT262181 DMP262181 DWL262181 EGH262181 EQD262181 EZZ262181 FJV262181 FTR262181 GDN262181 GNJ262181 GXF262181 HHB262181 HQX262181 IAT262181 IKP262181 IUL262181 JEH262181 JOD262181 JXZ262181 KHV262181 KRR262181 LBN262181 LLJ262181 LVF262181 MFB262181 MOX262181 MYT262181 NIP262181 NSL262181 OCH262181 OMD262181 OVZ262181 PFV262181 PPR262181 PZN262181 QJJ262181 QTF262181 RDB262181 RMX262181 RWT262181 SGP262181 SQL262181 TAH262181 TKD262181 TTZ262181 UDV262181 UNR262181 UXN262181 VHJ262181 VRF262181 WBB262181 WKX262181 WUT262181 D327717 IH327717 SD327717 ABZ327717 ALV327717 AVR327717 BFN327717 BPJ327717 BZF327717 CJB327717 CSX327717 DCT327717 DMP327717 DWL327717 EGH327717 EQD327717 EZZ327717 FJV327717 FTR327717 GDN327717 GNJ327717 GXF327717 HHB327717 HQX327717 IAT327717 IKP327717 IUL327717 JEH327717 JOD327717 JXZ327717 KHV327717 KRR327717 LBN327717 LLJ327717 LVF327717 MFB327717 MOX327717 MYT327717 NIP327717 NSL327717 OCH327717 OMD327717 OVZ327717 PFV327717 PPR327717 PZN327717 QJJ327717 QTF327717 RDB327717 RMX327717 RWT327717 SGP327717 SQL327717 TAH327717 TKD327717 TTZ327717 UDV327717 UNR327717 UXN327717 VHJ327717 VRF327717 WBB327717 WKX327717 WUT327717 D393253 IH393253 SD393253 ABZ393253 ALV393253 AVR393253 BFN393253 BPJ393253 BZF393253 CJB393253 CSX393253 DCT393253 DMP393253 DWL393253 EGH393253 EQD393253 EZZ393253 FJV393253 FTR393253 GDN393253 GNJ393253 GXF393253 HHB393253 HQX393253 IAT393253 IKP393253 IUL393253 JEH393253 JOD393253 JXZ393253 KHV393253 KRR393253 LBN393253 LLJ393253 LVF393253 MFB393253 MOX393253 MYT393253 NIP393253 NSL393253 OCH393253 OMD393253 OVZ393253 PFV393253 PPR393253 PZN393253 QJJ393253 QTF393253 RDB393253 RMX393253 RWT393253 SGP393253 SQL393253 TAH393253 TKD393253 TTZ393253 UDV393253 UNR393253 UXN393253 VHJ393253 VRF393253 WBB393253 WKX393253 WUT393253 D458789 IH458789 SD458789 ABZ458789 ALV458789 AVR458789 BFN458789 BPJ458789 BZF458789 CJB458789 CSX458789 DCT458789 DMP458789 DWL458789 EGH458789 EQD458789 EZZ458789 FJV458789 FTR458789 GDN458789 GNJ458789 GXF458789 HHB458789 HQX458789 IAT458789 IKP458789 IUL458789 JEH458789 JOD458789 JXZ458789 KHV458789 KRR458789 LBN458789 LLJ458789 LVF458789 MFB458789 MOX458789 MYT458789 NIP458789 NSL458789 OCH458789 OMD458789 OVZ458789 PFV458789 PPR458789 PZN458789 QJJ458789 QTF458789 RDB458789 RMX458789 RWT458789 SGP458789 SQL458789 TAH458789 TKD458789 TTZ458789 UDV458789 UNR458789 UXN458789 VHJ458789 VRF458789 WBB458789 WKX458789 WUT458789 D524325 IH524325 SD524325 ABZ524325 ALV524325 AVR524325 BFN524325 BPJ524325 BZF524325 CJB524325 CSX524325 DCT524325 DMP524325 DWL524325 EGH524325 EQD524325 EZZ524325 FJV524325 FTR524325 GDN524325 GNJ524325 GXF524325 HHB524325 HQX524325 IAT524325 IKP524325 IUL524325 JEH524325 JOD524325 JXZ524325 KHV524325 KRR524325 LBN524325 LLJ524325 LVF524325 MFB524325 MOX524325 MYT524325 NIP524325 NSL524325 OCH524325 OMD524325 OVZ524325 PFV524325 PPR524325 PZN524325 QJJ524325 QTF524325 RDB524325 RMX524325 RWT524325 SGP524325 SQL524325 TAH524325 TKD524325 TTZ524325 UDV524325 UNR524325 UXN524325 VHJ524325 VRF524325 WBB524325 WKX524325 WUT524325 D589861 IH589861 SD589861 ABZ589861 ALV589861 AVR589861 BFN589861 BPJ589861 BZF589861 CJB589861 CSX589861 DCT589861 DMP589861 DWL589861 EGH589861 EQD589861 EZZ589861 FJV589861 FTR589861 GDN589861 GNJ589861 GXF589861 HHB589861 HQX589861 IAT589861 IKP589861 IUL589861 JEH589861 JOD589861 JXZ589861 KHV589861 KRR589861 LBN589861 LLJ589861 LVF589861 MFB589861 MOX589861 MYT589861 NIP589861 NSL589861 OCH589861 OMD589861 OVZ589861 PFV589861 PPR589861 PZN589861 QJJ589861 QTF589861 RDB589861 RMX589861 RWT589861 SGP589861 SQL589861 TAH589861 TKD589861 TTZ589861 UDV589861 UNR589861 UXN589861 VHJ589861 VRF589861 WBB589861 WKX589861 WUT589861 D655397 IH655397 SD655397 ABZ655397 ALV655397 AVR655397 BFN655397 BPJ655397 BZF655397 CJB655397 CSX655397 DCT655397 DMP655397 DWL655397 EGH655397 EQD655397 EZZ655397 FJV655397 FTR655397 GDN655397 GNJ655397 GXF655397 HHB655397 HQX655397 IAT655397 IKP655397 IUL655397 JEH655397 JOD655397 JXZ655397 KHV655397 KRR655397 LBN655397 LLJ655397 LVF655397 MFB655397 MOX655397 MYT655397 NIP655397 NSL655397 OCH655397 OMD655397 OVZ655397 PFV655397 PPR655397 PZN655397 QJJ655397 QTF655397 RDB655397 RMX655397 RWT655397 SGP655397 SQL655397 TAH655397 TKD655397 TTZ655397 UDV655397 UNR655397 UXN655397 VHJ655397 VRF655397 WBB655397 WKX655397 WUT655397 D720933 IH720933 SD720933 ABZ720933 ALV720933 AVR720933 BFN720933 BPJ720933 BZF720933 CJB720933 CSX720933 DCT720933 DMP720933 DWL720933 EGH720933 EQD720933 EZZ720933 FJV720933 FTR720933 GDN720933 GNJ720933 GXF720933 HHB720933 HQX720933 IAT720933 IKP720933 IUL720933 JEH720933 JOD720933 JXZ720933 KHV720933 KRR720933 LBN720933 LLJ720933 LVF720933 MFB720933 MOX720933 MYT720933 NIP720933 NSL720933 OCH720933 OMD720933 OVZ720933 PFV720933 PPR720933 PZN720933 QJJ720933 QTF720933 RDB720933 RMX720933 RWT720933 SGP720933 SQL720933 TAH720933 TKD720933 TTZ720933 UDV720933 UNR720933 UXN720933 VHJ720933 VRF720933 WBB720933 WKX720933 WUT720933 D786469 IH786469 SD786469 ABZ786469 ALV786469 AVR786469 BFN786469 BPJ786469 BZF786469 CJB786469 CSX786469 DCT786469 DMP786469 DWL786469 EGH786469 EQD786469 EZZ786469 FJV786469 FTR786469 GDN786469 GNJ786469 GXF786469 HHB786469 HQX786469 IAT786469 IKP786469 IUL786469 JEH786469 JOD786469 JXZ786469 KHV786469 KRR786469 LBN786469 LLJ786469 LVF786469 MFB786469 MOX786469 MYT786469 NIP786469 NSL786469 OCH786469 OMD786469 OVZ786469 PFV786469 PPR786469 PZN786469 QJJ786469 QTF786469 RDB786469 RMX786469 RWT786469 SGP786469 SQL786469 TAH786469 TKD786469 TTZ786469 UDV786469 UNR786469 UXN786469 VHJ786469 VRF786469 WBB786469 WKX786469 WUT786469 D852005 IH852005 SD852005 ABZ852005 ALV852005 AVR852005 BFN852005 BPJ852005 BZF852005 CJB852005 CSX852005 DCT852005 DMP852005 DWL852005 EGH852005 EQD852005 EZZ852005 FJV852005 FTR852005 GDN852005 GNJ852005 GXF852005 HHB852005 HQX852005 IAT852005 IKP852005 IUL852005 JEH852005 JOD852005 JXZ852005 KHV852005 KRR852005 LBN852005 LLJ852005 LVF852005 MFB852005 MOX852005 MYT852005 NIP852005 NSL852005 OCH852005 OMD852005 OVZ852005 PFV852005 PPR852005 PZN852005 QJJ852005 QTF852005 RDB852005 RMX852005 RWT852005 SGP852005 SQL852005 TAH852005 TKD852005 TTZ852005 UDV852005 UNR852005 UXN852005 VHJ852005 VRF852005 WBB852005 WKX852005 WUT852005 D917541 IH917541 SD917541 ABZ917541 ALV917541 AVR917541 BFN917541 BPJ917541 BZF917541 CJB917541 CSX917541 DCT917541 DMP917541 DWL917541 EGH917541 EQD917541 EZZ917541 FJV917541 FTR917541 GDN917541 GNJ917541 GXF917541 HHB917541 HQX917541 IAT917541 IKP917541 IUL917541 JEH917541 JOD917541 JXZ917541 KHV917541 KRR917541 LBN917541 LLJ917541 LVF917541 MFB917541 MOX917541 MYT917541 NIP917541 NSL917541 OCH917541 OMD917541 OVZ917541 PFV917541 PPR917541 PZN917541 QJJ917541 QTF917541 RDB917541 RMX917541 RWT917541 SGP917541 SQL917541 TAH917541 TKD917541 TTZ917541 UDV917541 UNR917541 UXN917541 VHJ917541 VRF917541 WBB917541 WKX917541 WUT917541 D983077 IH983077 SD983077 ABZ983077 ALV983077 AVR983077 BFN983077 BPJ983077 BZF983077 CJB983077 CSX983077 DCT983077 DMP983077 DWL983077 EGH983077 EQD983077 EZZ983077 FJV983077 FTR983077 GDN983077 GNJ983077 GXF983077 HHB983077 HQX983077 IAT983077 IKP983077 IUL983077 JEH983077 JOD983077 JXZ983077 KHV983077 KRR983077 LBN983077 LLJ983077 LVF983077 MFB983077 MOX983077 MYT983077 NIP983077 NSL983077 OCH983077 OMD983077 OVZ983077 PFV983077 PPR983077 PZN983077 QJJ983077 QTF983077 RDB983077 RMX983077 RWT983077 SGP983077 SQL983077 TAH983077 TKD983077 TTZ983077 UDV983077 UNR983077 UXN983077 VHJ983077 VRF983077 WBB983077 WKX983077 WUT983077 D45 IH45 SD45 ABZ45 ALV45 AVR45 BFN45 BPJ45 BZF45 CJB45 CSX45 DCT45 DMP45 DWL45 EGH45 EQD45 EZZ45 FJV45 FTR45 GDN45 GNJ45 GXF45 HHB45 HQX45 IAT45 IKP45 IUL45 JEH45 JOD45 JXZ45 KHV45 KRR45 LBN45 LLJ45 LVF45 MFB45 MOX45 MYT45 NIP45 NSL45 OCH45 OMD45 OVZ45 PFV45 PPR45 PZN45 QJJ45 QTF45 RDB45 RMX45 RWT45 SGP45 SQL45 TAH45 TKD45 TTZ45 UDV45 UNR45 UXN45 VHJ45 VRF45 WBB45 WKX45 WUT45 D65581 IH65581 SD65581 ABZ65581 ALV65581 AVR65581 BFN65581 BPJ65581 BZF65581 CJB65581 CSX65581 DCT65581 DMP65581 DWL65581 EGH65581 EQD65581 EZZ65581 FJV65581 FTR65581 GDN65581 GNJ65581 GXF65581 HHB65581 HQX65581 IAT65581 IKP65581 IUL65581 JEH65581 JOD65581 JXZ65581 KHV65581 KRR65581 LBN65581 LLJ65581 LVF65581 MFB65581 MOX65581 MYT65581 NIP65581 NSL65581 OCH65581 OMD65581 OVZ65581 PFV65581 PPR65581 PZN65581 QJJ65581 QTF65581 RDB65581 RMX65581 RWT65581 SGP65581 SQL65581 TAH65581 TKD65581 TTZ65581 UDV65581 UNR65581 UXN65581 VHJ65581 VRF65581 WBB65581 WKX65581 WUT65581 D131117 IH131117 SD131117 ABZ131117 ALV131117 AVR131117 BFN131117 BPJ131117 BZF131117 CJB131117 CSX131117 DCT131117 DMP131117 DWL131117 EGH131117 EQD131117 EZZ131117 FJV131117 FTR131117 GDN131117 GNJ131117 GXF131117 HHB131117 HQX131117 IAT131117 IKP131117 IUL131117 JEH131117 JOD131117 JXZ131117 KHV131117 KRR131117 LBN131117 LLJ131117 LVF131117 MFB131117 MOX131117 MYT131117 NIP131117 NSL131117 OCH131117 OMD131117 OVZ131117 PFV131117 PPR131117 PZN131117 QJJ131117 QTF131117 RDB131117 RMX131117 RWT131117 SGP131117 SQL131117 TAH131117 TKD131117 TTZ131117 UDV131117 UNR131117 UXN131117 VHJ131117 VRF131117 WBB131117 WKX131117 WUT131117 D196653 IH196653 SD196653 ABZ196653 ALV196653 AVR196653 BFN196653 BPJ196653 BZF196653 CJB196653 CSX196653 DCT196653 DMP196653 DWL196653 EGH196653 EQD196653 EZZ196653 FJV196653 FTR196653 GDN196653 GNJ196653 GXF196653 HHB196653 HQX196653 IAT196653 IKP196653 IUL196653 JEH196653 JOD196653 JXZ196653 KHV196653 KRR196653 LBN196653 LLJ196653 LVF196653 MFB196653 MOX196653 MYT196653 NIP196653 NSL196653 OCH196653 OMD196653 OVZ196653 PFV196653 PPR196653 PZN196653 QJJ196653 QTF196653 RDB196653 RMX196653 RWT196653 SGP196653 SQL196653 TAH196653 TKD196653 TTZ196653 UDV196653 UNR196653 UXN196653 VHJ196653 VRF196653 WBB196653 WKX196653 WUT196653 D262189 IH262189 SD262189 ABZ262189 ALV262189 AVR262189 BFN262189 BPJ262189 BZF262189 CJB262189 CSX262189 DCT262189 DMP262189 DWL262189 EGH262189 EQD262189 EZZ262189 FJV262189 FTR262189 GDN262189 GNJ262189 GXF262189 HHB262189 HQX262189 IAT262189 IKP262189 IUL262189 JEH262189 JOD262189 JXZ262189 KHV262189 KRR262189 LBN262189 LLJ262189 LVF262189 MFB262189 MOX262189 MYT262189 NIP262189 NSL262189 OCH262189 OMD262189 OVZ262189 PFV262189 PPR262189 PZN262189 QJJ262189 QTF262189 RDB262189 RMX262189 RWT262189 SGP262189 SQL262189 TAH262189 TKD262189 TTZ262189 UDV262189 UNR262189 UXN262189 VHJ262189 VRF262189 WBB262189 WKX262189 WUT262189 D327725 IH327725 SD327725 ABZ327725 ALV327725 AVR327725 BFN327725 BPJ327725 BZF327725 CJB327725 CSX327725 DCT327725 DMP327725 DWL327725 EGH327725 EQD327725 EZZ327725 FJV327725 FTR327725 GDN327725 GNJ327725 GXF327725 HHB327725 HQX327725 IAT327725 IKP327725 IUL327725 JEH327725 JOD327725 JXZ327725 KHV327725 KRR327725 LBN327725 LLJ327725 LVF327725 MFB327725 MOX327725 MYT327725 NIP327725 NSL327725 OCH327725 OMD327725 OVZ327725 PFV327725 PPR327725 PZN327725 QJJ327725 QTF327725 RDB327725 RMX327725 RWT327725 SGP327725 SQL327725 TAH327725 TKD327725 TTZ327725 UDV327725 UNR327725 UXN327725 VHJ327725 VRF327725 WBB327725 WKX327725 WUT327725 D393261 IH393261 SD393261 ABZ393261 ALV393261 AVR393261 BFN393261 BPJ393261 BZF393261 CJB393261 CSX393261 DCT393261 DMP393261 DWL393261 EGH393261 EQD393261 EZZ393261 FJV393261 FTR393261 GDN393261 GNJ393261 GXF393261 HHB393261 HQX393261 IAT393261 IKP393261 IUL393261 JEH393261 JOD393261 JXZ393261 KHV393261 KRR393261 LBN393261 LLJ393261 LVF393261 MFB393261 MOX393261 MYT393261 NIP393261 NSL393261 OCH393261 OMD393261 OVZ393261 PFV393261 PPR393261 PZN393261 QJJ393261 QTF393261 RDB393261 RMX393261 RWT393261 SGP393261 SQL393261 TAH393261 TKD393261 TTZ393261 UDV393261 UNR393261 UXN393261 VHJ393261 VRF393261 WBB393261 WKX393261 WUT393261 D458797 IH458797 SD458797 ABZ458797 ALV458797 AVR458797 BFN458797 BPJ458797 BZF458797 CJB458797 CSX458797 DCT458797 DMP458797 DWL458797 EGH458797 EQD458797 EZZ458797 FJV458797 FTR458797 GDN458797 GNJ458797 GXF458797 HHB458797 HQX458797 IAT458797 IKP458797 IUL458797 JEH458797 JOD458797 JXZ458797 KHV458797 KRR458797 LBN458797 LLJ458797 LVF458797 MFB458797 MOX458797 MYT458797 NIP458797 NSL458797 OCH458797 OMD458797 OVZ458797 PFV458797 PPR458797 PZN458797 QJJ458797 QTF458797 RDB458797 RMX458797 RWT458797 SGP458797 SQL458797 TAH458797 TKD458797 TTZ458797 UDV458797 UNR458797 UXN458797 VHJ458797 VRF458797 WBB458797 WKX458797 WUT458797 D524333 IH524333 SD524333 ABZ524333 ALV524333 AVR524333 BFN524333 BPJ524333 BZF524333 CJB524333 CSX524333 DCT524333 DMP524333 DWL524333 EGH524333 EQD524333 EZZ524333 FJV524333 FTR524333 GDN524333 GNJ524333 GXF524333 HHB524333 HQX524333 IAT524333 IKP524333 IUL524333 JEH524333 JOD524333 JXZ524333 KHV524333 KRR524333 LBN524333 LLJ524333 LVF524333 MFB524333 MOX524333 MYT524333 NIP524333 NSL524333 OCH524333 OMD524333 OVZ524333 PFV524333 PPR524333 PZN524333 QJJ524333 QTF524333 RDB524333 RMX524333 RWT524333 SGP524333 SQL524333 TAH524333 TKD524333 TTZ524333 UDV524333 UNR524333 UXN524333 VHJ524333 VRF524333 WBB524333 WKX524333 WUT524333 D589869 IH589869 SD589869 ABZ589869 ALV589869 AVR589869 BFN589869 BPJ589869 BZF589869 CJB589869 CSX589869 DCT589869 DMP589869 DWL589869 EGH589869 EQD589869 EZZ589869 FJV589869 FTR589869 GDN589869 GNJ589869 GXF589869 HHB589869 HQX589869 IAT589869 IKP589869 IUL589869 JEH589869 JOD589869 JXZ589869 KHV589869 KRR589869 LBN589869 LLJ589869 LVF589869 MFB589869 MOX589869 MYT589869 NIP589869 NSL589869 OCH589869 OMD589869 OVZ589869 PFV589869 PPR589869 PZN589869 QJJ589869 QTF589869 RDB589869 RMX589869 RWT589869 SGP589869 SQL589869 TAH589869 TKD589869 TTZ589869 UDV589869 UNR589869 UXN589869 VHJ589869 VRF589869 WBB589869 WKX589869 WUT589869 D655405 IH655405 SD655405 ABZ655405 ALV655405 AVR655405 BFN655405 BPJ655405 BZF655405 CJB655405 CSX655405 DCT655405 DMP655405 DWL655405 EGH655405 EQD655405 EZZ655405 FJV655405 FTR655405 GDN655405 GNJ655405 GXF655405 HHB655405 HQX655405 IAT655405 IKP655405 IUL655405 JEH655405 JOD655405 JXZ655405 KHV655405 KRR655405 LBN655405 LLJ655405 LVF655405 MFB655405 MOX655405 MYT655405 NIP655405 NSL655405 OCH655405 OMD655405 OVZ655405 PFV655405 PPR655405 PZN655405 QJJ655405 QTF655405 RDB655405 RMX655405 RWT655405 SGP655405 SQL655405 TAH655405 TKD655405 TTZ655405 UDV655405 UNR655405 UXN655405 VHJ655405 VRF655405 WBB655405 WKX655405 WUT655405 D720941 IH720941 SD720941 ABZ720941 ALV720941 AVR720941 BFN720941 BPJ720941 BZF720941 CJB720941 CSX720941 DCT720941 DMP720941 DWL720941 EGH720941 EQD720941 EZZ720941 FJV720941 FTR720941 GDN720941 GNJ720941 GXF720941 HHB720941 HQX720941 IAT720941 IKP720941 IUL720941 JEH720941 JOD720941 JXZ720941 KHV720941 KRR720941 LBN720941 LLJ720941 LVF720941 MFB720941 MOX720941 MYT720941 NIP720941 NSL720941 OCH720941 OMD720941 OVZ720941 PFV720941 PPR720941 PZN720941 QJJ720941 QTF720941 RDB720941 RMX720941 RWT720941 SGP720941 SQL720941 TAH720941 TKD720941 TTZ720941 UDV720941 UNR720941 UXN720941 VHJ720941 VRF720941 WBB720941 WKX720941 WUT720941 D786477 IH786477 SD786477 ABZ786477 ALV786477 AVR786477 BFN786477 BPJ786477 BZF786477 CJB786477 CSX786477 DCT786477 DMP786477 DWL786477 EGH786477 EQD786477 EZZ786477 FJV786477 FTR786477 GDN786477 GNJ786477 GXF786477 HHB786477 HQX786477 IAT786477 IKP786477 IUL786477 JEH786477 JOD786477 JXZ786477 KHV786477 KRR786477 LBN786477 LLJ786477 LVF786477 MFB786477 MOX786477 MYT786477 NIP786477 NSL786477 OCH786477 OMD786477 OVZ786477 PFV786477 PPR786477 PZN786477 QJJ786477 QTF786477 RDB786477 RMX786477 RWT786477 SGP786477 SQL786477 TAH786477 TKD786477 TTZ786477 UDV786477 UNR786477 UXN786477 VHJ786477 VRF786477 WBB786477 WKX786477 WUT786477 D852013 IH852013 SD852013 ABZ852013 ALV852013 AVR852013 BFN852013 BPJ852013 BZF852013 CJB852013 CSX852013 DCT852013 DMP852013 DWL852013 EGH852013 EQD852013 EZZ852013 FJV852013 FTR852013 GDN852013 GNJ852013 GXF852013 HHB852013 HQX852013 IAT852013 IKP852013 IUL852013 JEH852013 JOD852013 JXZ852013 KHV852013 KRR852013 LBN852013 LLJ852013 LVF852013 MFB852013 MOX852013 MYT852013 NIP852013 NSL852013 OCH852013 OMD852013 OVZ852013 PFV852013 PPR852013 PZN852013 QJJ852013 QTF852013 RDB852013 RMX852013 RWT852013 SGP852013 SQL852013 TAH852013 TKD852013 TTZ852013 UDV852013 UNR852013 UXN852013 VHJ852013 VRF852013 WBB852013 WKX852013 WUT852013 D917549 IH917549 SD917549 ABZ917549 ALV917549 AVR917549 BFN917549 BPJ917549 BZF917549 CJB917549 CSX917549 DCT917549 DMP917549 DWL917549 EGH917549 EQD917549 EZZ917549 FJV917549 FTR917549 GDN917549 GNJ917549 GXF917549 HHB917549 HQX917549 IAT917549 IKP917549 IUL917549 JEH917549 JOD917549 JXZ917549 KHV917549 KRR917549 LBN917549 LLJ917549 LVF917549 MFB917549 MOX917549 MYT917549 NIP917549 NSL917549 OCH917549 OMD917549 OVZ917549 PFV917549 PPR917549 PZN917549 QJJ917549 QTF917549 RDB917549 RMX917549 RWT917549 SGP917549 SQL917549 TAH917549 TKD917549 TTZ917549 UDV917549 UNR917549 UXN917549 VHJ917549 VRF917549 WBB917549 WKX917549 WUT917549 D983085 IH983085 SD983085 ABZ983085 ALV983085 AVR983085 BFN983085 BPJ983085 BZF983085 CJB983085 CSX983085 DCT983085 DMP983085 DWL983085 EGH983085 EQD983085 EZZ983085 FJV983085 FTR983085 GDN983085 GNJ983085 GXF983085 HHB983085 HQX983085 IAT983085 IKP983085 IUL983085 JEH983085 JOD983085 JXZ983085 KHV983085 KRR983085 LBN983085 LLJ983085 LVF983085 MFB983085 MOX983085 MYT983085 NIP983085 NSL983085 OCH983085 OMD983085 OVZ983085 PFV983085 PPR983085 PZN983085 QJJ983085 QTF983085 RDB983085 RMX983085 RWT983085 SGP983085 SQL983085 TAH983085 TKD983085 TTZ983085 UDV983085 UNR983085 UXN983085 VHJ983085 VRF983085 WBB983085 WKX983085 WUT983085 D53 IH53 SD53 ABZ53 ALV53 AVR53 BFN53 BPJ53 BZF53 CJB53 CSX53 DCT53 DMP53 DWL53 EGH53 EQD53 EZZ53 FJV53 FTR53 GDN53 GNJ53 GXF53 HHB53 HQX53 IAT53 IKP53 IUL53 JEH53 JOD53 JXZ53 KHV53 KRR53 LBN53 LLJ53 LVF53 MFB53 MOX53 MYT53 NIP53 NSL53 OCH53 OMD53 OVZ53 PFV53 PPR53 PZN53 QJJ53 QTF53 RDB53 RMX53 RWT53 SGP53 SQL53 TAH53 TKD53 TTZ53 UDV53 UNR53 UXN53 VHJ53 VRF53 WBB53 WKX53 WUT53 D65589 IH65589 SD65589 ABZ65589 ALV65589 AVR65589 BFN65589 BPJ65589 BZF65589 CJB65589 CSX65589 DCT65589 DMP65589 DWL65589 EGH65589 EQD65589 EZZ65589 FJV65589 FTR65589 GDN65589 GNJ65589 GXF65589 HHB65589 HQX65589 IAT65589 IKP65589 IUL65589 JEH65589 JOD65589 JXZ65589 KHV65589 KRR65589 LBN65589 LLJ65589 LVF65589 MFB65589 MOX65589 MYT65589 NIP65589 NSL65589 OCH65589 OMD65589 OVZ65589 PFV65589 PPR65589 PZN65589 QJJ65589 QTF65589 RDB65589 RMX65589 RWT65589 SGP65589 SQL65589 TAH65589 TKD65589 TTZ65589 UDV65589 UNR65589 UXN65589 VHJ65589 VRF65589 WBB65589 WKX65589 WUT65589 D131125 IH131125 SD131125 ABZ131125 ALV131125 AVR131125 BFN131125 BPJ131125 BZF131125 CJB131125 CSX131125 DCT131125 DMP131125 DWL131125 EGH131125 EQD131125 EZZ131125 FJV131125 FTR131125 GDN131125 GNJ131125 GXF131125 HHB131125 HQX131125 IAT131125 IKP131125 IUL131125 JEH131125 JOD131125 JXZ131125 KHV131125 KRR131125 LBN131125 LLJ131125 LVF131125 MFB131125 MOX131125 MYT131125 NIP131125 NSL131125 OCH131125 OMD131125 OVZ131125 PFV131125 PPR131125 PZN131125 QJJ131125 QTF131125 RDB131125 RMX131125 RWT131125 SGP131125 SQL131125 TAH131125 TKD131125 TTZ131125 UDV131125 UNR131125 UXN131125 VHJ131125 VRF131125 WBB131125 WKX131125 WUT131125 D196661 IH196661 SD196661 ABZ196661 ALV196661 AVR196661 BFN196661 BPJ196661 BZF196661 CJB196661 CSX196661 DCT196661 DMP196661 DWL196661 EGH196661 EQD196661 EZZ196661 FJV196661 FTR196661 GDN196661 GNJ196661 GXF196661 HHB196661 HQX196661 IAT196661 IKP196661 IUL196661 JEH196661 JOD196661 JXZ196661 KHV196661 KRR196661 LBN196661 LLJ196661 LVF196661 MFB196661 MOX196661 MYT196661 NIP196661 NSL196661 OCH196661 OMD196661 OVZ196661 PFV196661 PPR196661 PZN196661 QJJ196661 QTF196661 RDB196661 RMX196661 RWT196661 SGP196661 SQL196661 TAH196661 TKD196661 TTZ196661 UDV196661 UNR196661 UXN196661 VHJ196661 VRF196661 WBB196661 WKX196661 WUT196661 D262197 IH262197 SD262197 ABZ262197 ALV262197 AVR262197 BFN262197 BPJ262197 BZF262197 CJB262197 CSX262197 DCT262197 DMP262197 DWL262197 EGH262197 EQD262197 EZZ262197 FJV262197 FTR262197 GDN262197 GNJ262197 GXF262197 HHB262197 HQX262197 IAT262197 IKP262197 IUL262197 JEH262197 JOD262197 JXZ262197 KHV262197 KRR262197 LBN262197 LLJ262197 LVF262197 MFB262197 MOX262197 MYT262197 NIP262197 NSL262197 OCH262197 OMD262197 OVZ262197 PFV262197 PPR262197 PZN262197 QJJ262197 QTF262197 RDB262197 RMX262197 RWT262197 SGP262197 SQL262197 TAH262197 TKD262197 TTZ262197 UDV262197 UNR262197 UXN262197 VHJ262197 VRF262197 WBB262197 WKX262197 WUT262197 D327733 IH327733 SD327733 ABZ327733 ALV327733 AVR327733 BFN327733 BPJ327733 BZF327733 CJB327733 CSX327733 DCT327733 DMP327733 DWL327733 EGH327733 EQD327733 EZZ327733 FJV327733 FTR327733 GDN327733 GNJ327733 GXF327733 HHB327733 HQX327733 IAT327733 IKP327733 IUL327733 JEH327733 JOD327733 JXZ327733 KHV327733 KRR327733 LBN327733 LLJ327733 LVF327733 MFB327733 MOX327733 MYT327733 NIP327733 NSL327733 OCH327733 OMD327733 OVZ327733 PFV327733 PPR327733 PZN327733 QJJ327733 QTF327733 RDB327733 RMX327733 RWT327733 SGP327733 SQL327733 TAH327733 TKD327733 TTZ327733 UDV327733 UNR327733 UXN327733 VHJ327733 VRF327733 WBB327733 WKX327733 WUT327733 D393269 IH393269 SD393269 ABZ393269 ALV393269 AVR393269 BFN393269 BPJ393269 BZF393269 CJB393269 CSX393269 DCT393269 DMP393269 DWL393269 EGH393269 EQD393269 EZZ393269 FJV393269 FTR393269 GDN393269 GNJ393269 GXF393269 HHB393269 HQX393269 IAT393269 IKP393269 IUL393269 JEH393269 JOD393269 JXZ393269 KHV393269 KRR393269 LBN393269 LLJ393269 LVF393269 MFB393269 MOX393269 MYT393269 NIP393269 NSL393269 OCH393269 OMD393269 OVZ393269 PFV393269 PPR393269 PZN393269 QJJ393269 QTF393269 RDB393269 RMX393269 RWT393269 SGP393269 SQL393269 TAH393269 TKD393269 TTZ393269 UDV393269 UNR393269 UXN393269 VHJ393269 VRF393269 WBB393269 WKX393269 WUT393269 D458805 IH458805 SD458805 ABZ458805 ALV458805 AVR458805 BFN458805 BPJ458805 BZF458805 CJB458805 CSX458805 DCT458805 DMP458805 DWL458805 EGH458805 EQD458805 EZZ458805 FJV458805 FTR458805 GDN458805 GNJ458805 GXF458805 HHB458805 HQX458805 IAT458805 IKP458805 IUL458805 JEH458805 JOD458805 JXZ458805 KHV458805 KRR458805 LBN458805 LLJ458805 LVF458805 MFB458805 MOX458805 MYT458805 NIP458805 NSL458805 OCH458805 OMD458805 OVZ458805 PFV458805 PPR458805 PZN458805 QJJ458805 QTF458805 RDB458805 RMX458805 RWT458805 SGP458805 SQL458805 TAH458805 TKD458805 TTZ458805 UDV458805 UNR458805 UXN458805 VHJ458805 VRF458805 WBB458805 WKX458805 WUT458805 D524341 IH524341 SD524341 ABZ524341 ALV524341 AVR524341 BFN524341 BPJ524341 BZF524341 CJB524341 CSX524341 DCT524341 DMP524341 DWL524341 EGH524341 EQD524341 EZZ524341 FJV524341 FTR524341 GDN524341 GNJ524341 GXF524341 HHB524341 HQX524341 IAT524341 IKP524341 IUL524341 JEH524341 JOD524341 JXZ524341 KHV524341 KRR524341 LBN524341 LLJ524341 LVF524341 MFB524341 MOX524341 MYT524341 NIP524341 NSL524341 OCH524341 OMD524341 OVZ524341 PFV524341 PPR524341 PZN524341 QJJ524341 QTF524341 RDB524341 RMX524341 RWT524341 SGP524341 SQL524341 TAH524341 TKD524341 TTZ524341 UDV524341 UNR524341 UXN524341 VHJ524341 VRF524341 WBB524341 WKX524341 WUT524341 D589877 IH589877 SD589877 ABZ589877 ALV589877 AVR589877 BFN589877 BPJ589877 BZF589877 CJB589877 CSX589877 DCT589877 DMP589877 DWL589877 EGH589877 EQD589877 EZZ589877 FJV589877 FTR589877 GDN589877 GNJ589877 GXF589877 HHB589877 HQX589877 IAT589877 IKP589877 IUL589877 JEH589877 JOD589877 JXZ589877 KHV589877 KRR589877 LBN589877 LLJ589877 LVF589877 MFB589877 MOX589877 MYT589877 NIP589877 NSL589877 OCH589877 OMD589877 OVZ589877 PFV589877 PPR589877 PZN589877 QJJ589877 QTF589877 RDB589877 RMX589877 RWT589877 SGP589877 SQL589877 TAH589877 TKD589877 TTZ589877 UDV589877 UNR589877 UXN589877 VHJ589877 VRF589877 WBB589877 WKX589877 WUT589877 D655413 IH655413 SD655413 ABZ655413 ALV655413 AVR655413 BFN655413 BPJ655413 BZF655413 CJB655413 CSX655413 DCT655413 DMP655413 DWL655413 EGH655413 EQD655413 EZZ655413 FJV655413 FTR655413 GDN655413 GNJ655413 GXF655413 HHB655413 HQX655413 IAT655413 IKP655413 IUL655413 JEH655413 JOD655413 JXZ655413 KHV655413 KRR655413 LBN655413 LLJ655413 LVF655413 MFB655413 MOX655413 MYT655413 NIP655413 NSL655413 OCH655413 OMD655413 OVZ655413 PFV655413 PPR655413 PZN655413 QJJ655413 QTF655413 RDB655413 RMX655413 RWT655413 SGP655413 SQL655413 TAH655413 TKD655413 TTZ655413 UDV655413 UNR655413 UXN655413 VHJ655413 VRF655413 WBB655413 WKX655413 WUT655413 D720949 IH720949 SD720949 ABZ720949 ALV720949 AVR720949 BFN720949 BPJ720949 BZF720949 CJB720949 CSX720949 DCT720949 DMP720949 DWL720949 EGH720949 EQD720949 EZZ720949 FJV720949 FTR720949 GDN720949 GNJ720949 GXF720949 HHB720949 HQX720949 IAT720949 IKP720949 IUL720949 JEH720949 JOD720949 JXZ720949 KHV720949 KRR720949 LBN720949 LLJ720949 LVF720949 MFB720949 MOX720949 MYT720949 NIP720949 NSL720949 OCH720949 OMD720949 OVZ720949 PFV720949 PPR720949 PZN720949 QJJ720949 QTF720949 RDB720949 RMX720949 RWT720949 SGP720949 SQL720949 TAH720949 TKD720949 TTZ720949 UDV720949 UNR720949 UXN720949 VHJ720949 VRF720949 WBB720949 WKX720949 WUT720949 D786485 IH786485 SD786485 ABZ786485 ALV786485 AVR786485 BFN786485 BPJ786485 BZF786485 CJB786485 CSX786485 DCT786485 DMP786485 DWL786485 EGH786485 EQD786485 EZZ786485 FJV786485 FTR786485 GDN786485 GNJ786485 GXF786485 HHB786485 HQX786485 IAT786485 IKP786485 IUL786485 JEH786485 JOD786485 JXZ786485 KHV786485 KRR786485 LBN786485 LLJ786485 LVF786485 MFB786485 MOX786485 MYT786485 NIP786485 NSL786485 OCH786485 OMD786485 OVZ786485 PFV786485 PPR786485 PZN786485 QJJ786485 QTF786485 RDB786485 RMX786485 RWT786485 SGP786485 SQL786485 TAH786485 TKD786485 TTZ786485 UDV786485 UNR786485 UXN786485 VHJ786485 VRF786485 WBB786485 WKX786485 WUT786485 D852021 IH852021 SD852021 ABZ852021 ALV852021 AVR852021 BFN852021 BPJ852021 BZF852021 CJB852021 CSX852021 DCT852021 DMP852021 DWL852021 EGH852021 EQD852021 EZZ852021 FJV852021 FTR852021 GDN852021 GNJ852021 GXF852021 HHB852021 HQX852021 IAT852021 IKP852021 IUL852021 JEH852021 JOD852021 JXZ852021 KHV852021 KRR852021 LBN852021 LLJ852021 LVF852021 MFB852021 MOX852021 MYT852021 NIP852021 NSL852021 OCH852021 OMD852021 OVZ852021 PFV852021 PPR852021 PZN852021 QJJ852021 QTF852021 RDB852021 RMX852021 RWT852021 SGP852021 SQL852021 TAH852021 TKD852021 TTZ852021 UDV852021 UNR852021 UXN852021 VHJ852021 VRF852021 WBB852021 WKX852021 WUT852021 D917557 IH917557 SD917557 ABZ917557 ALV917557 AVR917557 BFN917557 BPJ917557 BZF917557 CJB917557 CSX917557 DCT917557 DMP917557 DWL917557 EGH917557 EQD917557 EZZ917557 FJV917557 FTR917557 GDN917557 GNJ917557 GXF917557 HHB917557 HQX917557 IAT917557 IKP917557 IUL917557 JEH917557 JOD917557 JXZ917557 KHV917557 KRR917557 LBN917557 LLJ917557 LVF917557 MFB917557 MOX917557 MYT917557 NIP917557 NSL917557 OCH917557 OMD917557 OVZ917557 PFV917557 PPR917557 PZN917557 QJJ917557 QTF917557 RDB917557 RMX917557 RWT917557 SGP917557 SQL917557 TAH917557 TKD917557 TTZ917557 UDV917557 UNR917557 UXN917557 VHJ917557 VRF917557 WBB917557 WKX917557 WUT917557 D983093 IH983093 SD983093 ABZ983093 ALV983093 AVR983093 BFN983093 BPJ983093 BZF983093 CJB983093 CSX983093 DCT983093 DMP983093 DWL983093 EGH983093 EQD983093 EZZ983093 FJV983093 FTR983093 GDN983093 GNJ983093 GXF983093 HHB983093 HQX983093 IAT983093 IKP983093 IUL983093 JEH983093 JOD983093 JXZ983093 KHV983093 KRR983093 LBN983093 LLJ983093 LVF983093 MFB983093 MOX983093 MYT983093 NIP983093 NSL983093 OCH983093 OMD983093 OVZ983093 PFV983093 PPR983093 PZN983093 QJJ983093 QTF983093 RDB983093 RMX983093 RWT983093 SGP983093 SQL983093 TAH983093 TKD983093 TTZ983093 UDV983093 UNR983093 UXN983093 VHJ983093 VRF983093 WBB983093 WKX983093 WUT983093 D61 IH61 SD61 ABZ61 ALV61 AVR61 BFN61 BPJ61 BZF61 CJB61 CSX61 DCT61 DMP61 DWL61 EGH61 EQD61 EZZ61 FJV61 FTR61 GDN61 GNJ61 GXF61 HHB61 HQX61 IAT61 IKP61 IUL61 JEH61 JOD61 JXZ61 KHV61 KRR61 LBN61 LLJ61 LVF61 MFB61 MOX61 MYT61 NIP61 NSL61 OCH61 OMD61 OVZ61 PFV61 PPR61 PZN61 QJJ61 QTF61 RDB61 RMX61 RWT61 SGP61 SQL61 TAH61 TKD61 TTZ61 UDV61 UNR61 UXN61 VHJ61 VRF61 WBB61 WKX61 WUT61 D65597 IH65597 SD65597 ABZ65597 ALV65597 AVR65597 BFN65597 BPJ65597 BZF65597 CJB65597 CSX65597 DCT65597 DMP65597 DWL65597 EGH65597 EQD65597 EZZ65597 FJV65597 FTR65597 GDN65597 GNJ65597 GXF65597 HHB65597 HQX65597 IAT65597 IKP65597 IUL65597 JEH65597 JOD65597 JXZ65597 KHV65597 KRR65597 LBN65597 LLJ65597 LVF65597 MFB65597 MOX65597 MYT65597 NIP65597 NSL65597 OCH65597 OMD65597 OVZ65597 PFV65597 PPR65597 PZN65597 QJJ65597 QTF65597 RDB65597 RMX65597 RWT65597 SGP65597 SQL65597 TAH65597 TKD65597 TTZ65597 UDV65597 UNR65597 UXN65597 VHJ65597 VRF65597 WBB65597 WKX65597 WUT65597 D131133 IH131133 SD131133 ABZ131133 ALV131133 AVR131133 BFN131133 BPJ131133 BZF131133 CJB131133 CSX131133 DCT131133 DMP131133 DWL131133 EGH131133 EQD131133 EZZ131133 FJV131133 FTR131133 GDN131133 GNJ131133 GXF131133 HHB131133 HQX131133 IAT131133 IKP131133 IUL131133 JEH131133 JOD131133 JXZ131133 KHV131133 KRR131133 LBN131133 LLJ131133 LVF131133 MFB131133 MOX131133 MYT131133 NIP131133 NSL131133 OCH131133 OMD131133 OVZ131133 PFV131133 PPR131133 PZN131133 QJJ131133 QTF131133 RDB131133 RMX131133 RWT131133 SGP131133 SQL131133 TAH131133 TKD131133 TTZ131133 UDV131133 UNR131133 UXN131133 VHJ131133 VRF131133 WBB131133 WKX131133 WUT131133 D196669 IH196669 SD196669 ABZ196669 ALV196669 AVR196669 BFN196669 BPJ196669 BZF196669 CJB196669 CSX196669 DCT196669 DMP196669 DWL196669 EGH196669 EQD196669 EZZ196669 FJV196669 FTR196669 GDN196669 GNJ196669 GXF196669 HHB196669 HQX196669 IAT196669 IKP196669 IUL196669 JEH196669 JOD196669 JXZ196669 KHV196669 KRR196669 LBN196669 LLJ196669 LVF196669 MFB196669 MOX196669 MYT196669 NIP196669 NSL196669 OCH196669 OMD196669 OVZ196669 PFV196669 PPR196669 PZN196669 QJJ196669 QTF196669 RDB196669 RMX196669 RWT196669 SGP196669 SQL196669 TAH196669 TKD196669 TTZ196669 UDV196669 UNR196669 UXN196669 VHJ196669 VRF196669 WBB196669 WKX196669 WUT196669 D262205 IH262205 SD262205 ABZ262205 ALV262205 AVR262205 BFN262205 BPJ262205 BZF262205 CJB262205 CSX262205 DCT262205 DMP262205 DWL262205 EGH262205 EQD262205 EZZ262205 FJV262205 FTR262205 GDN262205 GNJ262205 GXF262205 HHB262205 HQX262205 IAT262205 IKP262205 IUL262205 JEH262205 JOD262205 JXZ262205 KHV262205 KRR262205 LBN262205 LLJ262205 LVF262205 MFB262205 MOX262205 MYT262205 NIP262205 NSL262205 OCH262205 OMD262205 OVZ262205 PFV262205 PPR262205 PZN262205 QJJ262205 QTF262205 RDB262205 RMX262205 RWT262205 SGP262205 SQL262205 TAH262205 TKD262205 TTZ262205 UDV262205 UNR262205 UXN262205 VHJ262205 VRF262205 WBB262205 WKX262205 WUT262205 D327741 IH327741 SD327741 ABZ327741 ALV327741 AVR327741 BFN327741 BPJ327741 BZF327741 CJB327741 CSX327741 DCT327741 DMP327741 DWL327741 EGH327741 EQD327741 EZZ327741 FJV327741 FTR327741 GDN327741 GNJ327741 GXF327741 HHB327741 HQX327741 IAT327741 IKP327741 IUL327741 JEH327741 JOD327741 JXZ327741 KHV327741 KRR327741 LBN327741 LLJ327741 LVF327741 MFB327741 MOX327741 MYT327741 NIP327741 NSL327741 OCH327741 OMD327741 OVZ327741 PFV327741 PPR327741 PZN327741 QJJ327741 QTF327741 RDB327741 RMX327741 RWT327741 SGP327741 SQL327741 TAH327741 TKD327741 TTZ327741 UDV327741 UNR327741 UXN327741 VHJ327741 VRF327741 WBB327741 WKX327741 WUT327741 D393277 IH393277 SD393277 ABZ393277 ALV393277 AVR393277 BFN393277 BPJ393277 BZF393277 CJB393277 CSX393277 DCT393277 DMP393277 DWL393277 EGH393277 EQD393277 EZZ393277 FJV393277 FTR393277 GDN393277 GNJ393277 GXF393277 HHB393277 HQX393277 IAT393277 IKP393277 IUL393277 JEH393277 JOD393277 JXZ393277 KHV393277 KRR393277 LBN393277 LLJ393277 LVF393277 MFB393277 MOX393277 MYT393277 NIP393277 NSL393277 OCH393277 OMD393277 OVZ393277 PFV393277 PPR393277 PZN393277 QJJ393277 QTF393277 RDB393277 RMX393277 RWT393277 SGP393277 SQL393277 TAH393277 TKD393277 TTZ393277 UDV393277 UNR393277 UXN393277 VHJ393277 VRF393277 WBB393277 WKX393277 WUT393277 D458813 IH458813 SD458813 ABZ458813 ALV458813 AVR458813 BFN458813 BPJ458813 BZF458813 CJB458813 CSX458813 DCT458813 DMP458813 DWL458813 EGH458813 EQD458813 EZZ458813 FJV458813 FTR458813 GDN458813 GNJ458813 GXF458813 HHB458813 HQX458813 IAT458813 IKP458813 IUL458813 JEH458813 JOD458813 JXZ458813 KHV458813 KRR458813 LBN458813 LLJ458813 LVF458813 MFB458813 MOX458813 MYT458813 NIP458813 NSL458813 OCH458813 OMD458813 OVZ458813 PFV458813 PPR458813 PZN458813 QJJ458813 QTF458813 RDB458813 RMX458813 RWT458813 SGP458813 SQL458813 TAH458813 TKD458813 TTZ458813 UDV458813 UNR458813 UXN458813 VHJ458813 VRF458813 WBB458813 WKX458813 WUT458813 D524349 IH524349 SD524349 ABZ524349 ALV524349 AVR524349 BFN524349 BPJ524349 BZF524349 CJB524349 CSX524349 DCT524349 DMP524349 DWL524349 EGH524349 EQD524349 EZZ524349 FJV524349 FTR524349 GDN524349 GNJ524349 GXF524349 HHB524349 HQX524349 IAT524349 IKP524349 IUL524349 JEH524349 JOD524349 JXZ524349 KHV524349 KRR524349 LBN524349 LLJ524349 LVF524349 MFB524349 MOX524349 MYT524349 NIP524349 NSL524349 OCH524349 OMD524349 OVZ524349 PFV524349 PPR524349 PZN524349 QJJ524349 QTF524349 RDB524349 RMX524349 RWT524349 SGP524349 SQL524349 TAH524349 TKD524349 TTZ524349 UDV524349 UNR524349 UXN524349 VHJ524349 VRF524349 WBB524349 WKX524349 WUT524349 D589885 IH589885 SD589885 ABZ589885 ALV589885 AVR589885 BFN589885 BPJ589885 BZF589885 CJB589885 CSX589885 DCT589885 DMP589885 DWL589885 EGH589885 EQD589885 EZZ589885 FJV589885 FTR589885 GDN589885 GNJ589885 GXF589885 HHB589885 HQX589885 IAT589885 IKP589885 IUL589885 JEH589885 JOD589885 JXZ589885 KHV589885 KRR589885 LBN589885 LLJ589885 LVF589885 MFB589885 MOX589885 MYT589885 NIP589885 NSL589885 OCH589885 OMD589885 OVZ589885 PFV589885 PPR589885 PZN589885 QJJ589885 QTF589885 RDB589885 RMX589885 RWT589885 SGP589885 SQL589885 TAH589885 TKD589885 TTZ589885 UDV589885 UNR589885 UXN589885 VHJ589885 VRF589885 WBB589885 WKX589885 WUT589885 D655421 IH655421 SD655421 ABZ655421 ALV655421 AVR655421 BFN655421 BPJ655421 BZF655421 CJB655421 CSX655421 DCT655421 DMP655421 DWL655421 EGH655421 EQD655421 EZZ655421 FJV655421 FTR655421 GDN655421 GNJ655421 GXF655421 HHB655421 HQX655421 IAT655421 IKP655421 IUL655421 JEH655421 JOD655421 JXZ655421 KHV655421 KRR655421 LBN655421 LLJ655421 LVF655421 MFB655421 MOX655421 MYT655421 NIP655421 NSL655421 OCH655421 OMD655421 OVZ655421 PFV655421 PPR655421 PZN655421 QJJ655421 QTF655421 RDB655421 RMX655421 RWT655421 SGP655421 SQL655421 TAH655421 TKD655421 TTZ655421 UDV655421 UNR655421 UXN655421 VHJ655421 VRF655421 WBB655421 WKX655421 WUT655421 D720957 IH720957 SD720957 ABZ720957 ALV720957 AVR720957 BFN720957 BPJ720957 BZF720957 CJB720957 CSX720957 DCT720957 DMP720957 DWL720957 EGH720957 EQD720957 EZZ720957 FJV720957 FTR720957 GDN720957 GNJ720957 GXF720957 HHB720957 HQX720957 IAT720957 IKP720957 IUL720957 JEH720957 JOD720957 JXZ720957 KHV720957 KRR720957 LBN720957 LLJ720957 LVF720957 MFB720957 MOX720957 MYT720957 NIP720957 NSL720957 OCH720957 OMD720957 OVZ720957 PFV720957 PPR720957 PZN720957 QJJ720957 QTF720957 RDB720957 RMX720957 RWT720957 SGP720957 SQL720957 TAH720957 TKD720957 TTZ720957 UDV720957 UNR720957 UXN720957 VHJ720957 VRF720957 WBB720957 WKX720957 WUT720957 D786493 IH786493 SD786493 ABZ786493 ALV786493 AVR786493 BFN786493 BPJ786493 BZF786493 CJB786493 CSX786493 DCT786493 DMP786493 DWL786493 EGH786493 EQD786493 EZZ786493 FJV786493 FTR786493 GDN786493 GNJ786493 GXF786493 HHB786493 HQX786493 IAT786493 IKP786493 IUL786493 JEH786493 JOD786493 JXZ786493 KHV786493 KRR786493 LBN786493 LLJ786493 LVF786493 MFB786493 MOX786493 MYT786493 NIP786493 NSL786493 OCH786493 OMD786493 OVZ786493 PFV786493 PPR786493 PZN786493 QJJ786493 QTF786493 RDB786493 RMX786493 RWT786493 SGP786493 SQL786493 TAH786493 TKD786493 TTZ786493 UDV786493 UNR786493 UXN786493 VHJ786493 VRF786493 WBB786493 WKX786493 WUT786493 D852029 IH852029 SD852029 ABZ852029 ALV852029 AVR852029 BFN852029 BPJ852029 BZF852029 CJB852029 CSX852029 DCT852029 DMP852029 DWL852029 EGH852029 EQD852029 EZZ852029 FJV852029 FTR852029 GDN852029 GNJ852029 GXF852029 HHB852029 HQX852029 IAT852029 IKP852029 IUL852029 JEH852029 JOD852029 JXZ852029 KHV852029 KRR852029 LBN852029 LLJ852029 LVF852029 MFB852029 MOX852029 MYT852029 NIP852029 NSL852029 OCH852029 OMD852029 OVZ852029 PFV852029 PPR852029 PZN852029 QJJ852029 QTF852029 RDB852029 RMX852029 RWT852029 SGP852029 SQL852029 TAH852029 TKD852029 TTZ852029 UDV852029 UNR852029 UXN852029 VHJ852029 VRF852029 WBB852029 WKX852029 WUT852029 D917565 IH917565 SD917565 ABZ917565 ALV917565 AVR917565 BFN917565 BPJ917565 BZF917565 CJB917565 CSX917565 DCT917565 DMP917565 DWL917565 EGH917565 EQD917565 EZZ917565 FJV917565 FTR917565 GDN917565 GNJ917565 GXF917565 HHB917565 HQX917565 IAT917565 IKP917565 IUL917565 JEH917565 JOD917565 JXZ917565 KHV917565 KRR917565 LBN917565 LLJ917565 LVF917565 MFB917565 MOX917565 MYT917565 NIP917565 NSL917565 OCH917565 OMD917565 OVZ917565 PFV917565 PPR917565 PZN917565 QJJ917565 QTF917565 RDB917565 RMX917565 RWT917565 SGP917565 SQL917565 TAH917565 TKD917565 TTZ917565 UDV917565 UNR917565 UXN917565 VHJ917565 VRF917565 WBB917565 WKX917565 WUT917565 D983101 IH983101 SD983101 ABZ983101 ALV983101 AVR983101 BFN983101 BPJ983101 BZF983101 CJB983101 CSX983101 DCT983101 DMP983101 DWL983101 EGH983101 EQD983101 EZZ983101 FJV983101 FTR983101 GDN983101 GNJ983101 GXF983101 HHB983101 HQX983101 IAT983101 IKP983101 IUL983101 JEH983101 JOD983101 JXZ983101 KHV983101 KRR983101 LBN983101 LLJ983101 LVF983101 MFB983101 MOX983101 MYT983101 NIP983101 NSL983101 OCH983101 OMD983101 OVZ983101 PFV983101 PPR983101 PZN983101 QJJ983101 QTF983101 RDB983101 RMX983101 RWT983101 SGP983101 SQL983101 TAH983101 TKD983101 TTZ983101 UDV983101 UNR983101 UXN983101 VHJ983101 VRF983101 WBB983101 WKX983101 WUT983101 D69 IH69 SD69 ABZ69 ALV69 AVR69 BFN69 BPJ69 BZF69 CJB69 CSX69 DCT69 DMP69 DWL69 EGH69 EQD69 EZZ69 FJV69 FTR69 GDN69 GNJ69 GXF69 HHB69 HQX69 IAT69 IKP69 IUL69 JEH69 JOD69 JXZ69 KHV69 KRR69 LBN69 LLJ69 LVF69 MFB69 MOX69 MYT69 NIP69 NSL69 OCH69 OMD69 OVZ69 PFV69 PPR69 PZN69 QJJ69 QTF69 RDB69 RMX69 RWT69 SGP69 SQL69 TAH69 TKD69 TTZ69 UDV69 UNR69 UXN69 VHJ69 VRF69 WBB69 WKX69 WUT69 D65605 IH65605 SD65605 ABZ65605 ALV65605 AVR65605 BFN65605 BPJ65605 BZF65605 CJB65605 CSX65605 DCT65605 DMP65605 DWL65605 EGH65605 EQD65605 EZZ65605 FJV65605 FTR65605 GDN65605 GNJ65605 GXF65605 HHB65605 HQX65605 IAT65605 IKP65605 IUL65605 JEH65605 JOD65605 JXZ65605 KHV65605 KRR65605 LBN65605 LLJ65605 LVF65605 MFB65605 MOX65605 MYT65605 NIP65605 NSL65605 OCH65605 OMD65605 OVZ65605 PFV65605 PPR65605 PZN65605 QJJ65605 QTF65605 RDB65605 RMX65605 RWT65605 SGP65605 SQL65605 TAH65605 TKD65605 TTZ65605 UDV65605 UNR65605 UXN65605 VHJ65605 VRF65605 WBB65605 WKX65605 WUT65605 D131141 IH131141 SD131141 ABZ131141 ALV131141 AVR131141 BFN131141 BPJ131141 BZF131141 CJB131141 CSX131141 DCT131141 DMP131141 DWL131141 EGH131141 EQD131141 EZZ131141 FJV131141 FTR131141 GDN131141 GNJ131141 GXF131141 HHB131141 HQX131141 IAT131141 IKP131141 IUL131141 JEH131141 JOD131141 JXZ131141 KHV131141 KRR131141 LBN131141 LLJ131141 LVF131141 MFB131141 MOX131141 MYT131141 NIP131141 NSL131141 OCH131141 OMD131141 OVZ131141 PFV131141 PPR131141 PZN131141 QJJ131141 QTF131141 RDB131141 RMX131141 RWT131141 SGP131141 SQL131141 TAH131141 TKD131141 TTZ131141 UDV131141 UNR131141 UXN131141 VHJ131141 VRF131141 WBB131141 WKX131141 WUT131141 D196677 IH196677 SD196677 ABZ196677 ALV196677 AVR196677 BFN196677 BPJ196677 BZF196677 CJB196677 CSX196677 DCT196677 DMP196677 DWL196677 EGH196677 EQD196677 EZZ196677 FJV196677 FTR196677 GDN196677 GNJ196677 GXF196677 HHB196677 HQX196677 IAT196677 IKP196677 IUL196677 JEH196677 JOD196677 JXZ196677 KHV196677 KRR196677 LBN196677 LLJ196677 LVF196677 MFB196677 MOX196677 MYT196677 NIP196677 NSL196677 OCH196677 OMD196677 OVZ196677 PFV196677 PPR196677 PZN196677 QJJ196677 QTF196677 RDB196677 RMX196677 RWT196677 SGP196677 SQL196677 TAH196677 TKD196677 TTZ196677 UDV196677 UNR196677 UXN196677 VHJ196677 VRF196677 WBB196677 WKX196677 WUT196677 D262213 IH262213 SD262213 ABZ262213 ALV262213 AVR262213 BFN262213 BPJ262213 BZF262213 CJB262213 CSX262213 DCT262213 DMP262213 DWL262213 EGH262213 EQD262213 EZZ262213 FJV262213 FTR262213 GDN262213 GNJ262213 GXF262213 HHB262213 HQX262213 IAT262213 IKP262213 IUL262213 JEH262213 JOD262213 JXZ262213 KHV262213 KRR262213 LBN262213 LLJ262213 LVF262213 MFB262213 MOX262213 MYT262213 NIP262213 NSL262213 OCH262213 OMD262213 OVZ262213 PFV262213 PPR262213 PZN262213 QJJ262213 QTF262213 RDB262213 RMX262213 RWT262213 SGP262213 SQL262213 TAH262213 TKD262213 TTZ262213 UDV262213 UNR262213 UXN262213 VHJ262213 VRF262213 WBB262213 WKX262213 WUT262213 D327749 IH327749 SD327749 ABZ327749 ALV327749 AVR327749 BFN327749 BPJ327749 BZF327749 CJB327749 CSX327749 DCT327749 DMP327749 DWL327749 EGH327749 EQD327749 EZZ327749 FJV327749 FTR327749 GDN327749 GNJ327749 GXF327749 HHB327749 HQX327749 IAT327749 IKP327749 IUL327749 JEH327749 JOD327749 JXZ327749 KHV327749 KRR327749 LBN327749 LLJ327749 LVF327749 MFB327749 MOX327749 MYT327749 NIP327749 NSL327749 OCH327749 OMD327749 OVZ327749 PFV327749 PPR327749 PZN327749 QJJ327749 QTF327749 RDB327749 RMX327749 RWT327749 SGP327749 SQL327749 TAH327749 TKD327749 TTZ327749 UDV327749 UNR327749 UXN327749 VHJ327749 VRF327749 WBB327749 WKX327749 WUT327749 D393285 IH393285 SD393285 ABZ393285 ALV393285 AVR393285 BFN393285 BPJ393285 BZF393285 CJB393285 CSX393285 DCT393285 DMP393285 DWL393285 EGH393285 EQD393285 EZZ393285 FJV393285 FTR393285 GDN393285 GNJ393285 GXF393285 HHB393285 HQX393285 IAT393285 IKP393285 IUL393285 JEH393285 JOD393285 JXZ393285 KHV393285 KRR393285 LBN393285 LLJ393285 LVF393285 MFB393285 MOX393285 MYT393285 NIP393285 NSL393285 OCH393285 OMD393285 OVZ393285 PFV393285 PPR393285 PZN393285 QJJ393285 QTF393285 RDB393285 RMX393285 RWT393285 SGP393285 SQL393285 TAH393285 TKD393285 TTZ393285 UDV393285 UNR393285 UXN393285 VHJ393285 VRF393285 WBB393285 WKX393285 WUT393285 D458821 IH458821 SD458821 ABZ458821 ALV458821 AVR458821 BFN458821 BPJ458821 BZF458821 CJB458821 CSX458821 DCT458821 DMP458821 DWL458821 EGH458821 EQD458821 EZZ458821 FJV458821 FTR458821 GDN458821 GNJ458821 GXF458821 HHB458821 HQX458821 IAT458821 IKP458821 IUL458821 JEH458821 JOD458821 JXZ458821 KHV458821 KRR458821 LBN458821 LLJ458821 LVF458821 MFB458821 MOX458821 MYT458821 NIP458821 NSL458821 OCH458821 OMD458821 OVZ458821 PFV458821 PPR458821 PZN458821 QJJ458821 QTF458821 RDB458821 RMX458821 RWT458821 SGP458821 SQL458821 TAH458821 TKD458821 TTZ458821 UDV458821 UNR458821 UXN458821 VHJ458821 VRF458821 WBB458821 WKX458821 WUT458821 D524357 IH524357 SD524357 ABZ524357 ALV524357 AVR524357 BFN524357 BPJ524357 BZF524357 CJB524357 CSX524357 DCT524357 DMP524357 DWL524357 EGH524357 EQD524357 EZZ524357 FJV524357 FTR524357 GDN524357 GNJ524357 GXF524357 HHB524357 HQX524357 IAT524357 IKP524357 IUL524357 JEH524357 JOD524357 JXZ524357 KHV524357 KRR524357 LBN524357 LLJ524357 LVF524357 MFB524357 MOX524357 MYT524357 NIP524357 NSL524357 OCH524357 OMD524357 OVZ524357 PFV524357 PPR524357 PZN524357 QJJ524357 QTF524357 RDB524357 RMX524357 RWT524357 SGP524357 SQL524357 TAH524357 TKD524357 TTZ524357 UDV524357 UNR524357 UXN524357 VHJ524357 VRF524357 WBB524357 WKX524357 WUT524357 D589893 IH589893 SD589893 ABZ589893 ALV589893 AVR589893 BFN589893 BPJ589893 BZF589893 CJB589893 CSX589893 DCT589893 DMP589893 DWL589893 EGH589893 EQD589893 EZZ589893 FJV589893 FTR589893 GDN589893 GNJ589893 GXF589893 HHB589893 HQX589893 IAT589893 IKP589893 IUL589893 JEH589893 JOD589893 JXZ589893 KHV589893 KRR589893 LBN589893 LLJ589893 LVF589893 MFB589893 MOX589893 MYT589893 NIP589893 NSL589893 OCH589893 OMD589893 OVZ589893 PFV589893 PPR589893 PZN589893 QJJ589893 QTF589893 RDB589893 RMX589893 RWT589893 SGP589893 SQL589893 TAH589893 TKD589893 TTZ589893 UDV589893 UNR589893 UXN589893 VHJ589893 VRF589893 WBB589893 WKX589893 WUT589893 D655429 IH655429 SD655429 ABZ655429 ALV655429 AVR655429 BFN655429 BPJ655429 BZF655429 CJB655429 CSX655429 DCT655429 DMP655429 DWL655429 EGH655429 EQD655429 EZZ655429 FJV655429 FTR655429 GDN655429 GNJ655429 GXF655429 HHB655429 HQX655429 IAT655429 IKP655429 IUL655429 JEH655429 JOD655429 JXZ655429 KHV655429 KRR655429 LBN655429 LLJ655429 LVF655429 MFB655429 MOX655429 MYT655429 NIP655429 NSL655429 OCH655429 OMD655429 OVZ655429 PFV655429 PPR655429 PZN655429 QJJ655429 QTF655429 RDB655429 RMX655429 RWT655429 SGP655429 SQL655429 TAH655429 TKD655429 TTZ655429 UDV655429 UNR655429 UXN655429 VHJ655429 VRF655429 WBB655429 WKX655429 WUT655429 D720965 IH720965 SD720965 ABZ720965 ALV720965 AVR720965 BFN720965 BPJ720965 BZF720965 CJB720965 CSX720965 DCT720965 DMP720965 DWL720965 EGH720965 EQD720965 EZZ720965 FJV720965 FTR720965 GDN720965 GNJ720965 GXF720965 HHB720965 HQX720965 IAT720965 IKP720965 IUL720965 JEH720965 JOD720965 JXZ720965 KHV720965 KRR720965 LBN720965 LLJ720965 LVF720965 MFB720965 MOX720965 MYT720965 NIP720965 NSL720965 OCH720965 OMD720965 OVZ720965 PFV720965 PPR720965 PZN720965 QJJ720965 QTF720965 RDB720965 RMX720965 RWT720965 SGP720965 SQL720965 TAH720965 TKD720965 TTZ720965 UDV720965 UNR720965 UXN720965 VHJ720965 VRF720965 WBB720965 WKX720965 WUT720965 D786501 IH786501 SD786501 ABZ786501 ALV786501 AVR786501 BFN786501 BPJ786501 BZF786501 CJB786501 CSX786501 DCT786501 DMP786501 DWL786501 EGH786501 EQD786501 EZZ786501 FJV786501 FTR786501 GDN786501 GNJ786501 GXF786501 HHB786501 HQX786501 IAT786501 IKP786501 IUL786501 JEH786501 JOD786501 JXZ786501 KHV786501 KRR786501 LBN786501 LLJ786501 LVF786501 MFB786501 MOX786501 MYT786501 NIP786501 NSL786501 OCH786501 OMD786501 OVZ786501 PFV786501 PPR786501 PZN786501 QJJ786501 QTF786501 RDB786501 RMX786501 RWT786501 SGP786501 SQL786501 TAH786501 TKD786501 TTZ786501 UDV786501 UNR786501 UXN786501 VHJ786501 VRF786501 WBB786501 WKX786501 WUT786501 D852037 IH852037 SD852037 ABZ852037 ALV852037 AVR852037 BFN852037 BPJ852037 BZF852037 CJB852037 CSX852037 DCT852037 DMP852037 DWL852037 EGH852037 EQD852037 EZZ852037 FJV852037 FTR852037 GDN852037 GNJ852037 GXF852037 HHB852037 HQX852037 IAT852037 IKP852037 IUL852037 JEH852037 JOD852037 JXZ852037 KHV852037 KRR852037 LBN852037 LLJ852037 LVF852037 MFB852037 MOX852037 MYT852037 NIP852037 NSL852037 OCH852037 OMD852037 OVZ852037 PFV852037 PPR852037 PZN852037 QJJ852037 QTF852037 RDB852037 RMX852037 RWT852037 SGP852037 SQL852037 TAH852037 TKD852037 TTZ852037 UDV852037 UNR852037 UXN852037 VHJ852037 VRF852037 WBB852037 WKX852037 WUT852037 D917573 IH917573 SD917573 ABZ917573 ALV917573 AVR917573 BFN917573 BPJ917573 BZF917573 CJB917573 CSX917573 DCT917573 DMP917573 DWL917573 EGH917573 EQD917573 EZZ917573 FJV917573 FTR917573 GDN917573 GNJ917573 GXF917573 HHB917573 HQX917573 IAT917573 IKP917573 IUL917573 JEH917573 JOD917573 JXZ917573 KHV917573 KRR917573 LBN917573 LLJ917573 LVF917573 MFB917573 MOX917573 MYT917573 NIP917573 NSL917573 OCH917573 OMD917573 OVZ917573 PFV917573 PPR917573 PZN917573 QJJ917573 QTF917573 RDB917573 RMX917573 RWT917573 SGP917573 SQL917573 TAH917573 TKD917573 TTZ917573 UDV917573 UNR917573 UXN917573 VHJ917573 VRF917573 WBB917573 WKX917573 WUT917573 D983109 IH983109 SD983109 ABZ983109 ALV983109 AVR983109 BFN983109 BPJ983109 BZF983109 CJB983109 CSX983109 DCT983109 DMP983109 DWL983109 EGH983109 EQD983109 EZZ983109 FJV983109 FTR983109 GDN983109 GNJ983109 GXF983109 HHB983109 HQX983109 IAT983109 IKP983109 IUL983109 JEH983109 JOD983109 JXZ983109 KHV983109 KRR983109 LBN983109 LLJ983109 LVF983109 MFB983109 MOX983109 MYT983109 NIP983109 NSL983109 OCH983109 OMD983109 OVZ983109 PFV983109 PPR983109 PZN983109 QJJ983109 QTF983109 RDB983109 RMX983109 RWT983109 SGP983109 SQL983109 TAH983109 TKD983109 TTZ983109 UDV983109 UNR983109 UXN983109 VHJ983109 VRF983109 WBB983109 WKX983109 WUT983109 D77 IH77 SD77 ABZ77 ALV77 AVR77 BFN77 BPJ77 BZF77 CJB77 CSX77 DCT77 DMP77 DWL77 EGH77 EQD77 EZZ77 FJV77 FTR77 GDN77 GNJ77 GXF77 HHB77 HQX77 IAT77 IKP77 IUL77 JEH77 JOD77 JXZ77 KHV77 KRR77 LBN77 LLJ77 LVF77 MFB77 MOX77 MYT77 NIP77 NSL77 OCH77 OMD77 OVZ77 PFV77 PPR77 PZN77 QJJ77 QTF77 RDB77 RMX77 RWT77 SGP77 SQL77 TAH77 TKD77 TTZ77 UDV77 UNR77 UXN77 VHJ77 VRF77 WBB77 WKX77 WUT77 D65613 IH65613 SD65613 ABZ65613 ALV65613 AVR65613 BFN65613 BPJ65613 BZF65613 CJB65613 CSX65613 DCT65613 DMP65613 DWL65613 EGH65613 EQD65613 EZZ65613 FJV65613 FTR65613 GDN65613 GNJ65613 GXF65613 HHB65613 HQX65613 IAT65613 IKP65613 IUL65613 JEH65613 JOD65613 JXZ65613 KHV65613 KRR65613 LBN65613 LLJ65613 LVF65613 MFB65613 MOX65613 MYT65613 NIP65613 NSL65613 OCH65613 OMD65613 OVZ65613 PFV65613 PPR65613 PZN65613 QJJ65613 QTF65613 RDB65613 RMX65613 RWT65613 SGP65613 SQL65613 TAH65613 TKD65613 TTZ65613 UDV65613 UNR65613 UXN65613 VHJ65613 VRF65613 WBB65613 WKX65613 WUT65613 D131149 IH131149 SD131149 ABZ131149 ALV131149 AVR131149 BFN131149 BPJ131149 BZF131149 CJB131149 CSX131149 DCT131149 DMP131149 DWL131149 EGH131149 EQD131149 EZZ131149 FJV131149 FTR131149 GDN131149 GNJ131149 GXF131149 HHB131149 HQX131149 IAT131149 IKP131149 IUL131149 JEH131149 JOD131149 JXZ131149 KHV131149 KRR131149 LBN131149 LLJ131149 LVF131149 MFB131149 MOX131149 MYT131149 NIP131149 NSL131149 OCH131149 OMD131149 OVZ131149 PFV131149 PPR131149 PZN131149 QJJ131149 QTF131149 RDB131149 RMX131149 RWT131149 SGP131149 SQL131149 TAH131149 TKD131149 TTZ131149 UDV131149 UNR131149 UXN131149 VHJ131149 VRF131149 WBB131149 WKX131149 WUT131149 D196685 IH196685 SD196685 ABZ196685 ALV196685 AVR196685 BFN196685 BPJ196685 BZF196685 CJB196685 CSX196685 DCT196685 DMP196685 DWL196685 EGH196685 EQD196685 EZZ196685 FJV196685 FTR196685 GDN196685 GNJ196685 GXF196685 HHB196685 HQX196685 IAT196685 IKP196685 IUL196685 JEH196685 JOD196685 JXZ196685 KHV196685 KRR196685 LBN196685 LLJ196685 LVF196685 MFB196685 MOX196685 MYT196685 NIP196685 NSL196685 OCH196685 OMD196685 OVZ196685 PFV196685 PPR196685 PZN196685 QJJ196685 QTF196685 RDB196685 RMX196685 RWT196685 SGP196685 SQL196685 TAH196685 TKD196685 TTZ196685 UDV196685 UNR196685 UXN196685 VHJ196685 VRF196685 WBB196685 WKX196685 WUT196685 D262221 IH262221 SD262221 ABZ262221 ALV262221 AVR262221 BFN262221 BPJ262221 BZF262221 CJB262221 CSX262221 DCT262221 DMP262221 DWL262221 EGH262221 EQD262221 EZZ262221 FJV262221 FTR262221 GDN262221 GNJ262221 GXF262221 HHB262221 HQX262221 IAT262221 IKP262221 IUL262221 JEH262221 JOD262221 JXZ262221 KHV262221 KRR262221 LBN262221 LLJ262221 LVF262221 MFB262221 MOX262221 MYT262221 NIP262221 NSL262221 OCH262221 OMD262221 OVZ262221 PFV262221 PPR262221 PZN262221 QJJ262221 QTF262221 RDB262221 RMX262221 RWT262221 SGP262221 SQL262221 TAH262221 TKD262221 TTZ262221 UDV262221 UNR262221 UXN262221 VHJ262221 VRF262221 WBB262221 WKX262221 WUT262221 D327757 IH327757 SD327757 ABZ327757 ALV327757 AVR327757 BFN327757 BPJ327757 BZF327757 CJB327757 CSX327757 DCT327757 DMP327757 DWL327757 EGH327757 EQD327757 EZZ327757 FJV327757 FTR327757 GDN327757 GNJ327757 GXF327757 HHB327757 HQX327757 IAT327757 IKP327757 IUL327757 JEH327757 JOD327757 JXZ327757 KHV327757 KRR327757 LBN327757 LLJ327757 LVF327757 MFB327757 MOX327757 MYT327757 NIP327757 NSL327757 OCH327757 OMD327757 OVZ327757 PFV327757 PPR327757 PZN327757 QJJ327757 QTF327757 RDB327757 RMX327757 RWT327757 SGP327757 SQL327757 TAH327757 TKD327757 TTZ327757 UDV327757 UNR327757 UXN327757 VHJ327757 VRF327757 WBB327757 WKX327757 WUT327757 D393293 IH393293 SD393293 ABZ393293 ALV393293 AVR393293 BFN393293 BPJ393293 BZF393293 CJB393293 CSX393293 DCT393293 DMP393293 DWL393293 EGH393293 EQD393293 EZZ393293 FJV393293 FTR393293 GDN393293 GNJ393293 GXF393293 HHB393293 HQX393293 IAT393293 IKP393293 IUL393293 JEH393293 JOD393293 JXZ393293 KHV393293 KRR393293 LBN393293 LLJ393293 LVF393293 MFB393293 MOX393293 MYT393293 NIP393293 NSL393293 OCH393293 OMD393293 OVZ393293 PFV393293 PPR393293 PZN393293 QJJ393293 QTF393293 RDB393293 RMX393293 RWT393293 SGP393293 SQL393293 TAH393293 TKD393293 TTZ393293 UDV393293 UNR393293 UXN393293 VHJ393293 VRF393293 WBB393293 WKX393293 WUT393293 D458829 IH458829 SD458829 ABZ458829 ALV458829 AVR458829 BFN458829 BPJ458829 BZF458829 CJB458829 CSX458829 DCT458829 DMP458829 DWL458829 EGH458829 EQD458829 EZZ458829 FJV458829 FTR458829 GDN458829 GNJ458829 GXF458829 HHB458829 HQX458829 IAT458829 IKP458829 IUL458829 JEH458829 JOD458829 JXZ458829 KHV458829 KRR458829 LBN458829 LLJ458829 LVF458829 MFB458829 MOX458829 MYT458829 NIP458829 NSL458829 OCH458829 OMD458829 OVZ458829 PFV458829 PPR458829 PZN458829 QJJ458829 QTF458829 RDB458829 RMX458829 RWT458829 SGP458829 SQL458829 TAH458829 TKD458829 TTZ458829 UDV458829 UNR458829 UXN458829 VHJ458829 VRF458829 WBB458829 WKX458829 WUT458829 D524365 IH524365 SD524365 ABZ524365 ALV524365 AVR524365 BFN524365 BPJ524365 BZF524365 CJB524365 CSX524365 DCT524365 DMP524365 DWL524365 EGH524365 EQD524365 EZZ524365 FJV524365 FTR524365 GDN524365 GNJ524365 GXF524365 HHB524365 HQX524365 IAT524365 IKP524365 IUL524365 JEH524365 JOD524365 JXZ524365 KHV524365 KRR524365 LBN524365 LLJ524365 LVF524365 MFB524365 MOX524365 MYT524365 NIP524365 NSL524365 OCH524365 OMD524365 OVZ524365 PFV524365 PPR524365 PZN524365 QJJ524365 QTF524365 RDB524365 RMX524365 RWT524365 SGP524365 SQL524365 TAH524365 TKD524365 TTZ524365 UDV524365 UNR524365 UXN524365 VHJ524365 VRF524365 WBB524365 WKX524365 WUT524365 D589901 IH589901 SD589901 ABZ589901 ALV589901 AVR589901 BFN589901 BPJ589901 BZF589901 CJB589901 CSX589901 DCT589901 DMP589901 DWL589901 EGH589901 EQD589901 EZZ589901 FJV589901 FTR589901 GDN589901 GNJ589901 GXF589901 HHB589901 HQX589901 IAT589901 IKP589901 IUL589901 JEH589901 JOD589901 JXZ589901 KHV589901 KRR589901 LBN589901 LLJ589901 LVF589901 MFB589901 MOX589901 MYT589901 NIP589901 NSL589901 OCH589901 OMD589901 OVZ589901 PFV589901 PPR589901 PZN589901 QJJ589901 QTF589901 RDB589901 RMX589901 RWT589901 SGP589901 SQL589901 TAH589901 TKD589901 TTZ589901 UDV589901 UNR589901 UXN589901 VHJ589901 VRF589901 WBB589901 WKX589901 WUT589901 D655437 IH655437 SD655437 ABZ655437 ALV655437 AVR655437 BFN655437 BPJ655437 BZF655437 CJB655437 CSX655437 DCT655437 DMP655437 DWL655437 EGH655437 EQD655437 EZZ655437 FJV655437 FTR655437 GDN655437 GNJ655437 GXF655437 HHB655437 HQX655437 IAT655437 IKP655437 IUL655437 JEH655437 JOD655437 JXZ655437 KHV655437 KRR655437 LBN655437 LLJ655437 LVF655437 MFB655437 MOX655437 MYT655437 NIP655437 NSL655437 OCH655437 OMD655437 OVZ655437 PFV655437 PPR655437 PZN655437 QJJ655437 QTF655437 RDB655437 RMX655437 RWT655437 SGP655437 SQL655437 TAH655437 TKD655437 TTZ655437 UDV655437 UNR655437 UXN655437 VHJ655437 VRF655437 WBB655437 WKX655437 WUT655437 D720973 IH720973 SD720973 ABZ720973 ALV720973 AVR720973 BFN720973 BPJ720973 BZF720973 CJB720973 CSX720973 DCT720973 DMP720973 DWL720973 EGH720973 EQD720973 EZZ720973 FJV720973 FTR720973 GDN720973 GNJ720973 GXF720973 HHB720973 HQX720973 IAT720973 IKP720973 IUL720973 JEH720973 JOD720973 JXZ720973 KHV720973 KRR720973 LBN720973 LLJ720973 LVF720973 MFB720973 MOX720973 MYT720973 NIP720973 NSL720973 OCH720973 OMD720973 OVZ720973 PFV720973 PPR720973 PZN720973 QJJ720973 QTF720973 RDB720973 RMX720973 RWT720973 SGP720973 SQL720973 TAH720973 TKD720973 TTZ720973 UDV720973 UNR720973 UXN720973 VHJ720973 VRF720973 WBB720973 WKX720973 WUT720973 D786509 IH786509 SD786509 ABZ786509 ALV786509 AVR786509 BFN786509 BPJ786509 BZF786509 CJB786509 CSX786509 DCT786509 DMP786509 DWL786509 EGH786509 EQD786509 EZZ786509 FJV786509 FTR786509 GDN786509 GNJ786509 GXF786509 HHB786509 HQX786509 IAT786509 IKP786509 IUL786509 JEH786509 JOD786509 JXZ786509 KHV786509 KRR786509 LBN786509 LLJ786509 LVF786509 MFB786509 MOX786509 MYT786509 NIP786509 NSL786509 OCH786509 OMD786509 OVZ786509 PFV786509 PPR786509 PZN786509 QJJ786509 QTF786509 RDB786509 RMX786509 RWT786509 SGP786509 SQL786509 TAH786509 TKD786509 TTZ786509 UDV786509 UNR786509 UXN786509 VHJ786509 VRF786509 WBB786509 WKX786509 WUT786509 D852045 IH852045 SD852045 ABZ852045 ALV852045 AVR852045 BFN852045 BPJ852045 BZF852045 CJB852045 CSX852045 DCT852045 DMP852045 DWL852045 EGH852045 EQD852045 EZZ852045 FJV852045 FTR852045 GDN852045 GNJ852045 GXF852045 HHB852045 HQX852045 IAT852045 IKP852045 IUL852045 JEH852045 JOD852045 JXZ852045 KHV852045 KRR852045 LBN852045 LLJ852045 LVF852045 MFB852045 MOX852045 MYT852045 NIP852045 NSL852045 OCH852045 OMD852045 OVZ852045 PFV852045 PPR852045 PZN852045 QJJ852045 QTF852045 RDB852045 RMX852045 RWT852045 SGP852045 SQL852045 TAH852045 TKD852045 TTZ852045 UDV852045 UNR852045 UXN852045 VHJ852045 VRF852045 WBB852045 WKX852045 WUT852045 D917581 IH917581 SD917581 ABZ917581 ALV917581 AVR917581 BFN917581 BPJ917581 BZF917581 CJB917581 CSX917581 DCT917581 DMP917581 DWL917581 EGH917581 EQD917581 EZZ917581 FJV917581 FTR917581 GDN917581 GNJ917581 GXF917581 HHB917581 HQX917581 IAT917581 IKP917581 IUL917581 JEH917581 JOD917581 JXZ917581 KHV917581 KRR917581 LBN917581 LLJ917581 LVF917581 MFB917581 MOX917581 MYT917581 NIP917581 NSL917581 OCH917581 OMD917581 OVZ917581 PFV917581 PPR917581 PZN917581 QJJ917581 QTF917581 RDB917581 RMX917581 RWT917581 SGP917581 SQL917581 TAH917581 TKD917581 TTZ917581 UDV917581 UNR917581 UXN917581 VHJ917581 VRF917581 WBB917581 WKX917581 WUT917581 D983117 IH983117 SD983117 ABZ983117 ALV983117 AVR983117 BFN983117 BPJ983117 BZF983117 CJB983117 CSX983117 DCT983117 DMP983117 DWL983117 EGH983117 EQD983117 EZZ983117 FJV983117 FTR983117 GDN983117 GNJ983117 GXF983117 HHB983117 HQX983117 IAT983117 IKP983117 IUL983117 JEH983117 JOD983117 JXZ983117 KHV983117 KRR983117 LBN983117 LLJ983117 LVF983117 MFB983117 MOX983117 MYT983117 NIP983117 NSL983117 OCH983117 OMD983117 OVZ983117 PFV983117 PPR983117 PZN983117 QJJ983117 QTF983117 RDB983117 RMX983117 RWT983117 SGP983117 SQL983117 TAH983117 TKD983117 TTZ983117 UDV983117 UNR983117 UXN983117 VHJ983117 VRF983117 WBB983117 WKX983117 WUT983117 D85 IH85 SD85 ABZ85 ALV85 AVR85 BFN85 BPJ85 BZF85 CJB85 CSX85 DCT85 DMP85 DWL85 EGH85 EQD85 EZZ85 FJV85 FTR85 GDN85 GNJ85 GXF85 HHB85 HQX85 IAT85 IKP85 IUL85 JEH85 JOD85 JXZ85 KHV85 KRR85 LBN85 LLJ85 LVF85 MFB85 MOX85 MYT85 NIP85 NSL85 OCH85 OMD85 OVZ85 PFV85 PPR85 PZN85 QJJ85 QTF85 RDB85 RMX85 RWT85 SGP85 SQL85 TAH85 TKD85 TTZ85 UDV85 UNR85 UXN85 VHJ85 VRF85 WBB85 WKX85 WUT85 D65621 IH65621 SD65621 ABZ65621 ALV65621 AVR65621 BFN65621 BPJ65621 BZF65621 CJB65621 CSX65621 DCT65621 DMP65621 DWL65621 EGH65621 EQD65621 EZZ65621 FJV65621 FTR65621 GDN65621 GNJ65621 GXF65621 HHB65621 HQX65621 IAT65621 IKP65621 IUL65621 JEH65621 JOD65621 JXZ65621 KHV65621 KRR65621 LBN65621 LLJ65621 LVF65621 MFB65621 MOX65621 MYT65621 NIP65621 NSL65621 OCH65621 OMD65621 OVZ65621 PFV65621 PPR65621 PZN65621 QJJ65621 QTF65621 RDB65621 RMX65621 RWT65621 SGP65621 SQL65621 TAH65621 TKD65621 TTZ65621 UDV65621 UNR65621 UXN65621 VHJ65621 VRF65621 WBB65621 WKX65621 WUT65621 D131157 IH131157 SD131157 ABZ131157 ALV131157 AVR131157 BFN131157 BPJ131157 BZF131157 CJB131157 CSX131157 DCT131157 DMP131157 DWL131157 EGH131157 EQD131157 EZZ131157 FJV131157 FTR131157 GDN131157 GNJ131157 GXF131157 HHB131157 HQX131157 IAT131157 IKP131157 IUL131157 JEH131157 JOD131157 JXZ131157 KHV131157 KRR131157 LBN131157 LLJ131157 LVF131157 MFB131157 MOX131157 MYT131157 NIP131157 NSL131157 OCH131157 OMD131157 OVZ131157 PFV131157 PPR131157 PZN131157 QJJ131157 QTF131157 RDB131157 RMX131157 RWT131157 SGP131157 SQL131157 TAH131157 TKD131157 TTZ131157 UDV131157 UNR131157 UXN131157 VHJ131157 VRF131157 WBB131157 WKX131157 WUT131157 D196693 IH196693 SD196693 ABZ196693 ALV196693 AVR196693 BFN196693 BPJ196693 BZF196693 CJB196693 CSX196693 DCT196693 DMP196693 DWL196693 EGH196693 EQD196693 EZZ196693 FJV196693 FTR196693 GDN196693 GNJ196693 GXF196693 HHB196693 HQX196693 IAT196693 IKP196693 IUL196693 JEH196693 JOD196693 JXZ196693 KHV196693 KRR196693 LBN196693 LLJ196693 LVF196693 MFB196693 MOX196693 MYT196693 NIP196693 NSL196693 OCH196693 OMD196693 OVZ196693 PFV196693 PPR196693 PZN196693 QJJ196693 QTF196693 RDB196693 RMX196693 RWT196693 SGP196693 SQL196693 TAH196693 TKD196693 TTZ196693 UDV196693 UNR196693 UXN196693 VHJ196693 VRF196693 WBB196693 WKX196693 WUT196693 D262229 IH262229 SD262229 ABZ262229 ALV262229 AVR262229 BFN262229 BPJ262229 BZF262229 CJB262229 CSX262229 DCT262229 DMP262229 DWL262229 EGH262229 EQD262229 EZZ262229 FJV262229 FTR262229 GDN262229 GNJ262229 GXF262229 HHB262229 HQX262229 IAT262229 IKP262229 IUL262229 JEH262229 JOD262229 JXZ262229 KHV262229 KRR262229 LBN262229 LLJ262229 LVF262229 MFB262229 MOX262229 MYT262229 NIP262229 NSL262229 OCH262229 OMD262229 OVZ262229 PFV262229 PPR262229 PZN262229 QJJ262229 QTF262229 RDB262229 RMX262229 RWT262229 SGP262229 SQL262229 TAH262229 TKD262229 TTZ262229 UDV262229 UNR262229 UXN262229 VHJ262229 VRF262229 WBB262229 WKX262229 WUT262229 D327765 IH327765 SD327765 ABZ327765 ALV327765 AVR327765 BFN327765 BPJ327765 BZF327765 CJB327765 CSX327765 DCT327765 DMP327765 DWL327765 EGH327765 EQD327765 EZZ327765 FJV327765 FTR327765 GDN327765 GNJ327765 GXF327765 HHB327765 HQX327765 IAT327765 IKP327765 IUL327765 JEH327765 JOD327765 JXZ327765 KHV327765 KRR327765 LBN327765 LLJ327765 LVF327765 MFB327765 MOX327765 MYT327765 NIP327765 NSL327765 OCH327765 OMD327765 OVZ327765 PFV327765 PPR327765 PZN327765 QJJ327765 QTF327765 RDB327765 RMX327765 RWT327765 SGP327765 SQL327765 TAH327765 TKD327765 TTZ327765 UDV327765 UNR327765 UXN327765 VHJ327765 VRF327765 WBB327765 WKX327765 WUT327765 D393301 IH393301 SD393301 ABZ393301 ALV393301 AVR393301 BFN393301 BPJ393301 BZF393301 CJB393301 CSX393301 DCT393301 DMP393301 DWL393301 EGH393301 EQD393301 EZZ393301 FJV393301 FTR393301 GDN393301 GNJ393301 GXF393301 HHB393301 HQX393301 IAT393301 IKP393301 IUL393301 JEH393301 JOD393301 JXZ393301 KHV393301 KRR393301 LBN393301 LLJ393301 LVF393301 MFB393301 MOX393301 MYT393301 NIP393301 NSL393301 OCH393301 OMD393301 OVZ393301 PFV393301 PPR393301 PZN393301 QJJ393301 QTF393301 RDB393301 RMX393301 RWT393301 SGP393301 SQL393301 TAH393301 TKD393301 TTZ393301 UDV393301 UNR393301 UXN393301 VHJ393301 VRF393301 WBB393301 WKX393301 WUT393301 D458837 IH458837 SD458837 ABZ458837 ALV458837 AVR458837 BFN458837 BPJ458837 BZF458837 CJB458837 CSX458837 DCT458837 DMP458837 DWL458837 EGH458837 EQD458837 EZZ458837 FJV458837 FTR458837 GDN458837 GNJ458837 GXF458837 HHB458837 HQX458837 IAT458837 IKP458837 IUL458837 JEH458837 JOD458837 JXZ458837 KHV458837 KRR458837 LBN458837 LLJ458837 LVF458837 MFB458837 MOX458837 MYT458837 NIP458837 NSL458837 OCH458837 OMD458837 OVZ458837 PFV458837 PPR458837 PZN458837 QJJ458837 QTF458837 RDB458837 RMX458837 RWT458837 SGP458837 SQL458837 TAH458837 TKD458837 TTZ458837 UDV458837 UNR458837 UXN458837 VHJ458837 VRF458837 WBB458837 WKX458837 WUT458837 D524373 IH524373 SD524373 ABZ524373 ALV524373 AVR524373 BFN524373 BPJ524373 BZF524373 CJB524373 CSX524373 DCT524373 DMP524373 DWL524373 EGH524373 EQD524373 EZZ524373 FJV524373 FTR524373 GDN524373 GNJ524373 GXF524373 HHB524373 HQX524373 IAT524373 IKP524373 IUL524373 JEH524373 JOD524373 JXZ524373 KHV524373 KRR524373 LBN524373 LLJ524373 LVF524373 MFB524373 MOX524373 MYT524373 NIP524373 NSL524373 OCH524373 OMD524373 OVZ524373 PFV524373 PPR524373 PZN524373 QJJ524373 QTF524373 RDB524373 RMX524373 RWT524373 SGP524373 SQL524373 TAH524373 TKD524373 TTZ524373 UDV524373 UNR524373 UXN524373 VHJ524373 VRF524373 WBB524373 WKX524373 WUT524373 D589909 IH589909 SD589909 ABZ589909 ALV589909 AVR589909 BFN589909 BPJ589909 BZF589909 CJB589909 CSX589909 DCT589909 DMP589909 DWL589909 EGH589909 EQD589909 EZZ589909 FJV589909 FTR589909 GDN589909 GNJ589909 GXF589909 HHB589909 HQX589909 IAT589909 IKP589909 IUL589909 JEH589909 JOD589909 JXZ589909 KHV589909 KRR589909 LBN589909 LLJ589909 LVF589909 MFB589909 MOX589909 MYT589909 NIP589909 NSL589909 OCH589909 OMD589909 OVZ589909 PFV589909 PPR589909 PZN589909 QJJ589909 QTF589909 RDB589909 RMX589909 RWT589909 SGP589909 SQL589909 TAH589909 TKD589909 TTZ589909 UDV589909 UNR589909 UXN589909 VHJ589909 VRF589909 WBB589909 WKX589909 WUT589909 D655445 IH655445 SD655445 ABZ655445 ALV655445 AVR655445 BFN655445 BPJ655445 BZF655445 CJB655445 CSX655445 DCT655445 DMP655445 DWL655445 EGH655445 EQD655445 EZZ655445 FJV655445 FTR655445 GDN655445 GNJ655445 GXF655445 HHB655445 HQX655445 IAT655445 IKP655445 IUL655445 JEH655445 JOD655445 JXZ655445 KHV655445 KRR655445 LBN655445 LLJ655445 LVF655445 MFB655445 MOX655445 MYT655445 NIP655445 NSL655445 OCH655445 OMD655445 OVZ655445 PFV655445 PPR655445 PZN655445 QJJ655445 QTF655445 RDB655445 RMX655445 RWT655445 SGP655445 SQL655445 TAH655445 TKD655445 TTZ655445 UDV655445 UNR655445 UXN655445 VHJ655445 VRF655445 WBB655445 WKX655445 WUT655445 D720981 IH720981 SD720981 ABZ720981 ALV720981 AVR720981 BFN720981 BPJ720981 BZF720981 CJB720981 CSX720981 DCT720981 DMP720981 DWL720981 EGH720981 EQD720981 EZZ720981 FJV720981 FTR720981 GDN720981 GNJ720981 GXF720981 HHB720981 HQX720981 IAT720981 IKP720981 IUL720981 JEH720981 JOD720981 JXZ720981 KHV720981 KRR720981 LBN720981 LLJ720981 LVF720981 MFB720981 MOX720981 MYT720981 NIP720981 NSL720981 OCH720981 OMD720981 OVZ720981 PFV720981 PPR720981 PZN720981 QJJ720981 QTF720981 RDB720981 RMX720981 RWT720981 SGP720981 SQL720981 TAH720981 TKD720981 TTZ720981 UDV720981 UNR720981 UXN720981 VHJ720981 VRF720981 WBB720981 WKX720981 WUT720981 D786517 IH786517 SD786517 ABZ786517 ALV786517 AVR786517 BFN786517 BPJ786517 BZF786517 CJB786517 CSX786517 DCT786517 DMP786517 DWL786517 EGH786517 EQD786517 EZZ786517 FJV786517 FTR786517 GDN786517 GNJ786517 GXF786517 HHB786517 HQX786517 IAT786517 IKP786517 IUL786517 JEH786517 JOD786517 JXZ786517 KHV786517 KRR786517 LBN786517 LLJ786517 LVF786517 MFB786517 MOX786517 MYT786517 NIP786517 NSL786517 OCH786517 OMD786517 OVZ786517 PFV786517 PPR786517 PZN786517 QJJ786517 QTF786517 RDB786517 RMX786517 RWT786517 SGP786517 SQL786517 TAH786517 TKD786517 TTZ786517 UDV786517 UNR786517 UXN786517 VHJ786517 VRF786517 WBB786517 WKX786517 WUT786517 D852053 IH852053 SD852053 ABZ852053 ALV852053 AVR852053 BFN852053 BPJ852053 BZF852053 CJB852053 CSX852053 DCT852053 DMP852053 DWL852053 EGH852053 EQD852053 EZZ852053 FJV852053 FTR852053 GDN852053 GNJ852053 GXF852053 HHB852053 HQX852053 IAT852053 IKP852053 IUL852053 JEH852053 JOD852053 JXZ852053 KHV852053 KRR852053 LBN852053 LLJ852053 LVF852053 MFB852053 MOX852053 MYT852053 NIP852053 NSL852053 OCH852053 OMD852053 OVZ852053 PFV852053 PPR852053 PZN852053 QJJ852053 QTF852053 RDB852053 RMX852053 RWT852053 SGP852053 SQL852053 TAH852053 TKD852053 TTZ852053 UDV852053 UNR852053 UXN852053 VHJ852053 VRF852053 WBB852053 WKX852053 WUT852053 D917589 IH917589 SD917589 ABZ917589 ALV917589 AVR917589 BFN917589 BPJ917589 BZF917589 CJB917589 CSX917589 DCT917589 DMP917589 DWL917589 EGH917589 EQD917589 EZZ917589 FJV917589 FTR917589 GDN917589 GNJ917589 GXF917589 HHB917589 HQX917589 IAT917589 IKP917589 IUL917589 JEH917589 JOD917589 JXZ917589 KHV917589 KRR917589 LBN917589 LLJ917589 LVF917589 MFB917589 MOX917589 MYT917589 NIP917589 NSL917589 OCH917589 OMD917589 OVZ917589 PFV917589 PPR917589 PZN917589 QJJ917589 QTF917589 RDB917589 RMX917589 RWT917589 SGP917589 SQL917589 TAH917589 TKD917589 TTZ917589 UDV917589 UNR917589 UXN917589 VHJ917589 VRF917589 WBB917589 WKX917589 WUT917589 D983125 IH983125 SD983125 ABZ983125 ALV983125 AVR983125 BFN983125 BPJ983125 BZF983125 CJB983125 CSX983125 DCT983125 DMP983125 DWL983125 EGH983125 EQD983125 EZZ983125 FJV983125 FTR983125 GDN983125 GNJ983125 GXF983125 HHB983125 HQX983125 IAT983125 IKP983125 IUL983125 JEH983125 JOD983125 JXZ983125 KHV983125 KRR983125 LBN983125 LLJ983125 LVF983125 MFB983125 MOX983125 MYT983125 NIP983125 NSL983125 OCH983125 OMD983125 OVZ983125 PFV983125 PPR983125 PZN983125 QJJ983125 QTF983125 RDB983125 RMX983125 RWT983125 SGP983125 SQL983125 TAH983125 TKD983125 TTZ983125 UDV983125 UNR983125 UXN983125 VHJ983125 VRF983125 WBB983125 WKX983125 WUT983125 D93 IH93 SD93 ABZ93 ALV93 AVR93 BFN93 BPJ93 BZF93 CJB93 CSX93 DCT93 DMP93 DWL93 EGH93 EQD93 EZZ93 FJV93 FTR93 GDN93 GNJ93 GXF93 HHB93 HQX93 IAT93 IKP93 IUL93 JEH93 JOD93 JXZ93 KHV93 KRR93 LBN93 LLJ93 LVF93 MFB93 MOX93 MYT93 NIP93 NSL93 OCH93 OMD93 OVZ93 PFV93 PPR93 PZN93 QJJ93 QTF93 RDB93 RMX93 RWT93 SGP93 SQL93 TAH93 TKD93 TTZ93 UDV93 UNR93 UXN93 VHJ93 VRF93 WBB93 WKX93 WUT93 D65629 IH65629 SD65629 ABZ65629 ALV65629 AVR65629 BFN65629 BPJ65629 BZF65629 CJB65629 CSX65629 DCT65629 DMP65629 DWL65629 EGH65629 EQD65629 EZZ65629 FJV65629 FTR65629 GDN65629 GNJ65629 GXF65629 HHB65629 HQX65629 IAT65629 IKP65629 IUL65629 JEH65629 JOD65629 JXZ65629 KHV65629 KRR65629 LBN65629 LLJ65629 LVF65629 MFB65629 MOX65629 MYT65629 NIP65629 NSL65629 OCH65629 OMD65629 OVZ65629 PFV65629 PPR65629 PZN65629 QJJ65629 QTF65629 RDB65629 RMX65629 RWT65629 SGP65629 SQL65629 TAH65629 TKD65629 TTZ65629 UDV65629 UNR65629 UXN65629 VHJ65629 VRF65629 WBB65629 WKX65629 WUT65629 D131165 IH131165 SD131165 ABZ131165 ALV131165 AVR131165 BFN131165 BPJ131165 BZF131165 CJB131165 CSX131165 DCT131165 DMP131165 DWL131165 EGH131165 EQD131165 EZZ131165 FJV131165 FTR131165 GDN131165 GNJ131165 GXF131165 HHB131165 HQX131165 IAT131165 IKP131165 IUL131165 JEH131165 JOD131165 JXZ131165 KHV131165 KRR131165 LBN131165 LLJ131165 LVF131165 MFB131165 MOX131165 MYT131165 NIP131165 NSL131165 OCH131165 OMD131165 OVZ131165 PFV131165 PPR131165 PZN131165 QJJ131165 QTF131165 RDB131165 RMX131165 RWT131165 SGP131165 SQL131165 TAH131165 TKD131165 TTZ131165 UDV131165 UNR131165 UXN131165 VHJ131165 VRF131165 WBB131165 WKX131165 WUT131165 D196701 IH196701 SD196701 ABZ196701 ALV196701 AVR196701 BFN196701 BPJ196701 BZF196701 CJB196701 CSX196701 DCT196701 DMP196701 DWL196701 EGH196701 EQD196701 EZZ196701 FJV196701 FTR196701 GDN196701 GNJ196701 GXF196701 HHB196701 HQX196701 IAT196701 IKP196701 IUL196701 JEH196701 JOD196701 JXZ196701 KHV196701 KRR196701 LBN196701 LLJ196701 LVF196701 MFB196701 MOX196701 MYT196701 NIP196701 NSL196701 OCH196701 OMD196701 OVZ196701 PFV196701 PPR196701 PZN196701 QJJ196701 QTF196701 RDB196701 RMX196701 RWT196701 SGP196701 SQL196701 TAH196701 TKD196701 TTZ196701 UDV196701 UNR196701 UXN196701 VHJ196701 VRF196701 WBB196701 WKX196701 WUT196701 D262237 IH262237 SD262237 ABZ262237 ALV262237 AVR262237 BFN262237 BPJ262237 BZF262237 CJB262237 CSX262237 DCT262237 DMP262237 DWL262237 EGH262237 EQD262237 EZZ262237 FJV262237 FTR262237 GDN262237 GNJ262237 GXF262237 HHB262237 HQX262237 IAT262237 IKP262237 IUL262237 JEH262237 JOD262237 JXZ262237 KHV262237 KRR262237 LBN262237 LLJ262237 LVF262237 MFB262237 MOX262237 MYT262237 NIP262237 NSL262237 OCH262237 OMD262237 OVZ262237 PFV262237 PPR262237 PZN262237 QJJ262237 QTF262237 RDB262237 RMX262237 RWT262237 SGP262237 SQL262237 TAH262237 TKD262237 TTZ262237 UDV262237 UNR262237 UXN262237 VHJ262237 VRF262237 WBB262237 WKX262237 WUT262237 D327773 IH327773 SD327773 ABZ327773 ALV327773 AVR327773 BFN327773 BPJ327773 BZF327773 CJB327773 CSX327773 DCT327773 DMP327773 DWL327773 EGH327773 EQD327773 EZZ327773 FJV327773 FTR327773 GDN327773 GNJ327773 GXF327773 HHB327773 HQX327773 IAT327773 IKP327773 IUL327773 JEH327773 JOD327773 JXZ327773 KHV327773 KRR327773 LBN327773 LLJ327773 LVF327773 MFB327773 MOX327773 MYT327773 NIP327773 NSL327773 OCH327773 OMD327773 OVZ327773 PFV327773 PPR327773 PZN327773 QJJ327773 QTF327773 RDB327773 RMX327773 RWT327773 SGP327773 SQL327773 TAH327773 TKD327773 TTZ327773 UDV327773 UNR327773 UXN327773 VHJ327773 VRF327773 WBB327773 WKX327773 WUT327773 D393309 IH393309 SD393309 ABZ393309 ALV393309 AVR393309 BFN393309 BPJ393309 BZF393309 CJB393309 CSX393309 DCT393309 DMP393309 DWL393309 EGH393309 EQD393309 EZZ393309 FJV393309 FTR393309 GDN393309 GNJ393309 GXF393309 HHB393309 HQX393309 IAT393309 IKP393309 IUL393309 JEH393309 JOD393309 JXZ393309 KHV393309 KRR393309 LBN393309 LLJ393309 LVF393309 MFB393309 MOX393309 MYT393309 NIP393309 NSL393309 OCH393309 OMD393309 OVZ393309 PFV393309 PPR393309 PZN393309 QJJ393309 QTF393309 RDB393309 RMX393309 RWT393309 SGP393309 SQL393309 TAH393309 TKD393309 TTZ393309 UDV393309 UNR393309 UXN393309 VHJ393309 VRF393309 WBB393309 WKX393309 WUT393309 D458845 IH458845 SD458845 ABZ458845 ALV458845 AVR458845 BFN458845 BPJ458845 BZF458845 CJB458845 CSX458845 DCT458845 DMP458845 DWL458845 EGH458845 EQD458845 EZZ458845 FJV458845 FTR458845 GDN458845 GNJ458845 GXF458845 HHB458845 HQX458845 IAT458845 IKP458845 IUL458845 JEH458845 JOD458845 JXZ458845 KHV458845 KRR458845 LBN458845 LLJ458845 LVF458845 MFB458845 MOX458845 MYT458845 NIP458845 NSL458845 OCH458845 OMD458845 OVZ458845 PFV458845 PPR458845 PZN458845 QJJ458845 QTF458845 RDB458845 RMX458845 RWT458845 SGP458845 SQL458845 TAH458845 TKD458845 TTZ458845 UDV458845 UNR458845 UXN458845 VHJ458845 VRF458845 WBB458845 WKX458845 WUT458845 D524381 IH524381 SD524381 ABZ524381 ALV524381 AVR524381 BFN524381 BPJ524381 BZF524381 CJB524381 CSX524381 DCT524381 DMP524381 DWL524381 EGH524381 EQD524381 EZZ524381 FJV524381 FTR524381 GDN524381 GNJ524381 GXF524381 HHB524381 HQX524381 IAT524381 IKP524381 IUL524381 JEH524381 JOD524381 JXZ524381 KHV524381 KRR524381 LBN524381 LLJ524381 LVF524381 MFB524381 MOX524381 MYT524381 NIP524381 NSL524381 OCH524381 OMD524381 OVZ524381 PFV524381 PPR524381 PZN524381 QJJ524381 QTF524381 RDB524381 RMX524381 RWT524381 SGP524381 SQL524381 TAH524381 TKD524381 TTZ524381 UDV524381 UNR524381 UXN524381 VHJ524381 VRF524381 WBB524381 WKX524381 WUT524381 D589917 IH589917 SD589917 ABZ589917 ALV589917 AVR589917 BFN589917 BPJ589917 BZF589917 CJB589917 CSX589917 DCT589917 DMP589917 DWL589917 EGH589917 EQD589917 EZZ589917 FJV589917 FTR589917 GDN589917 GNJ589917 GXF589917 HHB589917 HQX589917 IAT589917 IKP589917 IUL589917 JEH589917 JOD589917 JXZ589917 KHV589917 KRR589917 LBN589917 LLJ589917 LVF589917 MFB589917 MOX589917 MYT589917 NIP589917 NSL589917 OCH589917 OMD589917 OVZ589917 PFV589917 PPR589917 PZN589917 QJJ589917 QTF589917 RDB589917 RMX589917 RWT589917 SGP589917 SQL589917 TAH589917 TKD589917 TTZ589917 UDV589917 UNR589917 UXN589917 VHJ589917 VRF589917 WBB589917 WKX589917 WUT589917 D655453 IH655453 SD655453 ABZ655453 ALV655453 AVR655453 BFN655453 BPJ655453 BZF655453 CJB655453 CSX655453 DCT655453 DMP655453 DWL655453 EGH655453 EQD655453 EZZ655453 FJV655453 FTR655453 GDN655453 GNJ655453 GXF655453 HHB655453 HQX655453 IAT655453 IKP655453 IUL655453 JEH655453 JOD655453 JXZ655453 KHV655453 KRR655453 LBN655453 LLJ655453 LVF655453 MFB655453 MOX655453 MYT655453 NIP655453 NSL655453 OCH655453 OMD655453 OVZ655453 PFV655453 PPR655453 PZN655453 QJJ655453 QTF655453 RDB655453 RMX655453 RWT655453 SGP655453 SQL655453 TAH655453 TKD655453 TTZ655453 UDV655453 UNR655453 UXN655453 VHJ655453 VRF655453 WBB655453 WKX655453 WUT655453 D720989 IH720989 SD720989 ABZ720989 ALV720989 AVR720989 BFN720989 BPJ720989 BZF720989 CJB720989 CSX720989 DCT720989 DMP720989 DWL720989 EGH720989 EQD720989 EZZ720989 FJV720989 FTR720989 GDN720989 GNJ720989 GXF720989 HHB720989 HQX720989 IAT720989 IKP720989 IUL720989 JEH720989 JOD720989 JXZ720989 KHV720989 KRR720989 LBN720989 LLJ720989 LVF720989 MFB720989 MOX720989 MYT720989 NIP720989 NSL720989 OCH720989 OMD720989 OVZ720989 PFV720989 PPR720989 PZN720989 QJJ720989 QTF720989 RDB720989 RMX720989 RWT720989 SGP720989 SQL720989 TAH720989 TKD720989 TTZ720989 UDV720989 UNR720989 UXN720989 VHJ720989 VRF720989 WBB720989 WKX720989 WUT720989 D786525 IH786525 SD786525 ABZ786525 ALV786525 AVR786525 BFN786525 BPJ786525 BZF786525 CJB786525 CSX786525 DCT786525 DMP786525 DWL786525 EGH786525 EQD786525 EZZ786525 FJV786525 FTR786525 GDN786525 GNJ786525 GXF786525 HHB786525 HQX786525 IAT786525 IKP786525 IUL786525 JEH786525 JOD786525 JXZ786525 KHV786525 KRR786525 LBN786525 LLJ786525 LVF786525 MFB786525 MOX786525 MYT786525 NIP786525 NSL786525 OCH786525 OMD786525 OVZ786525 PFV786525 PPR786525 PZN786525 QJJ786525 QTF786525 RDB786525 RMX786525 RWT786525 SGP786525 SQL786525 TAH786525 TKD786525 TTZ786525 UDV786525 UNR786525 UXN786525 VHJ786525 VRF786525 WBB786525 WKX786525 WUT786525 D852061 IH852061 SD852061 ABZ852061 ALV852061 AVR852061 BFN852061 BPJ852061 BZF852061 CJB852061 CSX852061 DCT852061 DMP852061 DWL852061 EGH852061 EQD852061 EZZ852061 FJV852061 FTR852061 GDN852061 GNJ852061 GXF852061 HHB852061 HQX852061 IAT852061 IKP852061 IUL852061 JEH852061 JOD852061 JXZ852061 KHV852061 KRR852061 LBN852061 LLJ852061 LVF852061 MFB852061 MOX852061 MYT852061 NIP852061 NSL852061 OCH852061 OMD852061 OVZ852061 PFV852061 PPR852061 PZN852061 QJJ852061 QTF852061 RDB852061 RMX852061 RWT852061 SGP852061 SQL852061 TAH852061 TKD852061 TTZ852061 UDV852061 UNR852061 UXN852061 VHJ852061 VRF852061 WBB852061 WKX852061 WUT852061 D917597 IH917597 SD917597 ABZ917597 ALV917597 AVR917597 BFN917597 BPJ917597 BZF917597 CJB917597 CSX917597 DCT917597 DMP917597 DWL917597 EGH917597 EQD917597 EZZ917597 FJV917597 FTR917597 GDN917597 GNJ917597 GXF917597 HHB917597 HQX917597 IAT917597 IKP917597 IUL917597 JEH917597 JOD917597 JXZ917597 KHV917597 KRR917597 LBN917597 LLJ917597 LVF917597 MFB917597 MOX917597 MYT917597 NIP917597 NSL917597 OCH917597 OMD917597 OVZ917597 PFV917597 PPR917597 PZN917597 QJJ917597 QTF917597 RDB917597 RMX917597 RWT917597 SGP917597 SQL917597 TAH917597 TKD917597 TTZ917597 UDV917597 UNR917597 UXN917597 VHJ917597 VRF917597 WBB917597 WKX917597 WUT917597 D983133 IH983133 SD983133 ABZ983133 ALV983133 AVR983133 BFN983133 BPJ983133 BZF983133 CJB983133 CSX983133 DCT983133 DMP983133 DWL983133 EGH983133 EQD983133 EZZ983133 FJV983133 FTR983133 GDN983133 GNJ983133 GXF983133 HHB983133 HQX983133 IAT983133 IKP983133 IUL983133 JEH983133 JOD983133 JXZ983133 KHV983133 KRR983133 LBN983133 LLJ983133 LVF983133 MFB983133 MOX983133 MYT983133 NIP983133 NSL983133 OCH983133 OMD983133 OVZ983133 PFV983133 PPR983133 PZN983133 QJJ983133 QTF983133 RDB983133 RMX983133 RWT983133 SGP983133 SQL983133 TAH983133 TKD983133 TTZ983133 UDV983133 UNR983133 UXN983133 VHJ983133 VRF983133 WBB983133 WKX983133 WUT983133 D101 IH101 SD101 ABZ101 ALV101 AVR101 BFN101 BPJ101 BZF101 CJB101 CSX101 DCT101 DMP101 DWL101 EGH101 EQD101 EZZ101 FJV101 FTR101 GDN101 GNJ101 GXF101 HHB101 HQX101 IAT101 IKP101 IUL101 JEH101 JOD101 JXZ101 KHV101 KRR101 LBN101 LLJ101 LVF101 MFB101 MOX101 MYT101 NIP101 NSL101 OCH101 OMD101 OVZ101 PFV101 PPR101 PZN101 QJJ101 QTF101 RDB101 RMX101 RWT101 SGP101 SQL101 TAH101 TKD101 TTZ101 UDV101 UNR101 UXN101 VHJ101 VRF101 WBB101 WKX101 WUT101 D65637 IH65637 SD65637 ABZ65637 ALV65637 AVR65637 BFN65637 BPJ65637 BZF65637 CJB65637 CSX65637 DCT65637 DMP65637 DWL65637 EGH65637 EQD65637 EZZ65637 FJV65637 FTR65637 GDN65637 GNJ65637 GXF65637 HHB65637 HQX65637 IAT65637 IKP65637 IUL65637 JEH65637 JOD65637 JXZ65637 KHV65637 KRR65637 LBN65637 LLJ65637 LVF65637 MFB65637 MOX65637 MYT65637 NIP65637 NSL65637 OCH65637 OMD65637 OVZ65637 PFV65637 PPR65637 PZN65637 QJJ65637 QTF65637 RDB65637 RMX65637 RWT65637 SGP65637 SQL65637 TAH65637 TKD65637 TTZ65637 UDV65637 UNR65637 UXN65637 VHJ65637 VRF65637 WBB65637 WKX65637 WUT65637 D131173 IH131173 SD131173 ABZ131173 ALV131173 AVR131173 BFN131173 BPJ131173 BZF131173 CJB131173 CSX131173 DCT131173 DMP131173 DWL131173 EGH131173 EQD131173 EZZ131173 FJV131173 FTR131173 GDN131173 GNJ131173 GXF131173 HHB131173 HQX131173 IAT131173 IKP131173 IUL131173 JEH131173 JOD131173 JXZ131173 KHV131173 KRR131173 LBN131173 LLJ131173 LVF131173 MFB131173 MOX131173 MYT131173 NIP131173 NSL131173 OCH131173 OMD131173 OVZ131173 PFV131173 PPR131173 PZN131173 QJJ131173 QTF131173 RDB131173 RMX131173 RWT131173 SGP131173 SQL131173 TAH131173 TKD131173 TTZ131173 UDV131173 UNR131173 UXN131173 VHJ131173 VRF131173 WBB131173 WKX131173 WUT131173 D196709 IH196709 SD196709 ABZ196709 ALV196709 AVR196709 BFN196709 BPJ196709 BZF196709 CJB196709 CSX196709 DCT196709 DMP196709 DWL196709 EGH196709 EQD196709 EZZ196709 FJV196709 FTR196709 GDN196709 GNJ196709 GXF196709 HHB196709 HQX196709 IAT196709 IKP196709 IUL196709 JEH196709 JOD196709 JXZ196709 KHV196709 KRR196709 LBN196709 LLJ196709 LVF196709 MFB196709 MOX196709 MYT196709 NIP196709 NSL196709 OCH196709 OMD196709 OVZ196709 PFV196709 PPR196709 PZN196709 QJJ196709 QTF196709 RDB196709 RMX196709 RWT196709 SGP196709 SQL196709 TAH196709 TKD196709 TTZ196709 UDV196709 UNR196709 UXN196709 VHJ196709 VRF196709 WBB196709 WKX196709 WUT196709 D262245 IH262245 SD262245 ABZ262245 ALV262245 AVR262245 BFN262245 BPJ262245 BZF262245 CJB262245 CSX262245 DCT262245 DMP262245 DWL262245 EGH262245 EQD262245 EZZ262245 FJV262245 FTR262245 GDN262245 GNJ262245 GXF262245 HHB262245 HQX262245 IAT262245 IKP262245 IUL262245 JEH262245 JOD262245 JXZ262245 KHV262245 KRR262245 LBN262245 LLJ262245 LVF262245 MFB262245 MOX262245 MYT262245 NIP262245 NSL262245 OCH262245 OMD262245 OVZ262245 PFV262245 PPR262245 PZN262245 QJJ262245 QTF262245 RDB262245 RMX262245 RWT262245 SGP262245 SQL262245 TAH262245 TKD262245 TTZ262245 UDV262245 UNR262245 UXN262245 VHJ262245 VRF262245 WBB262245 WKX262245 WUT262245 D327781 IH327781 SD327781 ABZ327781 ALV327781 AVR327781 BFN327781 BPJ327781 BZF327781 CJB327781 CSX327781 DCT327781 DMP327781 DWL327781 EGH327781 EQD327781 EZZ327781 FJV327781 FTR327781 GDN327781 GNJ327781 GXF327781 HHB327781 HQX327781 IAT327781 IKP327781 IUL327781 JEH327781 JOD327781 JXZ327781 KHV327781 KRR327781 LBN327781 LLJ327781 LVF327781 MFB327781 MOX327781 MYT327781 NIP327781 NSL327781 OCH327781 OMD327781 OVZ327781 PFV327781 PPR327781 PZN327781 QJJ327781 QTF327781 RDB327781 RMX327781 RWT327781 SGP327781 SQL327781 TAH327781 TKD327781 TTZ327781 UDV327781 UNR327781 UXN327781 VHJ327781 VRF327781 WBB327781 WKX327781 WUT327781 D393317 IH393317 SD393317 ABZ393317 ALV393317 AVR393317 BFN393317 BPJ393317 BZF393317 CJB393317 CSX393317 DCT393317 DMP393317 DWL393317 EGH393317 EQD393317 EZZ393317 FJV393317 FTR393317 GDN393317 GNJ393317 GXF393317 HHB393317 HQX393317 IAT393317 IKP393317 IUL393317 JEH393317 JOD393317 JXZ393317 KHV393317 KRR393317 LBN393317 LLJ393317 LVF393317 MFB393317 MOX393317 MYT393317 NIP393317 NSL393317 OCH393317 OMD393317 OVZ393317 PFV393317 PPR393317 PZN393317 QJJ393317 QTF393317 RDB393317 RMX393317 RWT393317 SGP393317 SQL393317 TAH393317 TKD393317 TTZ393317 UDV393317 UNR393317 UXN393317 VHJ393317 VRF393317 WBB393317 WKX393317 WUT393317 D458853 IH458853 SD458853 ABZ458853 ALV458853 AVR458853 BFN458853 BPJ458853 BZF458853 CJB458853 CSX458853 DCT458853 DMP458853 DWL458853 EGH458853 EQD458853 EZZ458853 FJV458853 FTR458853 GDN458853 GNJ458853 GXF458853 HHB458853 HQX458853 IAT458853 IKP458853 IUL458853 JEH458853 JOD458853 JXZ458853 KHV458853 KRR458853 LBN458853 LLJ458853 LVF458853 MFB458853 MOX458853 MYT458853 NIP458853 NSL458853 OCH458853 OMD458853 OVZ458853 PFV458853 PPR458853 PZN458853 QJJ458853 QTF458853 RDB458853 RMX458853 RWT458853 SGP458853 SQL458853 TAH458853 TKD458853 TTZ458853 UDV458853 UNR458853 UXN458853 VHJ458853 VRF458853 WBB458853 WKX458853 WUT458853 D524389 IH524389 SD524389 ABZ524389 ALV524389 AVR524389 BFN524389 BPJ524389 BZF524389 CJB524389 CSX524389 DCT524389 DMP524389 DWL524389 EGH524389 EQD524389 EZZ524389 FJV524389 FTR524389 GDN524389 GNJ524389 GXF524389 HHB524389 HQX524389 IAT524389 IKP524389 IUL524389 JEH524389 JOD524389 JXZ524389 KHV524389 KRR524389 LBN524389 LLJ524389 LVF524389 MFB524389 MOX524389 MYT524389 NIP524389 NSL524389 OCH524389 OMD524389 OVZ524389 PFV524389 PPR524389 PZN524389 QJJ524389 QTF524389 RDB524389 RMX524389 RWT524389 SGP524389 SQL524389 TAH524389 TKD524389 TTZ524389 UDV524389 UNR524389 UXN524389 VHJ524389 VRF524389 WBB524389 WKX524389 WUT524389 D589925 IH589925 SD589925 ABZ589925 ALV589925 AVR589925 BFN589925 BPJ589925 BZF589925 CJB589925 CSX589925 DCT589925 DMP589925 DWL589925 EGH589925 EQD589925 EZZ589925 FJV589925 FTR589925 GDN589925 GNJ589925 GXF589925 HHB589925 HQX589925 IAT589925 IKP589925 IUL589925 JEH589925 JOD589925 JXZ589925 KHV589925 KRR589925 LBN589925 LLJ589925 LVF589925 MFB589925 MOX589925 MYT589925 NIP589925 NSL589925 OCH589925 OMD589925 OVZ589925 PFV589925 PPR589925 PZN589925 QJJ589925 QTF589925 RDB589925 RMX589925 RWT589925 SGP589925 SQL589925 TAH589925 TKD589925 TTZ589925 UDV589925 UNR589925 UXN589925 VHJ589925 VRF589925 WBB589925 WKX589925 WUT589925 D655461 IH655461 SD655461 ABZ655461 ALV655461 AVR655461 BFN655461 BPJ655461 BZF655461 CJB655461 CSX655461 DCT655461 DMP655461 DWL655461 EGH655461 EQD655461 EZZ655461 FJV655461 FTR655461 GDN655461 GNJ655461 GXF655461 HHB655461 HQX655461 IAT655461 IKP655461 IUL655461 JEH655461 JOD655461 JXZ655461 KHV655461 KRR655461 LBN655461 LLJ655461 LVF655461 MFB655461 MOX655461 MYT655461 NIP655461 NSL655461 OCH655461 OMD655461 OVZ655461 PFV655461 PPR655461 PZN655461 QJJ655461 QTF655461 RDB655461 RMX655461 RWT655461 SGP655461 SQL655461 TAH655461 TKD655461 TTZ655461 UDV655461 UNR655461 UXN655461 VHJ655461 VRF655461 WBB655461 WKX655461 WUT655461 D720997 IH720997 SD720997 ABZ720997 ALV720997 AVR720997 BFN720997 BPJ720997 BZF720997 CJB720997 CSX720997 DCT720997 DMP720997 DWL720997 EGH720997 EQD720997 EZZ720997 FJV720997 FTR720997 GDN720997 GNJ720997 GXF720997 HHB720997 HQX720997 IAT720997 IKP720997 IUL720997 JEH720997 JOD720997 JXZ720997 KHV720997 KRR720997 LBN720997 LLJ720997 LVF720997 MFB720997 MOX720997 MYT720997 NIP720997 NSL720997 OCH720997 OMD720997 OVZ720997 PFV720997 PPR720997 PZN720997 QJJ720997 QTF720997 RDB720997 RMX720997 RWT720997 SGP720997 SQL720997 TAH720997 TKD720997 TTZ720997 UDV720997 UNR720997 UXN720997 VHJ720997 VRF720997 WBB720997 WKX720997 WUT720997 D786533 IH786533 SD786533 ABZ786533 ALV786533 AVR786533 BFN786533 BPJ786533 BZF786533 CJB786533 CSX786533 DCT786533 DMP786533 DWL786533 EGH786533 EQD786533 EZZ786533 FJV786533 FTR786533 GDN786533 GNJ786533 GXF786533 HHB786533 HQX786533 IAT786533 IKP786533 IUL786533 JEH786533 JOD786533 JXZ786533 KHV786533 KRR786533 LBN786533 LLJ786533 LVF786533 MFB786533 MOX786533 MYT786533 NIP786533 NSL786533 OCH786533 OMD786533 OVZ786533 PFV786533 PPR786533 PZN786533 QJJ786533 QTF786533 RDB786533 RMX786533 RWT786533 SGP786533 SQL786533 TAH786533 TKD786533 TTZ786533 UDV786533 UNR786533 UXN786533 VHJ786533 VRF786533 WBB786533 WKX786533 WUT786533 D852069 IH852069 SD852069 ABZ852069 ALV852069 AVR852069 BFN852069 BPJ852069 BZF852069 CJB852069 CSX852069 DCT852069 DMP852069 DWL852069 EGH852069 EQD852069 EZZ852069 FJV852069 FTR852069 GDN852069 GNJ852069 GXF852069 HHB852069 HQX852069 IAT852069 IKP852069 IUL852069 JEH852069 JOD852069 JXZ852069 KHV852069 KRR852069 LBN852069 LLJ852069 LVF852069 MFB852069 MOX852069 MYT852069 NIP852069 NSL852069 OCH852069 OMD852069 OVZ852069 PFV852069 PPR852069 PZN852069 QJJ852069 QTF852069 RDB852069 RMX852069 RWT852069 SGP852069 SQL852069 TAH852069 TKD852069 TTZ852069 UDV852069 UNR852069 UXN852069 VHJ852069 VRF852069 WBB852069 WKX852069 WUT852069 D917605 IH917605 SD917605 ABZ917605 ALV917605 AVR917605 BFN917605 BPJ917605 BZF917605 CJB917605 CSX917605 DCT917605 DMP917605 DWL917605 EGH917605 EQD917605 EZZ917605 FJV917605 FTR917605 GDN917605 GNJ917605 GXF917605 HHB917605 HQX917605 IAT917605 IKP917605 IUL917605 JEH917605 JOD917605 JXZ917605 KHV917605 KRR917605 LBN917605 LLJ917605 LVF917605 MFB917605 MOX917605 MYT917605 NIP917605 NSL917605 OCH917605 OMD917605 OVZ917605 PFV917605 PPR917605 PZN917605 QJJ917605 QTF917605 RDB917605 RMX917605 RWT917605 SGP917605 SQL917605 TAH917605 TKD917605 TTZ917605 UDV917605 UNR917605 UXN917605 VHJ917605 VRF917605 WBB917605 WKX917605 WUT917605 D983141 IH983141 SD983141 ABZ983141 ALV983141 AVR983141 BFN983141 BPJ983141 BZF983141 CJB983141 CSX983141 DCT983141 DMP983141 DWL983141 EGH983141 EQD983141 EZZ983141 FJV983141 FTR983141 GDN983141 GNJ983141 GXF983141 HHB983141 HQX983141 IAT983141 IKP983141 IUL983141 JEH983141 JOD983141 JXZ983141 KHV983141 KRR983141 LBN983141 LLJ983141 LVF983141 MFB983141 MOX983141 MYT983141 NIP983141 NSL983141 OCH983141 OMD983141 OVZ983141 PFV983141 PPR983141 PZN983141 QJJ983141 QTF983141 RDB983141 RMX983141 RWT983141 SGP983141 SQL983141 TAH983141 TKD983141 TTZ983141 UDV983141 UNR983141 UXN983141 VHJ983141 VRF983141 WBB983141 WKX983141 WUT983141 D109 IH109 SD109 ABZ109 ALV109 AVR109 BFN109 BPJ109 BZF109 CJB109 CSX109 DCT109 DMP109 DWL109 EGH109 EQD109 EZZ109 FJV109 FTR109 GDN109 GNJ109 GXF109 HHB109 HQX109 IAT109 IKP109 IUL109 JEH109 JOD109 JXZ109 KHV109 KRR109 LBN109 LLJ109 LVF109 MFB109 MOX109 MYT109 NIP109 NSL109 OCH109 OMD109 OVZ109 PFV109 PPR109 PZN109 QJJ109 QTF109 RDB109 RMX109 RWT109 SGP109 SQL109 TAH109 TKD109 TTZ109 UDV109 UNR109 UXN109 VHJ109 VRF109 WBB109 WKX109 WUT109 D65645 IH65645 SD65645 ABZ65645 ALV65645 AVR65645 BFN65645 BPJ65645 BZF65645 CJB65645 CSX65645 DCT65645 DMP65645 DWL65645 EGH65645 EQD65645 EZZ65645 FJV65645 FTR65645 GDN65645 GNJ65645 GXF65645 HHB65645 HQX65645 IAT65645 IKP65645 IUL65645 JEH65645 JOD65645 JXZ65645 KHV65645 KRR65645 LBN65645 LLJ65645 LVF65645 MFB65645 MOX65645 MYT65645 NIP65645 NSL65645 OCH65645 OMD65645 OVZ65645 PFV65645 PPR65645 PZN65645 QJJ65645 QTF65645 RDB65645 RMX65645 RWT65645 SGP65645 SQL65645 TAH65645 TKD65645 TTZ65645 UDV65645 UNR65645 UXN65645 VHJ65645 VRF65645 WBB65645 WKX65645 WUT65645 D131181 IH131181 SD131181 ABZ131181 ALV131181 AVR131181 BFN131181 BPJ131181 BZF131181 CJB131181 CSX131181 DCT131181 DMP131181 DWL131181 EGH131181 EQD131181 EZZ131181 FJV131181 FTR131181 GDN131181 GNJ131181 GXF131181 HHB131181 HQX131181 IAT131181 IKP131181 IUL131181 JEH131181 JOD131181 JXZ131181 KHV131181 KRR131181 LBN131181 LLJ131181 LVF131181 MFB131181 MOX131181 MYT131181 NIP131181 NSL131181 OCH131181 OMD131181 OVZ131181 PFV131181 PPR131181 PZN131181 QJJ131181 QTF131181 RDB131181 RMX131181 RWT131181 SGP131181 SQL131181 TAH131181 TKD131181 TTZ131181 UDV131181 UNR131181 UXN131181 VHJ131181 VRF131181 WBB131181 WKX131181 WUT131181 D196717 IH196717 SD196717 ABZ196717 ALV196717 AVR196717 BFN196717 BPJ196717 BZF196717 CJB196717 CSX196717 DCT196717 DMP196717 DWL196717 EGH196717 EQD196717 EZZ196717 FJV196717 FTR196717 GDN196717 GNJ196717 GXF196717 HHB196717 HQX196717 IAT196717 IKP196717 IUL196717 JEH196717 JOD196717 JXZ196717 KHV196717 KRR196717 LBN196717 LLJ196717 LVF196717 MFB196717 MOX196717 MYT196717 NIP196717 NSL196717 OCH196717 OMD196717 OVZ196717 PFV196717 PPR196717 PZN196717 QJJ196717 QTF196717 RDB196717 RMX196717 RWT196717 SGP196717 SQL196717 TAH196717 TKD196717 TTZ196717 UDV196717 UNR196717 UXN196717 VHJ196717 VRF196717 WBB196717 WKX196717 WUT196717 D262253 IH262253 SD262253 ABZ262253 ALV262253 AVR262253 BFN262253 BPJ262253 BZF262253 CJB262253 CSX262253 DCT262253 DMP262253 DWL262253 EGH262253 EQD262253 EZZ262253 FJV262253 FTR262253 GDN262253 GNJ262253 GXF262253 HHB262253 HQX262253 IAT262253 IKP262253 IUL262253 JEH262253 JOD262253 JXZ262253 KHV262253 KRR262253 LBN262253 LLJ262253 LVF262253 MFB262253 MOX262253 MYT262253 NIP262253 NSL262253 OCH262253 OMD262253 OVZ262253 PFV262253 PPR262253 PZN262253 QJJ262253 QTF262253 RDB262253 RMX262253 RWT262253 SGP262253 SQL262253 TAH262253 TKD262253 TTZ262253 UDV262253 UNR262253 UXN262253 VHJ262253 VRF262253 WBB262253 WKX262253 WUT262253 D327789 IH327789 SD327789 ABZ327789 ALV327789 AVR327789 BFN327789 BPJ327789 BZF327789 CJB327789 CSX327789 DCT327789 DMP327789 DWL327789 EGH327789 EQD327789 EZZ327789 FJV327789 FTR327789 GDN327789 GNJ327789 GXF327789 HHB327789 HQX327789 IAT327789 IKP327789 IUL327789 JEH327789 JOD327789 JXZ327789 KHV327789 KRR327789 LBN327789 LLJ327789 LVF327789 MFB327789 MOX327789 MYT327789 NIP327789 NSL327789 OCH327789 OMD327789 OVZ327789 PFV327789 PPR327789 PZN327789 QJJ327789 QTF327789 RDB327789 RMX327789 RWT327789 SGP327789 SQL327789 TAH327789 TKD327789 TTZ327789 UDV327789 UNR327789 UXN327789 VHJ327789 VRF327789 WBB327789 WKX327789 WUT327789 D393325 IH393325 SD393325 ABZ393325 ALV393325 AVR393325 BFN393325 BPJ393325 BZF393325 CJB393325 CSX393325 DCT393325 DMP393325 DWL393325 EGH393325 EQD393325 EZZ393325 FJV393325 FTR393325 GDN393325 GNJ393325 GXF393325 HHB393325 HQX393325 IAT393325 IKP393325 IUL393325 JEH393325 JOD393325 JXZ393325 KHV393325 KRR393325 LBN393325 LLJ393325 LVF393325 MFB393325 MOX393325 MYT393325 NIP393325 NSL393325 OCH393325 OMD393325 OVZ393325 PFV393325 PPR393325 PZN393325 QJJ393325 QTF393325 RDB393325 RMX393325 RWT393325 SGP393325 SQL393325 TAH393325 TKD393325 TTZ393325 UDV393325 UNR393325 UXN393325 VHJ393325 VRF393325 WBB393325 WKX393325 WUT393325 D458861 IH458861 SD458861 ABZ458861 ALV458861 AVR458861 BFN458861 BPJ458861 BZF458861 CJB458861 CSX458861 DCT458861 DMP458861 DWL458861 EGH458861 EQD458861 EZZ458861 FJV458861 FTR458861 GDN458861 GNJ458861 GXF458861 HHB458861 HQX458861 IAT458861 IKP458861 IUL458861 JEH458861 JOD458861 JXZ458861 KHV458861 KRR458861 LBN458861 LLJ458861 LVF458861 MFB458861 MOX458861 MYT458861 NIP458861 NSL458861 OCH458861 OMD458861 OVZ458861 PFV458861 PPR458861 PZN458861 QJJ458861 QTF458861 RDB458861 RMX458861 RWT458861 SGP458861 SQL458861 TAH458861 TKD458861 TTZ458861 UDV458861 UNR458861 UXN458861 VHJ458861 VRF458861 WBB458861 WKX458861 WUT458861 D524397 IH524397 SD524397 ABZ524397 ALV524397 AVR524397 BFN524397 BPJ524397 BZF524397 CJB524397 CSX524397 DCT524397 DMP524397 DWL524397 EGH524397 EQD524397 EZZ524397 FJV524397 FTR524397 GDN524397 GNJ524397 GXF524397 HHB524397 HQX524397 IAT524397 IKP524397 IUL524397 JEH524397 JOD524397 JXZ524397 KHV524397 KRR524397 LBN524397 LLJ524397 LVF524397 MFB524397 MOX524397 MYT524397 NIP524397 NSL524397 OCH524397 OMD524397 OVZ524397 PFV524397 PPR524397 PZN524397 QJJ524397 QTF524397 RDB524397 RMX524397 RWT524397 SGP524397 SQL524397 TAH524397 TKD524397 TTZ524397 UDV524397 UNR524397 UXN524397 VHJ524397 VRF524397 WBB524397 WKX524397 WUT524397 D589933 IH589933 SD589933 ABZ589933 ALV589933 AVR589933 BFN589933 BPJ589933 BZF589933 CJB589933 CSX589933 DCT589933 DMP589933 DWL589933 EGH589933 EQD589933 EZZ589933 FJV589933 FTR589933 GDN589933 GNJ589933 GXF589933 HHB589933 HQX589933 IAT589933 IKP589933 IUL589933 JEH589933 JOD589933 JXZ589933 KHV589933 KRR589933 LBN589933 LLJ589933 LVF589933 MFB589933 MOX589933 MYT589933 NIP589933 NSL589933 OCH589933 OMD589933 OVZ589933 PFV589933 PPR589933 PZN589933 QJJ589933 QTF589933 RDB589933 RMX589933 RWT589933 SGP589933 SQL589933 TAH589933 TKD589933 TTZ589933 UDV589933 UNR589933 UXN589933 VHJ589933 VRF589933 WBB589933 WKX589933 WUT589933 D655469 IH655469 SD655469 ABZ655469 ALV655469 AVR655469 BFN655469 BPJ655469 BZF655469 CJB655469 CSX655469 DCT655469 DMP655469 DWL655469 EGH655469 EQD655469 EZZ655469 FJV655469 FTR655469 GDN655469 GNJ655469 GXF655469 HHB655469 HQX655469 IAT655469 IKP655469 IUL655469 JEH655469 JOD655469 JXZ655469 KHV655469 KRR655469 LBN655469 LLJ655469 LVF655469 MFB655469 MOX655469 MYT655469 NIP655469 NSL655469 OCH655469 OMD655469 OVZ655469 PFV655469 PPR655469 PZN655469 QJJ655469 QTF655469 RDB655469 RMX655469 RWT655469 SGP655469 SQL655469 TAH655469 TKD655469 TTZ655469 UDV655469 UNR655469 UXN655469 VHJ655469 VRF655469 WBB655469 WKX655469 WUT655469 D721005 IH721005 SD721005 ABZ721005 ALV721005 AVR721005 BFN721005 BPJ721005 BZF721005 CJB721005 CSX721005 DCT721005 DMP721005 DWL721005 EGH721005 EQD721005 EZZ721005 FJV721005 FTR721005 GDN721005 GNJ721005 GXF721005 HHB721005 HQX721005 IAT721005 IKP721005 IUL721005 JEH721005 JOD721005 JXZ721005 KHV721005 KRR721005 LBN721005 LLJ721005 LVF721005 MFB721005 MOX721005 MYT721005 NIP721005 NSL721005 OCH721005 OMD721005 OVZ721005 PFV721005 PPR721005 PZN721005 QJJ721005 QTF721005 RDB721005 RMX721005 RWT721005 SGP721005 SQL721005 TAH721005 TKD721005 TTZ721005 UDV721005 UNR721005 UXN721005 VHJ721005 VRF721005 WBB721005 WKX721005 WUT721005 D786541 IH786541 SD786541 ABZ786541 ALV786541 AVR786541 BFN786541 BPJ786541 BZF786541 CJB786541 CSX786541 DCT786541 DMP786541 DWL786541 EGH786541 EQD786541 EZZ786541 FJV786541 FTR786541 GDN786541 GNJ786541 GXF786541 HHB786541 HQX786541 IAT786541 IKP786541 IUL786541 JEH786541 JOD786541 JXZ786541 KHV786541 KRR786541 LBN786541 LLJ786541 LVF786541 MFB786541 MOX786541 MYT786541 NIP786541 NSL786541 OCH786541 OMD786541 OVZ786541 PFV786541 PPR786541 PZN786541 QJJ786541 QTF786541 RDB786541 RMX786541 RWT786541 SGP786541 SQL786541 TAH786541 TKD786541 TTZ786541 UDV786541 UNR786541 UXN786541 VHJ786541 VRF786541 WBB786541 WKX786541 WUT786541 D852077 IH852077 SD852077 ABZ852077 ALV852077 AVR852077 BFN852077 BPJ852077 BZF852077 CJB852077 CSX852077 DCT852077 DMP852077 DWL852077 EGH852077 EQD852077 EZZ852077 FJV852077 FTR852077 GDN852077 GNJ852077 GXF852077 HHB852077 HQX852077 IAT852077 IKP852077 IUL852077 JEH852077 JOD852077 JXZ852077 KHV852077 KRR852077 LBN852077 LLJ852077 LVF852077 MFB852077 MOX852077 MYT852077 NIP852077 NSL852077 OCH852077 OMD852077 OVZ852077 PFV852077 PPR852077 PZN852077 QJJ852077 QTF852077 RDB852077 RMX852077 RWT852077 SGP852077 SQL852077 TAH852077 TKD852077 TTZ852077 UDV852077 UNR852077 UXN852077 VHJ852077 VRF852077 WBB852077 WKX852077 WUT852077 D917613 IH917613 SD917613 ABZ917613 ALV917613 AVR917613 BFN917613 BPJ917613 BZF917613 CJB917613 CSX917613 DCT917613 DMP917613 DWL917613 EGH917613 EQD917613 EZZ917613 FJV917613 FTR917613 GDN917613 GNJ917613 GXF917613 HHB917613 HQX917613 IAT917613 IKP917613 IUL917613 JEH917613 JOD917613 JXZ917613 KHV917613 KRR917613 LBN917613 LLJ917613 LVF917613 MFB917613 MOX917613 MYT917613 NIP917613 NSL917613 OCH917613 OMD917613 OVZ917613 PFV917613 PPR917613 PZN917613 QJJ917613 QTF917613 RDB917613 RMX917613 RWT917613 SGP917613 SQL917613 TAH917613 TKD917613 TTZ917613 UDV917613 UNR917613 UXN917613 VHJ917613 VRF917613 WBB917613 WKX917613 WUT917613 D983149 IH983149 SD983149 ABZ983149 ALV983149 AVR983149 BFN983149 BPJ983149 BZF983149 CJB983149 CSX983149 DCT983149 DMP983149 DWL983149 EGH983149 EQD983149 EZZ983149 FJV983149 FTR983149 GDN983149 GNJ983149 GXF983149 HHB983149 HQX983149 IAT983149 IKP983149 IUL983149 JEH983149 JOD983149 JXZ983149 KHV983149 KRR983149 LBN983149 LLJ983149 LVF983149 MFB983149 MOX983149 MYT983149 NIP983149 NSL983149 OCH983149 OMD983149 OVZ983149 PFV983149 PPR983149 PZN983149 QJJ983149 QTF983149 RDB983149 RMX983149 RWT983149 SGP983149 SQL983149 TAH983149 TKD983149 TTZ983149 UDV983149 UNR983149 UXN983149 VHJ983149 VRF983149 WBB983149 WKX983149 WUT983149 D117 IH117 SD117 ABZ117 ALV117 AVR117 BFN117 BPJ117 BZF117 CJB117 CSX117 DCT117 DMP117 DWL117 EGH117 EQD117 EZZ117 FJV117 FTR117 GDN117 GNJ117 GXF117 HHB117 HQX117 IAT117 IKP117 IUL117 JEH117 JOD117 JXZ117 KHV117 KRR117 LBN117 LLJ117 LVF117 MFB117 MOX117 MYT117 NIP117 NSL117 OCH117 OMD117 OVZ117 PFV117 PPR117 PZN117 QJJ117 QTF117 RDB117 RMX117 RWT117 SGP117 SQL117 TAH117 TKD117 TTZ117 UDV117 UNR117 UXN117 VHJ117 VRF117 WBB117 WKX117 WUT117 D65653 IH65653 SD65653 ABZ65653 ALV65653 AVR65653 BFN65653 BPJ65653 BZF65653 CJB65653 CSX65653 DCT65653 DMP65653 DWL65653 EGH65653 EQD65653 EZZ65653 FJV65653 FTR65653 GDN65653 GNJ65653 GXF65653 HHB65653 HQX65653 IAT65653 IKP65653 IUL65653 JEH65653 JOD65653 JXZ65653 KHV65653 KRR65653 LBN65653 LLJ65653 LVF65653 MFB65653 MOX65653 MYT65653 NIP65653 NSL65653 OCH65653 OMD65653 OVZ65653 PFV65653 PPR65653 PZN65653 QJJ65653 QTF65653 RDB65653 RMX65653 RWT65653 SGP65653 SQL65653 TAH65653 TKD65653 TTZ65653 UDV65653 UNR65653 UXN65653 VHJ65653 VRF65653 WBB65653 WKX65653 WUT65653 D131189 IH131189 SD131189 ABZ131189 ALV131189 AVR131189 BFN131189 BPJ131189 BZF131189 CJB131189 CSX131189 DCT131189 DMP131189 DWL131189 EGH131189 EQD131189 EZZ131189 FJV131189 FTR131189 GDN131189 GNJ131189 GXF131189 HHB131189 HQX131189 IAT131189 IKP131189 IUL131189 JEH131189 JOD131189 JXZ131189 KHV131189 KRR131189 LBN131189 LLJ131189 LVF131189 MFB131189 MOX131189 MYT131189 NIP131189 NSL131189 OCH131189 OMD131189 OVZ131189 PFV131189 PPR131189 PZN131189 QJJ131189 QTF131189 RDB131189 RMX131189 RWT131189 SGP131189 SQL131189 TAH131189 TKD131189 TTZ131189 UDV131189 UNR131189 UXN131189 VHJ131189 VRF131189 WBB131189 WKX131189 WUT131189 D196725 IH196725 SD196725 ABZ196725 ALV196725 AVR196725 BFN196725 BPJ196725 BZF196725 CJB196725 CSX196725 DCT196725 DMP196725 DWL196725 EGH196725 EQD196725 EZZ196725 FJV196725 FTR196725 GDN196725 GNJ196725 GXF196725 HHB196725 HQX196725 IAT196725 IKP196725 IUL196725 JEH196725 JOD196725 JXZ196725 KHV196725 KRR196725 LBN196725 LLJ196725 LVF196725 MFB196725 MOX196725 MYT196725 NIP196725 NSL196725 OCH196725 OMD196725 OVZ196725 PFV196725 PPR196725 PZN196725 QJJ196725 QTF196725 RDB196725 RMX196725 RWT196725 SGP196725 SQL196725 TAH196725 TKD196725 TTZ196725 UDV196725 UNR196725 UXN196725 VHJ196725 VRF196725 WBB196725 WKX196725 WUT196725 D262261 IH262261 SD262261 ABZ262261 ALV262261 AVR262261 BFN262261 BPJ262261 BZF262261 CJB262261 CSX262261 DCT262261 DMP262261 DWL262261 EGH262261 EQD262261 EZZ262261 FJV262261 FTR262261 GDN262261 GNJ262261 GXF262261 HHB262261 HQX262261 IAT262261 IKP262261 IUL262261 JEH262261 JOD262261 JXZ262261 KHV262261 KRR262261 LBN262261 LLJ262261 LVF262261 MFB262261 MOX262261 MYT262261 NIP262261 NSL262261 OCH262261 OMD262261 OVZ262261 PFV262261 PPR262261 PZN262261 QJJ262261 QTF262261 RDB262261 RMX262261 RWT262261 SGP262261 SQL262261 TAH262261 TKD262261 TTZ262261 UDV262261 UNR262261 UXN262261 VHJ262261 VRF262261 WBB262261 WKX262261 WUT262261 D327797 IH327797 SD327797 ABZ327797 ALV327797 AVR327797 BFN327797 BPJ327797 BZF327797 CJB327797 CSX327797 DCT327797 DMP327797 DWL327797 EGH327797 EQD327797 EZZ327797 FJV327797 FTR327797 GDN327797 GNJ327797 GXF327797 HHB327797 HQX327797 IAT327797 IKP327797 IUL327797 JEH327797 JOD327797 JXZ327797 KHV327797 KRR327797 LBN327797 LLJ327797 LVF327797 MFB327797 MOX327797 MYT327797 NIP327797 NSL327797 OCH327797 OMD327797 OVZ327797 PFV327797 PPR327797 PZN327797 QJJ327797 QTF327797 RDB327797 RMX327797 RWT327797 SGP327797 SQL327797 TAH327797 TKD327797 TTZ327797 UDV327797 UNR327797 UXN327797 VHJ327797 VRF327797 WBB327797 WKX327797 WUT327797 D393333 IH393333 SD393333 ABZ393333 ALV393333 AVR393333 BFN393333 BPJ393333 BZF393333 CJB393333 CSX393333 DCT393333 DMP393333 DWL393333 EGH393333 EQD393333 EZZ393333 FJV393333 FTR393333 GDN393333 GNJ393333 GXF393333 HHB393333 HQX393333 IAT393333 IKP393333 IUL393333 JEH393333 JOD393333 JXZ393333 KHV393333 KRR393333 LBN393333 LLJ393333 LVF393333 MFB393333 MOX393333 MYT393333 NIP393333 NSL393333 OCH393333 OMD393333 OVZ393333 PFV393333 PPR393333 PZN393333 QJJ393333 QTF393333 RDB393333 RMX393333 RWT393333 SGP393333 SQL393333 TAH393333 TKD393333 TTZ393333 UDV393333 UNR393333 UXN393333 VHJ393333 VRF393333 WBB393333 WKX393333 WUT393333 D458869 IH458869 SD458869 ABZ458869 ALV458869 AVR458869 BFN458869 BPJ458869 BZF458869 CJB458869 CSX458869 DCT458869 DMP458869 DWL458869 EGH458869 EQD458869 EZZ458869 FJV458869 FTR458869 GDN458869 GNJ458869 GXF458869 HHB458869 HQX458869 IAT458869 IKP458869 IUL458869 JEH458869 JOD458869 JXZ458869 KHV458869 KRR458869 LBN458869 LLJ458869 LVF458869 MFB458869 MOX458869 MYT458869 NIP458869 NSL458869 OCH458869 OMD458869 OVZ458869 PFV458869 PPR458869 PZN458869 QJJ458869 QTF458869 RDB458869 RMX458869 RWT458869 SGP458869 SQL458869 TAH458869 TKD458869 TTZ458869 UDV458869 UNR458869 UXN458869 VHJ458869 VRF458869 WBB458869 WKX458869 WUT458869 D524405 IH524405 SD524405 ABZ524405 ALV524405 AVR524405 BFN524405 BPJ524405 BZF524405 CJB524405 CSX524405 DCT524405 DMP524405 DWL524405 EGH524405 EQD524405 EZZ524405 FJV524405 FTR524405 GDN524405 GNJ524405 GXF524405 HHB524405 HQX524405 IAT524405 IKP524405 IUL524405 JEH524405 JOD524405 JXZ524405 KHV524405 KRR524405 LBN524405 LLJ524405 LVF524405 MFB524405 MOX524405 MYT524405 NIP524405 NSL524405 OCH524405 OMD524405 OVZ524405 PFV524405 PPR524405 PZN524405 QJJ524405 QTF524405 RDB524405 RMX524405 RWT524405 SGP524405 SQL524405 TAH524405 TKD524405 TTZ524405 UDV524405 UNR524405 UXN524405 VHJ524405 VRF524405 WBB524405 WKX524405 WUT524405 D589941 IH589941 SD589941 ABZ589941 ALV589941 AVR589941 BFN589941 BPJ589941 BZF589941 CJB589941 CSX589941 DCT589941 DMP589941 DWL589941 EGH589941 EQD589941 EZZ589941 FJV589941 FTR589941 GDN589941 GNJ589941 GXF589941 HHB589941 HQX589941 IAT589941 IKP589941 IUL589941 JEH589941 JOD589941 JXZ589941 KHV589941 KRR589941 LBN589941 LLJ589941 LVF589941 MFB589941 MOX589941 MYT589941 NIP589941 NSL589941 OCH589941 OMD589941 OVZ589941 PFV589941 PPR589941 PZN589941 QJJ589941 QTF589941 RDB589941 RMX589941 RWT589941 SGP589941 SQL589941 TAH589941 TKD589941 TTZ589941 UDV589941 UNR589941 UXN589941 VHJ589941 VRF589941 WBB589941 WKX589941 WUT589941 D655477 IH655477 SD655477 ABZ655477 ALV655477 AVR655477 BFN655477 BPJ655477 BZF655477 CJB655477 CSX655477 DCT655477 DMP655477 DWL655477 EGH655477 EQD655477 EZZ655477 FJV655477 FTR655477 GDN655477 GNJ655477 GXF655477 HHB655477 HQX655477 IAT655477 IKP655477 IUL655477 JEH655477 JOD655477 JXZ655477 KHV655477 KRR655477 LBN655477 LLJ655477 LVF655477 MFB655477 MOX655477 MYT655477 NIP655477 NSL655477 OCH655477 OMD655477 OVZ655477 PFV655477 PPR655477 PZN655477 QJJ655477 QTF655477 RDB655477 RMX655477 RWT655477 SGP655477 SQL655477 TAH655477 TKD655477 TTZ655477 UDV655477 UNR655477 UXN655477 VHJ655477 VRF655477 WBB655477 WKX655477 WUT655477 D721013 IH721013 SD721013 ABZ721013 ALV721013 AVR721013 BFN721013 BPJ721013 BZF721013 CJB721013 CSX721013 DCT721013 DMP721013 DWL721013 EGH721013 EQD721013 EZZ721013 FJV721013 FTR721013 GDN721013 GNJ721013 GXF721013 HHB721013 HQX721013 IAT721013 IKP721013 IUL721013 JEH721013 JOD721013 JXZ721013 KHV721013 KRR721013 LBN721013 LLJ721013 LVF721013 MFB721013 MOX721013 MYT721013 NIP721013 NSL721013 OCH721013 OMD721013 OVZ721013 PFV721013 PPR721013 PZN721013 QJJ721013 QTF721013 RDB721013 RMX721013 RWT721013 SGP721013 SQL721013 TAH721013 TKD721013 TTZ721013 UDV721013 UNR721013 UXN721013 VHJ721013 VRF721013 WBB721013 WKX721013 WUT721013 D786549 IH786549 SD786549 ABZ786549 ALV786549 AVR786549 BFN786549 BPJ786549 BZF786549 CJB786549 CSX786549 DCT786549 DMP786549 DWL786549 EGH786549 EQD786549 EZZ786549 FJV786549 FTR786549 GDN786549 GNJ786549 GXF786549 HHB786549 HQX786549 IAT786549 IKP786549 IUL786549 JEH786549 JOD786549 JXZ786549 KHV786549 KRR786549 LBN786549 LLJ786549 LVF786549 MFB786549 MOX786549 MYT786549 NIP786549 NSL786549 OCH786549 OMD786549 OVZ786549 PFV786549 PPR786549 PZN786549 QJJ786549 QTF786549 RDB786549 RMX786549 RWT786549 SGP786549 SQL786549 TAH786549 TKD786549 TTZ786549 UDV786549 UNR786549 UXN786549 VHJ786549 VRF786549 WBB786549 WKX786549 WUT786549 D852085 IH852085 SD852085 ABZ852085 ALV852085 AVR852085 BFN852085 BPJ852085 BZF852085 CJB852085 CSX852085 DCT852085 DMP852085 DWL852085 EGH852085 EQD852085 EZZ852085 FJV852085 FTR852085 GDN852085 GNJ852085 GXF852085 HHB852085 HQX852085 IAT852085 IKP852085 IUL852085 JEH852085 JOD852085 JXZ852085 KHV852085 KRR852085 LBN852085 LLJ852085 LVF852085 MFB852085 MOX852085 MYT852085 NIP852085 NSL852085 OCH852085 OMD852085 OVZ852085 PFV852085 PPR852085 PZN852085 QJJ852085 QTF852085 RDB852085 RMX852085 RWT852085 SGP852085 SQL852085 TAH852085 TKD852085 TTZ852085 UDV852085 UNR852085 UXN852085 VHJ852085 VRF852085 WBB852085 WKX852085 WUT852085 D917621 IH917621 SD917621 ABZ917621 ALV917621 AVR917621 BFN917621 BPJ917621 BZF917621 CJB917621 CSX917621 DCT917621 DMP917621 DWL917621 EGH917621 EQD917621 EZZ917621 FJV917621 FTR917621 GDN917621 GNJ917621 GXF917621 HHB917621 HQX917621 IAT917621 IKP917621 IUL917621 JEH917621 JOD917621 JXZ917621 KHV917621 KRR917621 LBN917621 LLJ917621 LVF917621 MFB917621 MOX917621 MYT917621 NIP917621 NSL917621 OCH917621 OMD917621 OVZ917621 PFV917621 PPR917621 PZN917621 QJJ917621 QTF917621 RDB917621 RMX917621 RWT917621 SGP917621 SQL917621 TAH917621 TKD917621 TTZ917621 UDV917621 UNR917621 UXN917621 VHJ917621 VRF917621 WBB917621 WKX917621 WUT917621 D983157 IH983157 SD983157 ABZ983157 ALV983157 AVR983157 BFN983157 BPJ983157 BZF983157 CJB983157 CSX983157 DCT983157 DMP983157 DWL983157 EGH983157 EQD983157 EZZ983157 FJV983157 FTR983157 GDN983157 GNJ983157 GXF983157 HHB983157 HQX983157 IAT983157 IKP983157 IUL983157 JEH983157 JOD983157 JXZ983157 KHV983157 KRR983157 LBN983157 LLJ983157 LVF983157 MFB983157 MOX983157 MYT983157 NIP983157 NSL983157 OCH983157 OMD983157 OVZ983157 PFV983157 PPR983157 PZN983157 QJJ983157 QTF983157 RDB983157 RMX983157 RWT983157 SGP983157 SQL983157 TAH983157 TKD983157 TTZ983157 UDV983157 UNR983157 UXN983157 VHJ983157 VRF983157 WBB983157 WKX983157 WUT983157 D125 IH125 SD125 ABZ125 ALV125 AVR125 BFN125 BPJ125 BZF125 CJB125 CSX125 DCT125 DMP125 DWL125 EGH125 EQD125 EZZ125 FJV125 FTR125 GDN125 GNJ125 GXF125 HHB125 HQX125 IAT125 IKP125 IUL125 JEH125 JOD125 JXZ125 KHV125 KRR125 LBN125 LLJ125 LVF125 MFB125 MOX125 MYT125 NIP125 NSL125 OCH125 OMD125 OVZ125 PFV125 PPR125 PZN125 QJJ125 QTF125 RDB125 RMX125 RWT125 SGP125 SQL125 TAH125 TKD125 TTZ125 UDV125 UNR125 UXN125 VHJ125 VRF125 WBB125 WKX125 WUT125 D65661 IH65661 SD65661 ABZ65661 ALV65661 AVR65661 BFN65661 BPJ65661 BZF65661 CJB65661 CSX65661 DCT65661 DMP65661 DWL65661 EGH65661 EQD65661 EZZ65661 FJV65661 FTR65661 GDN65661 GNJ65661 GXF65661 HHB65661 HQX65661 IAT65661 IKP65661 IUL65661 JEH65661 JOD65661 JXZ65661 KHV65661 KRR65661 LBN65661 LLJ65661 LVF65661 MFB65661 MOX65661 MYT65661 NIP65661 NSL65661 OCH65661 OMD65661 OVZ65661 PFV65661 PPR65661 PZN65661 QJJ65661 QTF65661 RDB65661 RMX65661 RWT65661 SGP65661 SQL65661 TAH65661 TKD65661 TTZ65661 UDV65661 UNR65661 UXN65661 VHJ65661 VRF65661 WBB65661 WKX65661 WUT65661 D131197 IH131197 SD131197 ABZ131197 ALV131197 AVR131197 BFN131197 BPJ131197 BZF131197 CJB131197 CSX131197 DCT131197 DMP131197 DWL131197 EGH131197 EQD131197 EZZ131197 FJV131197 FTR131197 GDN131197 GNJ131197 GXF131197 HHB131197 HQX131197 IAT131197 IKP131197 IUL131197 JEH131197 JOD131197 JXZ131197 KHV131197 KRR131197 LBN131197 LLJ131197 LVF131197 MFB131197 MOX131197 MYT131197 NIP131197 NSL131197 OCH131197 OMD131197 OVZ131197 PFV131197 PPR131197 PZN131197 QJJ131197 QTF131197 RDB131197 RMX131197 RWT131197 SGP131197 SQL131197 TAH131197 TKD131197 TTZ131197 UDV131197 UNR131197 UXN131197 VHJ131197 VRF131197 WBB131197 WKX131197 WUT131197 D196733 IH196733 SD196733 ABZ196733 ALV196733 AVR196733 BFN196733 BPJ196733 BZF196733 CJB196733 CSX196733 DCT196733 DMP196733 DWL196733 EGH196733 EQD196733 EZZ196733 FJV196733 FTR196733 GDN196733 GNJ196733 GXF196733 HHB196733 HQX196733 IAT196733 IKP196733 IUL196733 JEH196733 JOD196733 JXZ196733 KHV196733 KRR196733 LBN196733 LLJ196733 LVF196733 MFB196733 MOX196733 MYT196733 NIP196733 NSL196733 OCH196733 OMD196733 OVZ196733 PFV196733 PPR196733 PZN196733 QJJ196733 QTF196733 RDB196733 RMX196733 RWT196733 SGP196733 SQL196733 TAH196733 TKD196733 TTZ196733 UDV196733 UNR196733 UXN196733 VHJ196733 VRF196733 WBB196733 WKX196733 WUT196733 D262269 IH262269 SD262269 ABZ262269 ALV262269 AVR262269 BFN262269 BPJ262269 BZF262269 CJB262269 CSX262269 DCT262269 DMP262269 DWL262269 EGH262269 EQD262269 EZZ262269 FJV262269 FTR262269 GDN262269 GNJ262269 GXF262269 HHB262269 HQX262269 IAT262269 IKP262269 IUL262269 JEH262269 JOD262269 JXZ262269 KHV262269 KRR262269 LBN262269 LLJ262269 LVF262269 MFB262269 MOX262269 MYT262269 NIP262269 NSL262269 OCH262269 OMD262269 OVZ262269 PFV262269 PPR262269 PZN262269 QJJ262269 QTF262269 RDB262269 RMX262269 RWT262269 SGP262269 SQL262269 TAH262269 TKD262269 TTZ262269 UDV262269 UNR262269 UXN262269 VHJ262269 VRF262269 WBB262269 WKX262269 WUT262269 D327805 IH327805 SD327805 ABZ327805 ALV327805 AVR327805 BFN327805 BPJ327805 BZF327805 CJB327805 CSX327805 DCT327805 DMP327805 DWL327805 EGH327805 EQD327805 EZZ327805 FJV327805 FTR327805 GDN327805 GNJ327805 GXF327805 HHB327805 HQX327805 IAT327805 IKP327805 IUL327805 JEH327805 JOD327805 JXZ327805 KHV327805 KRR327805 LBN327805 LLJ327805 LVF327805 MFB327805 MOX327805 MYT327805 NIP327805 NSL327805 OCH327805 OMD327805 OVZ327805 PFV327805 PPR327805 PZN327805 QJJ327805 QTF327805 RDB327805 RMX327805 RWT327805 SGP327805 SQL327805 TAH327805 TKD327805 TTZ327805 UDV327805 UNR327805 UXN327805 VHJ327805 VRF327805 WBB327805 WKX327805 WUT327805 D393341 IH393341 SD393341 ABZ393341 ALV393341 AVR393341 BFN393341 BPJ393341 BZF393341 CJB393341 CSX393341 DCT393341 DMP393341 DWL393341 EGH393341 EQD393341 EZZ393341 FJV393341 FTR393341 GDN393341 GNJ393341 GXF393341 HHB393341 HQX393341 IAT393341 IKP393341 IUL393341 JEH393341 JOD393341 JXZ393341 KHV393341 KRR393341 LBN393341 LLJ393341 LVF393341 MFB393341 MOX393341 MYT393341 NIP393341 NSL393341 OCH393341 OMD393341 OVZ393341 PFV393341 PPR393341 PZN393341 QJJ393341 QTF393341 RDB393341 RMX393341 RWT393341 SGP393341 SQL393341 TAH393341 TKD393341 TTZ393341 UDV393341 UNR393341 UXN393341 VHJ393341 VRF393341 WBB393341 WKX393341 WUT393341 D458877 IH458877 SD458877 ABZ458877 ALV458877 AVR458877 BFN458877 BPJ458877 BZF458877 CJB458877 CSX458877 DCT458877 DMP458877 DWL458877 EGH458877 EQD458877 EZZ458877 FJV458877 FTR458877 GDN458877 GNJ458877 GXF458877 HHB458877 HQX458877 IAT458877 IKP458877 IUL458877 JEH458877 JOD458877 JXZ458877 KHV458877 KRR458877 LBN458877 LLJ458877 LVF458877 MFB458877 MOX458877 MYT458877 NIP458877 NSL458877 OCH458877 OMD458877 OVZ458877 PFV458877 PPR458877 PZN458877 QJJ458877 QTF458877 RDB458877 RMX458877 RWT458877 SGP458877 SQL458877 TAH458877 TKD458877 TTZ458877 UDV458877 UNR458877 UXN458877 VHJ458877 VRF458877 WBB458877 WKX458877 WUT458877 D524413 IH524413 SD524413 ABZ524413 ALV524413 AVR524413 BFN524413 BPJ524413 BZF524413 CJB524413 CSX524413 DCT524413 DMP524413 DWL524413 EGH524413 EQD524413 EZZ524413 FJV524413 FTR524413 GDN524413 GNJ524413 GXF524413 HHB524413 HQX524413 IAT524413 IKP524413 IUL524413 JEH524413 JOD524413 JXZ524413 KHV524413 KRR524413 LBN524413 LLJ524413 LVF524413 MFB524413 MOX524413 MYT524413 NIP524413 NSL524413 OCH524413 OMD524413 OVZ524413 PFV524413 PPR524413 PZN524413 QJJ524413 QTF524413 RDB524413 RMX524413 RWT524413 SGP524413 SQL524413 TAH524413 TKD524413 TTZ524413 UDV524413 UNR524413 UXN524413 VHJ524413 VRF524413 WBB524413 WKX524413 WUT524413 D589949 IH589949 SD589949 ABZ589949 ALV589949 AVR589949 BFN589949 BPJ589949 BZF589949 CJB589949 CSX589949 DCT589949 DMP589949 DWL589949 EGH589949 EQD589949 EZZ589949 FJV589949 FTR589949 GDN589949 GNJ589949 GXF589949 HHB589949 HQX589949 IAT589949 IKP589949 IUL589949 JEH589949 JOD589949 JXZ589949 KHV589949 KRR589949 LBN589949 LLJ589949 LVF589949 MFB589949 MOX589949 MYT589949 NIP589949 NSL589949 OCH589949 OMD589949 OVZ589949 PFV589949 PPR589949 PZN589949 QJJ589949 QTF589949 RDB589949 RMX589949 RWT589949 SGP589949 SQL589949 TAH589949 TKD589949 TTZ589949 UDV589949 UNR589949 UXN589949 VHJ589949 VRF589949 WBB589949 WKX589949 WUT589949 D655485 IH655485 SD655485 ABZ655485 ALV655485 AVR655485 BFN655485 BPJ655485 BZF655485 CJB655485 CSX655485 DCT655485 DMP655485 DWL655485 EGH655485 EQD655485 EZZ655485 FJV655485 FTR655485 GDN655485 GNJ655485 GXF655485 HHB655485 HQX655485 IAT655485 IKP655485 IUL655485 JEH655485 JOD655485 JXZ655485 KHV655485 KRR655485 LBN655485 LLJ655485 LVF655485 MFB655485 MOX655485 MYT655485 NIP655485 NSL655485 OCH655485 OMD655485 OVZ655485 PFV655485 PPR655485 PZN655485 QJJ655485 QTF655485 RDB655485 RMX655485 RWT655485 SGP655485 SQL655485 TAH655485 TKD655485 TTZ655485 UDV655485 UNR655485 UXN655485 VHJ655485 VRF655485 WBB655485 WKX655485 WUT655485 D721021 IH721021 SD721021 ABZ721021 ALV721021 AVR721021 BFN721021 BPJ721021 BZF721021 CJB721021 CSX721021 DCT721021 DMP721021 DWL721021 EGH721021 EQD721021 EZZ721021 FJV721021 FTR721021 GDN721021 GNJ721021 GXF721021 HHB721021 HQX721021 IAT721021 IKP721021 IUL721021 JEH721021 JOD721021 JXZ721021 KHV721021 KRR721021 LBN721021 LLJ721021 LVF721021 MFB721021 MOX721021 MYT721021 NIP721021 NSL721021 OCH721021 OMD721021 OVZ721021 PFV721021 PPR721021 PZN721021 QJJ721021 QTF721021 RDB721021 RMX721021 RWT721021 SGP721021 SQL721021 TAH721021 TKD721021 TTZ721021 UDV721021 UNR721021 UXN721021 VHJ721021 VRF721021 WBB721021 WKX721021 WUT721021 D786557 IH786557 SD786557 ABZ786557 ALV786557 AVR786557 BFN786557 BPJ786557 BZF786557 CJB786557 CSX786557 DCT786557 DMP786557 DWL786557 EGH786557 EQD786557 EZZ786557 FJV786557 FTR786557 GDN786557 GNJ786557 GXF786557 HHB786557 HQX786557 IAT786557 IKP786557 IUL786557 JEH786557 JOD786557 JXZ786557 KHV786557 KRR786557 LBN786557 LLJ786557 LVF786557 MFB786557 MOX786557 MYT786557 NIP786557 NSL786557 OCH786557 OMD786557 OVZ786557 PFV786557 PPR786557 PZN786557 QJJ786557 QTF786557 RDB786557 RMX786557 RWT786557 SGP786557 SQL786557 TAH786557 TKD786557 TTZ786557 UDV786557 UNR786557 UXN786557 VHJ786557 VRF786557 WBB786557 WKX786557 WUT786557 D852093 IH852093 SD852093 ABZ852093 ALV852093 AVR852093 BFN852093 BPJ852093 BZF852093 CJB852093 CSX852093 DCT852093 DMP852093 DWL852093 EGH852093 EQD852093 EZZ852093 FJV852093 FTR852093 GDN852093 GNJ852093 GXF852093 HHB852093 HQX852093 IAT852093 IKP852093 IUL852093 JEH852093 JOD852093 JXZ852093 KHV852093 KRR852093 LBN852093 LLJ852093 LVF852093 MFB852093 MOX852093 MYT852093 NIP852093 NSL852093 OCH852093 OMD852093 OVZ852093 PFV852093 PPR852093 PZN852093 QJJ852093 QTF852093 RDB852093 RMX852093 RWT852093 SGP852093 SQL852093 TAH852093 TKD852093 TTZ852093 UDV852093 UNR852093 UXN852093 VHJ852093 VRF852093 WBB852093 WKX852093 WUT852093 D917629 IH917629 SD917629 ABZ917629 ALV917629 AVR917629 BFN917629 BPJ917629 BZF917629 CJB917629 CSX917629 DCT917629 DMP917629 DWL917629 EGH917629 EQD917629 EZZ917629 FJV917629 FTR917629 GDN917629 GNJ917629 GXF917629 HHB917629 HQX917629 IAT917629 IKP917629 IUL917629 JEH917629 JOD917629 JXZ917629 KHV917629 KRR917629 LBN917629 LLJ917629 LVF917629 MFB917629 MOX917629 MYT917629 NIP917629 NSL917629 OCH917629 OMD917629 OVZ917629 PFV917629 PPR917629 PZN917629 QJJ917629 QTF917629 RDB917629 RMX917629 RWT917629 SGP917629 SQL917629 TAH917629 TKD917629 TTZ917629 UDV917629 UNR917629 UXN917629 VHJ917629 VRF917629 WBB917629 WKX917629 WUT917629 D983165 IH983165 SD983165 ABZ983165 ALV983165 AVR983165 BFN983165 BPJ983165 BZF983165 CJB983165 CSX983165 DCT983165 DMP983165 DWL983165 EGH983165 EQD983165 EZZ983165 FJV983165 FTR983165 GDN983165 GNJ983165 GXF983165 HHB983165 HQX983165 IAT983165 IKP983165 IUL983165 JEH983165 JOD983165 JXZ983165 KHV983165 KRR983165 LBN983165 LLJ983165 LVF983165 MFB983165 MOX983165 MYT983165 NIP983165 NSL983165 OCH983165 OMD983165 OVZ983165 PFV983165 PPR983165 PZN983165 QJJ983165 QTF983165 RDB983165 RMX983165 RWT983165 SGP983165 SQL983165 TAH983165 TKD983165 TTZ983165 UDV983165 UNR983165 UXN983165 VHJ983165 VRF983165 WBB983165 WKX983165 WUT983165 D133 IH133 SD133 ABZ133 ALV133 AVR133 BFN133 BPJ133 BZF133 CJB133 CSX133 DCT133 DMP133 DWL133 EGH133 EQD133 EZZ133 FJV133 FTR133 GDN133 GNJ133 GXF133 HHB133 HQX133 IAT133 IKP133 IUL133 JEH133 JOD133 JXZ133 KHV133 KRR133 LBN133 LLJ133 LVF133 MFB133 MOX133 MYT133 NIP133 NSL133 OCH133 OMD133 OVZ133 PFV133 PPR133 PZN133 QJJ133 QTF133 RDB133 RMX133 RWT133 SGP133 SQL133 TAH133 TKD133 TTZ133 UDV133 UNR133 UXN133 VHJ133 VRF133 WBB133 WKX133 WUT133 D65669 IH65669 SD65669 ABZ65669 ALV65669 AVR65669 BFN65669 BPJ65669 BZF65669 CJB65669 CSX65669 DCT65669 DMP65669 DWL65669 EGH65669 EQD65669 EZZ65669 FJV65669 FTR65669 GDN65669 GNJ65669 GXF65669 HHB65669 HQX65669 IAT65669 IKP65669 IUL65669 JEH65669 JOD65669 JXZ65669 KHV65669 KRR65669 LBN65669 LLJ65669 LVF65669 MFB65669 MOX65669 MYT65669 NIP65669 NSL65669 OCH65669 OMD65669 OVZ65669 PFV65669 PPR65669 PZN65669 QJJ65669 QTF65669 RDB65669 RMX65669 RWT65669 SGP65669 SQL65669 TAH65669 TKD65669 TTZ65669 UDV65669 UNR65669 UXN65669 VHJ65669 VRF65669 WBB65669 WKX65669 WUT65669 D131205 IH131205 SD131205 ABZ131205 ALV131205 AVR131205 BFN131205 BPJ131205 BZF131205 CJB131205 CSX131205 DCT131205 DMP131205 DWL131205 EGH131205 EQD131205 EZZ131205 FJV131205 FTR131205 GDN131205 GNJ131205 GXF131205 HHB131205 HQX131205 IAT131205 IKP131205 IUL131205 JEH131205 JOD131205 JXZ131205 KHV131205 KRR131205 LBN131205 LLJ131205 LVF131205 MFB131205 MOX131205 MYT131205 NIP131205 NSL131205 OCH131205 OMD131205 OVZ131205 PFV131205 PPR131205 PZN131205 QJJ131205 QTF131205 RDB131205 RMX131205 RWT131205 SGP131205 SQL131205 TAH131205 TKD131205 TTZ131205 UDV131205 UNR131205 UXN131205 VHJ131205 VRF131205 WBB131205 WKX131205 WUT131205 D196741 IH196741 SD196741 ABZ196741 ALV196741 AVR196741 BFN196741 BPJ196741 BZF196741 CJB196741 CSX196741 DCT196741 DMP196741 DWL196741 EGH196741 EQD196741 EZZ196741 FJV196741 FTR196741 GDN196741 GNJ196741 GXF196741 HHB196741 HQX196741 IAT196741 IKP196741 IUL196741 JEH196741 JOD196741 JXZ196741 KHV196741 KRR196741 LBN196741 LLJ196741 LVF196741 MFB196741 MOX196741 MYT196741 NIP196741 NSL196741 OCH196741 OMD196741 OVZ196741 PFV196741 PPR196741 PZN196741 QJJ196741 QTF196741 RDB196741 RMX196741 RWT196741 SGP196741 SQL196741 TAH196741 TKD196741 TTZ196741 UDV196741 UNR196741 UXN196741 VHJ196741 VRF196741 WBB196741 WKX196741 WUT196741 D262277 IH262277 SD262277 ABZ262277 ALV262277 AVR262277 BFN262277 BPJ262277 BZF262277 CJB262277 CSX262277 DCT262277 DMP262277 DWL262277 EGH262277 EQD262277 EZZ262277 FJV262277 FTR262277 GDN262277 GNJ262277 GXF262277 HHB262277 HQX262277 IAT262277 IKP262277 IUL262277 JEH262277 JOD262277 JXZ262277 KHV262277 KRR262277 LBN262277 LLJ262277 LVF262277 MFB262277 MOX262277 MYT262277 NIP262277 NSL262277 OCH262277 OMD262277 OVZ262277 PFV262277 PPR262277 PZN262277 QJJ262277 QTF262277 RDB262277 RMX262277 RWT262277 SGP262277 SQL262277 TAH262277 TKD262277 TTZ262277 UDV262277 UNR262277 UXN262277 VHJ262277 VRF262277 WBB262277 WKX262277 WUT262277 D327813 IH327813 SD327813 ABZ327813 ALV327813 AVR327813 BFN327813 BPJ327813 BZF327813 CJB327813 CSX327813 DCT327813 DMP327813 DWL327813 EGH327813 EQD327813 EZZ327813 FJV327813 FTR327813 GDN327813 GNJ327813 GXF327813 HHB327813 HQX327813 IAT327813 IKP327813 IUL327813 JEH327813 JOD327813 JXZ327813 KHV327813 KRR327813 LBN327813 LLJ327813 LVF327813 MFB327813 MOX327813 MYT327813 NIP327813 NSL327813 OCH327813 OMD327813 OVZ327813 PFV327813 PPR327813 PZN327813 QJJ327813 QTF327813 RDB327813 RMX327813 RWT327813 SGP327813 SQL327813 TAH327813 TKD327813 TTZ327813 UDV327813 UNR327813 UXN327813 VHJ327813 VRF327813 WBB327813 WKX327813 WUT327813 D393349 IH393349 SD393349 ABZ393349 ALV393349 AVR393349 BFN393349 BPJ393349 BZF393349 CJB393349 CSX393349 DCT393349 DMP393349 DWL393349 EGH393349 EQD393349 EZZ393349 FJV393349 FTR393349 GDN393349 GNJ393349 GXF393349 HHB393349 HQX393349 IAT393349 IKP393349 IUL393349 JEH393349 JOD393349 JXZ393349 KHV393349 KRR393349 LBN393349 LLJ393349 LVF393349 MFB393349 MOX393349 MYT393349 NIP393349 NSL393349 OCH393349 OMD393349 OVZ393349 PFV393349 PPR393349 PZN393349 QJJ393349 QTF393349 RDB393349 RMX393349 RWT393349 SGP393349 SQL393349 TAH393349 TKD393349 TTZ393349 UDV393349 UNR393349 UXN393349 VHJ393349 VRF393349 WBB393349 WKX393349 WUT393349 D458885 IH458885 SD458885 ABZ458885 ALV458885 AVR458885 BFN458885 BPJ458885 BZF458885 CJB458885 CSX458885 DCT458885 DMP458885 DWL458885 EGH458885 EQD458885 EZZ458885 FJV458885 FTR458885 GDN458885 GNJ458885 GXF458885 HHB458885 HQX458885 IAT458885 IKP458885 IUL458885 JEH458885 JOD458885 JXZ458885 KHV458885 KRR458885 LBN458885 LLJ458885 LVF458885 MFB458885 MOX458885 MYT458885 NIP458885 NSL458885 OCH458885 OMD458885 OVZ458885 PFV458885 PPR458885 PZN458885 QJJ458885 QTF458885 RDB458885 RMX458885 RWT458885 SGP458885 SQL458885 TAH458885 TKD458885 TTZ458885 UDV458885 UNR458885 UXN458885 VHJ458885 VRF458885 WBB458885 WKX458885 WUT458885 D524421 IH524421 SD524421 ABZ524421 ALV524421 AVR524421 BFN524421 BPJ524421 BZF524421 CJB524421 CSX524421 DCT524421 DMP524421 DWL524421 EGH524421 EQD524421 EZZ524421 FJV524421 FTR524421 GDN524421 GNJ524421 GXF524421 HHB524421 HQX524421 IAT524421 IKP524421 IUL524421 JEH524421 JOD524421 JXZ524421 KHV524421 KRR524421 LBN524421 LLJ524421 LVF524421 MFB524421 MOX524421 MYT524421 NIP524421 NSL524421 OCH524421 OMD524421 OVZ524421 PFV524421 PPR524421 PZN524421 QJJ524421 QTF524421 RDB524421 RMX524421 RWT524421 SGP524421 SQL524421 TAH524421 TKD524421 TTZ524421 UDV524421 UNR524421 UXN524421 VHJ524421 VRF524421 WBB524421 WKX524421 WUT524421 D589957 IH589957 SD589957 ABZ589957 ALV589957 AVR589957 BFN589957 BPJ589957 BZF589957 CJB589957 CSX589957 DCT589957 DMP589957 DWL589957 EGH589957 EQD589957 EZZ589957 FJV589957 FTR589957 GDN589957 GNJ589957 GXF589957 HHB589957 HQX589957 IAT589957 IKP589957 IUL589957 JEH589957 JOD589957 JXZ589957 KHV589957 KRR589957 LBN589957 LLJ589957 LVF589957 MFB589957 MOX589957 MYT589957 NIP589957 NSL589957 OCH589957 OMD589957 OVZ589957 PFV589957 PPR589957 PZN589957 QJJ589957 QTF589957 RDB589957 RMX589957 RWT589957 SGP589957 SQL589957 TAH589957 TKD589957 TTZ589957 UDV589957 UNR589957 UXN589957 VHJ589957 VRF589957 WBB589957 WKX589957 WUT589957 D655493 IH655493 SD655493 ABZ655493 ALV655493 AVR655493 BFN655493 BPJ655493 BZF655493 CJB655493 CSX655493 DCT655493 DMP655493 DWL655493 EGH655493 EQD655493 EZZ655493 FJV655493 FTR655493 GDN655493 GNJ655493 GXF655493 HHB655493 HQX655493 IAT655493 IKP655493 IUL655493 JEH655493 JOD655493 JXZ655493 KHV655493 KRR655493 LBN655493 LLJ655493 LVF655493 MFB655493 MOX655493 MYT655493 NIP655493 NSL655493 OCH655493 OMD655493 OVZ655493 PFV655493 PPR655493 PZN655493 QJJ655493 QTF655493 RDB655493 RMX655493 RWT655493 SGP655493 SQL655493 TAH655493 TKD655493 TTZ655493 UDV655493 UNR655493 UXN655493 VHJ655493 VRF655493 WBB655493 WKX655493 WUT655493 D721029 IH721029 SD721029 ABZ721029 ALV721029 AVR721029 BFN721029 BPJ721029 BZF721029 CJB721029 CSX721029 DCT721029 DMP721029 DWL721029 EGH721029 EQD721029 EZZ721029 FJV721029 FTR721029 GDN721029 GNJ721029 GXF721029 HHB721029 HQX721029 IAT721029 IKP721029 IUL721029 JEH721029 JOD721029 JXZ721029 KHV721029 KRR721029 LBN721029 LLJ721029 LVF721029 MFB721029 MOX721029 MYT721029 NIP721029 NSL721029 OCH721029 OMD721029 OVZ721029 PFV721029 PPR721029 PZN721029 QJJ721029 QTF721029 RDB721029 RMX721029 RWT721029 SGP721029 SQL721029 TAH721029 TKD721029 TTZ721029 UDV721029 UNR721029 UXN721029 VHJ721029 VRF721029 WBB721029 WKX721029 WUT721029 D786565 IH786565 SD786565 ABZ786565 ALV786565 AVR786565 BFN786565 BPJ786565 BZF786565 CJB786565 CSX786565 DCT786565 DMP786565 DWL786565 EGH786565 EQD786565 EZZ786565 FJV786565 FTR786565 GDN786565 GNJ786565 GXF786565 HHB786565 HQX786565 IAT786565 IKP786565 IUL786565 JEH786565 JOD786565 JXZ786565 KHV786565 KRR786565 LBN786565 LLJ786565 LVF786565 MFB786565 MOX786565 MYT786565 NIP786565 NSL786565 OCH786565 OMD786565 OVZ786565 PFV786565 PPR786565 PZN786565 QJJ786565 QTF786565 RDB786565 RMX786565 RWT786565 SGP786565 SQL786565 TAH786565 TKD786565 TTZ786565 UDV786565 UNR786565 UXN786565 VHJ786565 VRF786565 WBB786565 WKX786565 WUT786565 D852101 IH852101 SD852101 ABZ852101 ALV852101 AVR852101 BFN852101 BPJ852101 BZF852101 CJB852101 CSX852101 DCT852101 DMP852101 DWL852101 EGH852101 EQD852101 EZZ852101 FJV852101 FTR852101 GDN852101 GNJ852101 GXF852101 HHB852101 HQX852101 IAT852101 IKP852101 IUL852101 JEH852101 JOD852101 JXZ852101 KHV852101 KRR852101 LBN852101 LLJ852101 LVF852101 MFB852101 MOX852101 MYT852101 NIP852101 NSL852101 OCH852101 OMD852101 OVZ852101 PFV852101 PPR852101 PZN852101 QJJ852101 QTF852101 RDB852101 RMX852101 RWT852101 SGP852101 SQL852101 TAH852101 TKD852101 TTZ852101 UDV852101 UNR852101 UXN852101 VHJ852101 VRF852101 WBB852101 WKX852101 WUT852101 D917637 IH917637 SD917637 ABZ917637 ALV917637 AVR917637 BFN917637 BPJ917637 BZF917637 CJB917637 CSX917637 DCT917637 DMP917637 DWL917637 EGH917637 EQD917637 EZZ917637 FJV917637 FTR917637 GDN917637 GNJ917637 GXF917637 HHB917637 HQX917637 IAT917637 IKP917637 IUL917637 JEH917637 JOD917637 JXZ917637 KHV917637 KRR917637 LBN917637 LLJ917637 LVF917637 MFB917637 MOX917637 MYT917637 NIP917637 NSL917637 OCH917637 OMD917637 OVZ917637 PFV917637 PPR917637 PZN917637 QJJ917637 QTF917637 RDB917637 RMX917637 RWT917637 SGP917637 SQL917637 TAH917637 TKD917637 TTZ917637 UDV917637 UNR917637 UXN917637 VHJ917637 VRF917637 WBB917637 WKX917637 WUT917637 D983173 IH983173 SD983173 ABZ983173 ALV983173 AVR983173 BFN983173 BPJ983173 BZF983173 CJB983173 CSX983173 DCT983173 DMP983173 DWL983173 EGH983173 EQD983173 EZZ983173 FJV983173 FTR983173 GDN983173 GNJ983173 GXF983173 HHB983173 HQX983173 IAT983173 IKP983173 IUL983173 JEH983173 JOD983173 JXZ983173 KHV983173 KRR983173 LBN983173 LLJ983173 LVF983173 MFB983173 MOX983173 MYT983173 NIP983173 NSL983173 OCH983173 OMD983173 OVZ983173 PFV983173 PPR983173 PZN983173 QJJ983173 QTF983173 RDB983173 RMX983173 RWT983173 SGP983173 SQL983173 TAH983173 TKD983173 TTZ983173 UDV983173 UNR983173 UXN983173 VHJ983173 VRF983173 WBB983173 WKX983173 WUT983173 D141 IH141 SD141 ABZ141 ALV141 AVR141 BFN141 BPJ141 BZF141 CJB141 CSX141 DCT141 DMP141 DWL141 EGH141 EQD141 EZZ141 FJV141 FTR141 GDN141 GNJ141 GXF141 HHB141 HQX141 IAT141 IKP141 IUL141 JEH141 JOD141 JXZ141 KHV141 KRR141 LBN141 LLJ141 LVF141 MFB141 MOX141 MYT141 NIP141 NSL141 OCH141 OMD141 OVZ141 PFV141 PPR141 PZN141 QJJ141 QTF141 RDB141 RMX141 RWT141 SGP141 SQL141 TAH141 TKD141 TTZ141 UDV141 UNR141 UXN141 VHJ141 VRF141 WBB141 WKX141 WUT141 D65677 IH65677 SD65677 ABZ65677 ALV65677 AVR65677 BFN65677 BPJ65677 BZF65677 CJB65677 CSX65677 DCT65677 DMP65677 DWL65677 EGH65677 EQD65677 EZZ65677 FJV65677 FTR65677 GDN65677 GNJ65677 GXF65677 HHB65677 HQX65677 IAT65677 IKP65677 IUL65677 JEH65677 JOD65677 JXZ65677 KHV65677 KRR65677 LBN65677 LLJ65677 LVF65677 MFB65677 MOX65677 MYT65677 NIP65677 NSL65677 OCH65677 OMD65677 OVZ65677 PFV65677 PPR65677 PZN65677 QJJ65677 QTF65677 RDB65677 RMX65677 RWT65677 SGP65677 SQL65677 TAH65677 TKD65677 TTZ65677 UDV65677 UNR65677 UXN65677 VHJ65677 VRF65677 WBB65677 WKX65677 WUT65677 D131213 IH131213 SD131213 ABZ131213 ALV131213 AVR131213 BFN131213 BPJ131213 BZF131213 CJB131213 CSX131213 DCT131213 DMP131213 DWL131213 EGH131213 EQD131213 EZZ131213 FJV131213 FTR131213 GDN131213 GNJ131213 GXF131213 HHB131213 HQX131213 IAT131213 IKP131213 IUL131213 JEH131213 JOD131213 JXZ131213 KHV131213 KRR131213 LBN131213 LLJ131213 LVF131213 MFB131213 MOX131213 MYT131213 NIP131213 NSL131213 OCH131213 OMD131213 OVZ131213 PFV131213 PPR131213 PZN131213 QJJ131213 QTF131213 RDB131213 RMX131213 RWT131213 SGP131213 SQL131213 TAH131213 TKD131213 TTZ131213 UDV131213 UNR131213 UXN131213 VHJ131213 VRF131213 WBB131213 WKX131213 WUT131213 D196749 IH196749 SD196749 ABZ196749 ALV196749 AVR196749 BFN196749 BPJ196749 BZF196749 CJB196749 CSX196749 DCT196749 DMP196749 DWL196749 EGH196749 EQD196749 EZZ196749 FJV196749 FTR196749 GDN196749 GNJ196749 GXF196749 HHB196749 HQX196749 IAT196749 IKP196749 IUL196749 JEH196749 JOD196749 JXZ196749 KHV196749 KRR196749 LBN196749 LLJ196749 LVF196749 MFB196749 MOX196749 MYT196749 NIP196749 NSL196749 OCH196749 OMD196749 OVZ196749 PFV196749 PPR196749 PZN196749 QJJ196749 QTF196749 RDB196749 RMX196749 RWT196749 SGP196749 SQL196749 TAH196749 TKD196749 TTZ196749 UDV196749 UNR196749 UXN196749 VHJ196749 VRF196749 WBB196749 WKX196749 WUT196749 D262285 IH262285 SD262285 ABZ262285 ALV262285 AVR262285 BFN262285 BPJ262285 BZF262285 CJB262285 CSX262285 DCT262285 DMP262285 DWL262285 EGH262285 EQD262285 EZZ262285 FJV262285 FTR262285 GDN262285 GNJ262285 GXF262285 HHB262285 HQX262285 IAT262285 IKP262285 IUL262285 JEH262285 JOD262285 JXZ262285 KHV262285 KRR262285 LBN262285 LLJ262285 LVF262285 MFB262285 MOX262285 MYT262285 NIP262285 NSL262285 OCH262285 OMD262285 OVZ262285 PFV262285 PPR262285 PZN262285 QJJ262285 QTF262285 RDB262285 RMX262285 RWT262285 SGP262285 SQL262285 TAH262285 TKD262285 TTZ262285 UDV262285 UNR262285 UXN262285 VHJ262285 VRF262285 WBB262285 WKX262285 WUT262285 D327821 IH327821 SD327821 ABZ327821 ALV327821 AVR327821 BFN327821 BPJ327821 BZF327821 CJB327821 CSX327821 DCT327821 DMP327821 DWL327821 EGH327821 EQD327821 EZZ327821 FJV327821 FTR327821 GDN327821 GNJ327821 GXF327821 HHB327821 HQX327821 IAT327821 IKP327821 IUL327821 JEH327821 JOD327821 JXZ327821 KHV327821 KRR327821 LBN327821 LLJ327821 LVF327821 MFB327821 MOX327821 MYT327821 NIP327821 NSL327821 OCH327821 OMD327821 OVZ327821 PFV327821 PPR327821 PZN327821 QJJ327821 QTF327821 RDB327821 RMX327821 RWT327821 SGP327821 SQL327821 TAH327821 TKD327821 TTZ327821 UDV327821 UNR327821 UXN327821 VHJ327821 VRF327821 WBB327821 WKX327821 WUT327821 D393357 IH393357 SD393357 ABZ393357 ALV393357 AVR393357 BFN393357 BPJ393357 BZF393357 CJB393357 CSX393357 DCT393357 DMP393357 DWL393357 EGH393357 EQD393357 EZZ393357 FJV393357 FTR393357 GDN393357 GNJ393357 GXF393357 HHB393357 HQX393357 IAT393357 IKP393357 IUL393357 JEH393357 JOD393357 JXZ393357 KHV393357 KRR393357 LBN393357 LLJ393357 LVF393357 MFB393357 MOX393357 MYT393357 NIP393357 NSL393357 OCH393357 OMD393357 OVZ393357 PFV393357 PPR393357 PZN393357 QJJ393357 QTF393357 RDB393357 RMX393357 RWT393357 SGP393357 SQL393357 TAH393357 TKD393357 TTZ393357 UDV393357 UNR393357 UXN393357 VHJ393357 VRF393357 WBB393357 WKX393357 WUT393357 D458893 IH458893 SD458893 ABZ458893 ALV458893 AVR458893 BFN458893 BPJ458893 BZF458893 CJB458893 CSX458893 DCT458893 DMP458893 DWL458893 EGH458893 EQD458893 EZZ458893 FJV458893 FTR458893 GDN458893 GNJ458893 GXF458893 HHB458893 HQX458893 IAT458893 IKP458893 IUL458893 JEH458893 JOD458893 JXZ458893 KHV458893 KRR458893 LBN458893 LLJ458893 LVF458893 MFB458893 MOX458893 MYT458893 NIP458893 NSL458893 OCH458893 OMD458893 OVZ458893 PFV458893 PPR458893 PZN458893 QJJ458893 QTF458893 RDB458893 RMX458893 RWT458893 SGP458893 SQL458893 TAH458893 TKD458893 TTZ458893 UDV458893 UNR458893 UXN458893 VHJ458893 VRF458893 WBB458893 WKX458893 WUT458893 D524429 IH524429 SD524429 ABZ524429 ALV524429 AVR524429 BFN524429 BPJ524429 BZF524429 CJB524429 CSX524429 DCT524429 DMP524429 DWL524429 EGH524429 EQD524429 EZZ524429 FJV524429 FTR524429 GDN524429 GNJ524429 GXF524429 HHB524429 HQX524429 IAT524429 IKP524429 IUL524429 JEH524429 JOD524429 JXZ524429 KHV524429 KRR524429 LBN524429 LLJ524429 LVF524429 MFB524429 MOX524429 MYT524429 NIP524429 NSL524429 OCH524429 OMD524429 OVZ524429 PFV524429 PPR524429 PZN524429 QJJ524429 QTF524429 RDB524429 RMX524429 RWT524429 SGP524429 SQL524429 TAH524429 TKD524429 TTZ524429 UDV524429 UNR524429 UXN524429 VHJ524429 VRF524429 WBB524429 WKX524429 WUT524429 D589965 IH589965 SD589965 ABZ589965 ALV589965 AVR589965 BFN589965 BPJ589965 BZF589965 CJB589965 CSX589965 DCT589965 DMP589965 DWL589965 EGH589965 EQD589965 EZZ589965 FJV589965 FTR589965 GDN589965 GNJ589965 GXF589965 HHB589965 HQX589965 IAT589965 IKP589965 IUL589965 JEH589965 JOD589965 JXZ589965 KHV589965 KRR589965 LBN589965 LLJ589965 LVF589965 MFB589965 MOX589965 MYT589965 NIP589965 NSL589965 OCH589965 OMD589965 OVZ589965 PFV589965 PPR589965 PZN589965 QJJ589965 QTF589965 RDB589965 RMX589965 RWT589965 SGP589965 SQL589965 TAH589965 TKD589965 TTZ589965 UDV589965 UNR589965 UXN589965 VHJ589965 VRF589965 WBB589965 WKX589965 WUT589965 D655501 IH655501 SD655501 ABZ655501 ALV655501 AVR655501 BFN655501 BPJ655501 BZF655501 CJB655501 CSX655501 DCT655501 DMP655501 DWL655501 EGH655501 EQD655501 EZZ655501 FJV655501 FTR655501 GDN655501 GNJ655501 GXF655501 HHB655501 HQX655501 IAT655501 IKP655501 IUL655501 JEH655501 JOD655501 JXZ655501 KHV655501 KRR655501 LBN655501 LLJ655501 LVF655501 MFB655501 MOX655501 MYT655501 NIP655501 NSL655501 OCH655501 OMD655501 OVZ655501 PFV655501 PPR655501 PZN655501 QJJ655501 QTF655501 RDB655501 RMX655501 RWT655501 SGP655501 SQL655501 TAH655501 TKD655501 TTZ655501 UDV655501 UNR655501 UXN655501 VHJ655501 VRF655501 WBB655501 WKX655501 WUT655501 D721037 IH721037 SD721037 ABZ721037 ALV721037 AVR721037 BFN721037 BPJ721037 BZF721037 CJB721037 CSX721037 DCT721037 DMP721037 DWL721037 EGH721037 EQD721037 EZZ721037 FJV721037 FTR721037 GDN721037 GNJ721037 GXF721037 HHB721037 HQX721037 IAT721037 IKP721037 IUL721037 JEH721037 JOD721037 JXZ721037 KHV721037 KRR721037 LBN721037 LLJ721037 LVF721037 MFB721037 MOX721037 MYT721037 NIP721037 NSL721037 OCH721037 OMD721037 OVZ721037 PFV721037 PPR721037 PZN721037 QJJ721037 QTF721037 RDB721037 RMX721037 RWT721037 SGP721037 SQL721037 TAH721037 TKD721037 TTZ721037 UDV721037 UNR721037 UXN721037 VHJ721037 VRF721037 WBB721037 WKX721037 WUT721037 D786573 IH786573 SD786573 ABZ786573 ALV786573 AVR786573 BFN786573 BPJ786573 BZF786573 CJB786573 CSX786573 DCT786573 DMP786573 DWL786573 EGH786573 EQD786573 EZZ786573 FJV786573 FTR786573 GDN786573 GNJ786573 GXF786573 HHB786573 HQX786573 IAT786573 IKP786573 IUL786573 JEH786573 JOD786573 JXZ786573 KHV786573 KRR786573 LBN786573 LLJ786573 LVF786573 MFB786573 MOX786573 MYT786573 NIP786573 NSL786573 OCH786573 OMD786573 OVZ786573 PFV786573 PPR786573 PZN786573 QJJ786573 QTF786573 RDB786573 RMX786573 RWT786573 SGP786573 SQL786573 TAH786573 TKD786573 TTZ786573 UDV786573 UNR786573 UXN786573 VHJ786573 VRF786573 WBB786573 WKX786573 WUT786573 D852109 IH852109 SD852109 ABZ852109 ALV852109 AVR852109 BFN852109 BPJ852109 BZF852109 CJB852109 CSX852109 DCT852109 DMP852109 DWL852109 EGH852109 EQD852109 EZZ852109 FJV852109 FTR852109 GDN852109 GNJ852109 GXF852109 HHB852109 HQX852109 IAT852109 IKP852109 IUL852109 JEH852109 JOD852109 JXZ852109 KHV852109 KRR852109 LBN852109 LLJ852109 LVF852109 MFB852109 MOX852109 MYT852109 NIP852109 NSL852109 OCH852109 OMD852109 OVZ852109 PFV852109 PPR852109 PZN852109 QJJ852109 QTF852109 RDB852109 RMX852109 RWT852109 SGP852109 SQL852109 TAH852109 TKD852109 TTZ852109 UDV852109 UNR852109 UXN852109 VHJ852109 VRF852109 WBB852109 WKX852109 WUT852109 D917645 IH917645 SD917645 ABZ917645 ALV917645 AVR917645 BFN917645 BPJ917645 BZF917645 CJB917645 CSX917645 DCT917645 DMP917645 DWL917645 EGH917645 EQD917645 EZZ917645 FJV917645 FTR917645 GDN917645 GNJ917645 GXF917645 HHB917645 HQX917645 IAT917645 IKP917645 IUL917645 JEH917645 JOD917645 JXZ917645 KHV917645 KRR917645 LBN917645 LLJ917645 LVF917645 MFB917645 MOX917645 MYT917645 NIP917645 NSL917645 OCH917645 OMD917645 OVZ917645 PFV917645 PPR917645 PZN917645 QJJ917645 QTF917645 RDB917645 RMX917645 RWT917645 SGP917645 SQL917645 TAH917645 TKD917645 TTZ917645 UDV917645 UNR917645 UXN917645 VHJ917645 VRF917645 WBB917645 WKX917645 WUT917645 D983181 IH983181 SD983181 ABZ983181 ALV983181 AVR983181 BFN983181 BPJ983181 BZF983181 CJB983181 CSX983181 DCT983181 DMP983181 DWL983181 EGH983181 EQD983181 EZZ983181 FJV983181 FTR983181 GDN983181 GNJ983181 GXF983181 HHB983181 HQX983181 IAT983181 IKP983181 IUL983181 JEH983181 JOD983181 JXZ983181 KHV983181 KRR983181 LBN983181 LLJ983181 LVF983181 MFB983181 MOX983181 MYT983181 NIP983181 NSL983181 OCH983181 OMD983181 OVZ983181 PFV983181 PPR983181 PZN983181 QJJ983181 QTF983181 RDB983181 RMX983181 RWT983181 SGP983181 SQL983181 TAH983181 TKD983181 TTZ983181 UDV983181 UNR983181 UXN983181 VHJ983181 VRF983181 WBB983181 WKX983181 WUT983181 D149 IH149 SD149 ABZ149 ALV149 AVR149 BFN149 BPJ149 BZF149 CJB149 CSX149 DCT149 DMP149 DWL149 EGH149 EQD149 EZZ149 FJV149 FTR149 GDN149 GNJ149 GXF149 HHB149 HQX149 IAT149 IKP149 IUL149 JEH149 JOD149 JXZ149 KHV149 KRR149 LBN149 LLJ149 LVF149 MFB149 MOX149 MYT149 NIP149 NSL149 OCH149 OMD149 OVZ149 PFV149 PPR149 PZN149 QJJ149 QTF149 RDB149 RMX149 RWT149 SGP149 SQL149 TAH149 TKD149 TTZ149 UDV149 UNR149 UXN149 VHJ149 VRF149 WBB149 WKX149 WUT149 D65685 IH65685 SD65685 ABZ65685 ALV65685 AVR65685 BFN65685 BPJ65685 BZF65685 CJB65685 CSX65685 DCT65685 DMP65685 DWL65685 EGH65685 EQD65685 EZZ65685 FJV65685 FTR65685 GDN65685 GNJ65685 GXF65685 HHB65685 HQX65685 IAT65685 IKP65685 IUL65685 JEH65685 JOD65685 JXZ65685 KHV65685 KRR65685 LBN65685 LLJ65685 LVF65685 MFB65685 MOX65685 MYT65685 NIP65685 NSL65685 OCH65685 OMD65685 OVZ65685 PFV65685 PPR65685 PZN65685 QJJ65685 QTF65685 RDB65685 RMX65685 RWT65685 SGP65685 SQL65685 TAH65685 TKD65685 TTZ65685 UDV65685 UNR65685 UXN65685 VHJ65685 VRF65685 WBB65685 WKX65685 WUT65685 D131221 IH131221 SD131221 ABZ131221 ALV131221 AVR131221 BFN131221 BPJ131221 BZF131221 CJB131221 CSX131221 DCT131221 DMP131221 DWL131221 EGH131221 EQD131221 EZZ131221 FJV131221 FTR131221 GDN131221 GNJ131221 GXF131221 HHB131221 HQX131221 IAT131221 IKP131221 IUL131221 JEH131221 JOD131221 JXZ131221 KHV131221 KRR131221 LBN131221 LLJ131221 LVF131221 MFB131221 MOX131221 MYT131221 NIP131221 NSL131221 OCH131221 OMD131221 OVZ131221 PFV131221 PPR131221 PZN131221 QJJ131221 QTF131221 RDB131221 RMX131221 RWT131221 SGP131221 SQL131221 TAH131221 TKD131221 TTZ131221 UDV131221 UNR131221 UXN131221 VHJ131221 VRF131221 WBB131221 WKX131221 WUT131221 D196757 IH196757 SD196757 ABZ196757 ALV196757 AVR196757 BFN196757 BPJ196757 BZF196757 CJB196757 CSX196757 DCT196757 DMP196757 DWL196757 EGH196757 EQD196757 EZZ196757 FJV196757 FTR196757 GDN196757 GNJ196757 GXF196757 HHB196757 HQX196757 IAT196757 IKP196757 IUL196757 JEH196757 JOD196757 JXZ196757 KHV196757 KRR196757 LBN196757 LLJ196757 LVF196757 MFB196757 MOX196757 MYT196757 NIP196757 NSL196757 OCH196757 OMD196757 OVZ196757 PFV196757 PPR196757 PZN196757 QJJ196757 QTF196757 RDB196757 RMX196757 RWT196757 SGP196757 SQL196757 TAH196757 TKD196757 TTZ196757 UDV196757 UNR196757 UXN196757 VHJ196757 VRF196757 WBB196757 WKX196757 WUT196757 D262293 IH262293 SD262293 ABZ262293 ALV262293 AVR262293 BFN262293 BPJ262293 BZF262293 CJB262293 CSX262293 DCT262293 DMP262293 DWL262293 EGH262293 EQD262293 EZZ262293 FJV262293 FTR262293 GDN262293 GNJ262293 GXF262293 HHB262293 HQX262293 IAT262293 IKP262293 IUL262293 JEH262293 JOD262293 JXZ262293 KHV262293 KRR262293 LBN262293 LLJ262293 LVF262293 MFB262293 MOX262293 MYT262293 NIP262293 NSL262293 OCH262293 OMD262293 OVZ262293 PFV262293 PPR262293 PZN262293 QJJ262293 QTF262293 RDB262293 RMX262293 RWT262293 SGP262293 SQL262293 TAH262293 TKD262293 TTZ262293 UDV262293 UNR262293 UXN262293 VHJ262293 VRF262293 WBB262293 WKX262293 WUT262293 D327829 IH327829 SD327829 ABZ327829 ALV327829 AVR327829 BFN327829 BPJ327829 BZF327829 CJB327829 CSX327829 DCT327829 DMP327829 DWL327829 EGH327829 EQD327829 EZZ327829 FJV327829 FTR327829 GDN327829 GNJ327829 GXF327829 HHB327829 HQX327829 IAT327829 IKP327829 IUL327829 JEH327829 JOD327829 JXZ327829 KHV327829 KRR327829 LBN327829 LLJ327829 LVF327829 MFB327829 MOX327829 MYT327829 NIP327829 NSL327829 OCH327829 OMD327829 OVZ327829 PFV327829 PPR327829 PZN327829 QJJ327829 QTF327829 RDB327829 RMX327829 RWT327829 SGP327829 SQL327829 TAH327829 TKD327829 TTZ327829 UDV327829 UNR327829 UXN327829 VHJ327829 VRF327829 WBB327829 WKX327829 WUT327829 D393365 IH393365 SD393365 ABZ393365 ALV393365 AVR393365 BFN393365 BPJ393365 BZF393365 CJB393365 CSX393365 DCT393365 DMP393365 DWL393365 EGH393365 EQD393365 EZZ393365 FJV393365 FTR393365 GDN393365 GNJ393365 GXF393365 HHB393365 HQX393365 IAT393365 IKP393365 IUL393365 JEH393365 JOD393365 JXZ393365 KHV393365 KRR393365 LBN393365 LLJ393365 LVF393365 MFB393365 MOX393365 MYT393365 NIP393365 NSL393365 OCH393365 OMD393365 OVZ393365 PFV393365 PPR393365 PZN393365 QJJ393365 QTF393365 RDB393365 RMX393365 RWT393365 SGP393365 SQL393365 TAH393365 TKD393365 TTZ393365 UDV393365 UNR393365 UXN393365 VHJ393365 VRF393365 WBB393365 WKX393365 WUT393365 D458901 IH458901 SD458901 ABZ458901 ALV458901 AVR458901 BFN458901 BPJ458901 BZF458901 CJB458901 CSX458901 DCT458901 DMP458901 DWL458901 EGH458901 EQD458901 EZZ458901 FJV458901 FTR458901 GDN458901 GNJ458901 GXF458901 HHB458901 HQX458901 IAT458901 IKP458901 IUL458901 JEH458901 JOD458901 JXZ458901 KHV458901 KRR458901 LBN458901 LLJ458901 LVF458901 MFB458901 MOX458901 MYT458901 NIP458901 NSL458901 OCH458901 OMD458901 OVZ458901 PFV458901 PPR458901 PZN458901 QJJ458901 QTF458901 RDB458901 RMX458901 RWT458901 SGP458901 SQL458901 TAH458901 TKD458901 TTZ458901 UDV458901 UNR458901 UXN458901 VHJ458901 VRF458901 WBB458901 WKX458901 WUT458901 D524437 IH524437 SD524437 ABZ524437 ALV524437 AVR524437 BFN524437 BPJ524437 BZF524437 CJB524437 CSX524437 DCT524437 DMP524437 DWL524437 EGH524437 EQD524437 EZZ524437 FJV524437 FTR524437 GDN524437 GNJ524437 GXF524437 HHB524437 HQX524437 IAT524437 IKP524437 IUL524437 JEH524437 JOD524437 JXZ524437 KHV524437 KRR524437 LBN524437 LLJ524437 LVF524437 MFB524437 MOX524437 MYT524437 NIP524437 NSL524437 OCH524437 OMD524437 OVZ524437 PFV524437 PPR524437 PZN524437 QJJ524437 QTF524437 RDB524437 RMX524437 RWT524437 SGP524437 SQL524437 TAH524437 TKD524437 TTZ524437 UDV524437 UNR524437 UXN524437 VHJ524437 VRF524437 WBB524437 WKX524437 WUT524437 D589973 IH589973 SD589973 ABZ589973 ALV589973 AVR589973 BFN589973 BPJ589973 BZF589973 CJB589973 CSX589973 DCT589973 DMP589973 DWL589973 EGH589973 EQD589973 EZZ589973 FJV589973 FTR589973 GDN589973 GNJ589973 GXF589973 HHB589973 HQX589973 IAT589973 IKP589973 IUL589973 JEH589973 JOD589973 JXZ589973 KHV589973 KRR589973 LBN589973 LLJ589973 LVF589973 MFB589973 MOX589973 MYT589973 NIP589973 NSL589973 OCH589973 OMD589973 OVZ589973 PFV589973 PPR589973 PZN589973 QJJ589973 QTF589973 RDB589973 RMX589973 RWT589973 SGP589973 SQL589973 TAH589973 TKD589973 TTZ589973 UDV589973 UNR589973 UXN589973 VHJ589973 VRF589973 WBB589973 WKX589973 WUT589973 D655509 IH655509 SD655509 ABZ655509 ALV655509 AVR655509 BFN655509 BPJ655509 BZF655509 CJB655509 CSX655509 DCT655509 DMP655509 DWL655509 EGH655509 EQD655509 EZZ655509 FJV655509 FTR655509 GDN655509 GNJ655509 GXF655509 HHB655509 HQX655509 IAT655509 IKP655509 IUL655509 JEH655509 JOD655509 JXZ655509 KHV655509 KRR655509 LBN655509 LLJ655509 LVF655509 MFB655509 MOX655509 MYT655509 NIP655509 NSL655509 OCH655509 OMD655509 OVZ655509 PFV655509 PPR655509 PZN655509 QJJ655509 QTF655509 RDB655509 RMX655509 RWT655509 SGP655509 SQL655509 TAH655509 TKD655509 TTZ655509 UDV655509 UNR655509 UXN655509 VHJ655509 VRF655509 WBB655509 WKX655509 WUT655509 D721045 IH721045 SD721045 ABZ721045 ALV721045 AVR721045 BFN721045 BPJ721045 BZF721045 CJB721045 CSX721045 DCT721045 DMP721045 DWL721045 EGH721045 EQD721045 EZZ721045 FJV721045 FTR721045 GDN721045 GNJ721045 GXF721045 HHB721045 HQX721045 IAT721045 IKP721045 IUL721045 JEH721045 JOD721045 JXZ721045 KHV721045 KRR721045 LBN721045 LLJ721045 LVF721045 MFB721045 MOX721045 MYT721045 NIP721045 NSL721045 OCH721045 OMD721045 OVZ721045 PFV721045 PPR721045 PZN721045 QJJ721045 QTF721045 RDB721045 RMX721045 RWT721045 SGP721045 SQL721045 TAH721045 TKD721045 TTZ721045 UDV721045 UNR721045 UXN721045 VHJ721045 VRF721045 WBB721045 WKX721045 WUT721045 D786581 IH786581 SD786581 ABZ786581 ALV786581 AVR786581 BFN786581 BPJ786581 BZF786581 CJB786581 CSX786581 DCT786581 DMP786581 DWL786581 EGH786581 EQD786581 EZZ786581 FJV786581 FTR786581 GDN786581 GNJ786581 GXF786581 HHB786581 HQX786581 IAT786581 IKP786581 IUL786581 JEH786581 JOD786581 JXZ786581 KHV786581 KRR786581 LBN786581 LLJ786581 LVF786581 MFB786581 MOX786581 MYT786581 NIP786581 NSL786581 OCH786581 OMD786581 OVZ786581 PFV786581 PPR786581 PZN786581 QJJ786581 QTF786581 RDB786581 RMX786581 RWT786581 SGP786581 SQL786581 TAH786581 TKD786581 TTZ786581 UDV786581 UNR786581 UXN786581 VHJ786581 VRF786581 WBB786581 WKX786581 WUT786581 D852117 IH852117 SD852117 ABZ852117 ALV852117 AVR852117 BFN852117 BPJ852117 BZF852117 CJB852117 CSX852117 DCT852117 DMP852117 DWL852117 EGH852117 EQD852117 EZZ852117 FJV852117 FTR852117 GDN852117 GNJ852117 GXF852117 HHB852117 HQX852117 IAT852117 IKP852117 IUL852117 JEH852117 JOD852117 JXZ852117 KHV852117 KRR852117 LBN852117 LLJ852117 LVF852117 MFB852117 MOX852117 MYT852117 NIP852117 NSL852117 OCH852117 OMD852117 OVZ852117 PFV852117 PPR852117 PZN852117 QJJ852117 QTF852117 RDB852117 RMX852117 RWT852117 SGP852117 SQL852117 TAH852117 TKD852117 TTZ852117 UDV852117 UNR852117 UXN852117 VHJ852117 VRF852117 WBB852117 WKX852117 WUT852117 D917653 IH917653 SD917653 ABZ917653 ALV917653 AVR917653 BFN917653 BPJ917653 BZF917653 CJB917653 CSX917653 DCT917653 DMP917653 DWL917653 EGH917653 EQD917653 EZZ917653 FJV917653 FTR917653 GDN917653 GNJ917653 GXF917653 HHB917653 HQX917653 IAT917653 IKP917653 IUL917653 JEH917653 JOD917653 JXZ917653 KHV917653 KRR917653 LBN917653 LLJ917653 LVF917653 MFB917653 MOX917653 MYT917653 NIP917653 NSL917653 OCH917653 OMD917653 OVZ917653 PFV917653 PPR917653 PZN917653 QJJ917653 QTF917653 RDB917653 RMX917653 RWT917653 SGP917653 SQL917653 TAH917653 TKD917653 TTZ917653 UDV917653 UNR917653 UXN917653 VHJ917653 VRF917653 WBB917653 WKX917653 WUT917653 D983189 IH983189 SD983189 ABZ983189 ALV983189 AVR983189 BFN983189 BPJ983189 BZF983189 CJB983189 CSX983189 DCT983189 DMP983189 DWL983189 EGH983189 EQD983189 EZZ983189 FJV983189 FTR983189 GDN983189 GNJ983189 GXF983189 HHB983189 HQX983189 IAT983189 IKP983189 IUL983189 JEH983189 JOD983189 JXZ983189 KHV983189 KRR983189 LBN983189 LLJ983189 LVF983189 MFB983189 MOX983189 MYT983189 NIP983189 NSL983189 OCH983189 OMD983189 OVZ983189 PFV983189 PPR983189 PZN983189 QJJ983189 QTF983189 RDB983189 RMX983189 RWT983189 SGP983189 SQL983189 TAH983189 TKD983189 TTZ983189 UDV983189 UNR983189 UXN983189 VHJ983189 VRF983189 WBB983189 WKX983189 WUT983189 D157 IH157 SD157 ABZ157 ALV157 AVR157 BFN157 BPJ157 BZF157 CJB157 CSX157 DCT157 DMP157 DWL157 EGH157 EQD157 EZZ157 FJV157 FTR157 GDN157 GNJ157 GXF157 HHB157 HQX157 IAT157 IKP157 IUL157 JEH157 JOD157 JXZ157 KHV157 KRR157 LBN157 LLJ157 LVF157 MFB157 MOX157 MYT157 NIP157 NSL157 OCH157 OMD157 OVZ157 PFV157 PPR157 PZN157 QJJ157 QTF157 RDB157 RMX157 RWT157 SGP157 SQL157 TAH157 TKD157 TTZ157 UDV157 UNR157 UXN157 VHJ157 VRF157 WBB157 WKX157 WUT157 D65693 IH65693 SD65693 ABZ65693 ALV65693 AVR65693 BFN65693 BPJ65693 BZF65693 CJB65693 CSX65693 DCT65693 DMP65693 DWL65693 EGH65693 EQD65693 EZZ65693 FJV65693 FTR65693 GDN65693 GNJ65693 GXF65693 HHB65693 HQX65693 IAT65693 IKP65693 IUL65693 JEH65693 JOD65693 JXZ65693 KHV65693 KRR65693 LBN65693 LLJ65693 LVF65693 MFB65693 MOX65693 MYT65693 NIP65693 NSL65693 OCH65693 OMD65693 OVZ65693 PFV65693 PPR65693 PZN65693 QJJ65693 QTF65693 RDB65693 RMX65693 RWT65693 SGP65693 SQL65693 TAH65693 TKD65693 TTZ65693 UDV65693 UNR65693 UXN65693 VHJ65693 VRF65693 WBB65693 WKX65693 WUT65693 D131229 IH131229 SD131229 ABZ131229 ALV131229 AVR131229 BFN131229 BPJ131229 BZF131229 CJB131229 CSX131229 DCT131229 DMP131229 DWL131229 EGH131229 EQD131229 EZZ131229 FJV131229 FTR131229 GDN131229 GNJ131229 GXF131229 HHB131229 HQX131229 IAT131229 IKP131229 IUL131229 JEH131229 JOD131229 JXZ131229 KHV131229 KRR131229 LBN131229 LLJ131229 LVF131229 MFB131229 MOX131229 MYT131229 NIP131229 NSL131229 OCH131229 OMD131229 OVZ131229 PFV131229 PPR131229 PZN131229 QJJ131229 QTF131229 RDB131229 RMX131229 RWT131229 SGP131229 SQL131229 TAH131229 TKD131229 TTZ131229 UDV131229 UNR131229 UXN131229 VHJ131229 VRF131229 WBB131229 WKX131229 WUT131229 D196765 IH196765 SD196765 ABZ196765 ALV196765 AVR196765 BFN196765 BPJ196765 BZF196765 CJB196765 CSX196765 DCT196765 DMP196765 DWL196765 EGH196765 EQD196765 EZZ196765 FJV196765 FTR196765 GDN196765 GNJ196765 GXF196765 HHB196765 HQX196765 IAT196765 IKP196765 IUL196765 JEH196765 JOD196765 JXZ196765 KHV196765 KRR196765 LBN196765 LLJ196765 LVF196765 MFB196765 MOX196765 MYT196765 NIP196765 NSL196765 OCH196765 OMD196765 OVZ196765 PFV196765 PPR196765 PZN196765 QJJ196765 QTF196765 RDB196765 RMX196765 RWT196765 SGP196765 SQL196765 TAH196765 TKD196765 TTZ196765 UDV196765 UNR196765 UXN196765 VHJ196765 VRF196765 WBB196765 WKX196765 WUT196765 D262301 IH262301 SD262301 ABZ262301 ALV262301 AVR262301 BFN262301 BPJ262301 BZF262301 CJB262301 CSX262301 DCT262301 DMP262301 DWL262301 EGH262301 EQD262301 EZZ262301 FJV262301 FTR262301 GDN262301 GNJ262301 GXF262301 HHB262301 HQX262301 IAT262301 IKP262301 IUL262301 JEH262301 JOD262301 JXZ262301 KHV262301 KRR262301 LBN262301 LLJ262301 LVF262301 MFB262301 MOX262301 MYT262301 NIP262301 NSL262301 OCH262301 OMD262301 OVZ262301 PFV262301 PPR262301 PZN262301 QJJ262301 QTF262301 RDB262301 RMX262301 RWT262301 SGP262301 SQL262301 TAH262301 TKD262301 TTZ262301 UDV262301 UNR262301 UXN262301 VHJ262301 VRF262301 WBB262301 WKX262301 WUT262301 D327837 IH327837 SD327837 ABZ327837 ALV327837 AVR327837 BFN327837 BPJ327837 BZF327837 CJB327837 CSX327837 DCT327837 DMP327837 DWL327837 EGH327837 EQD327837 EZZ327837 FJV327837 FTR327837 GDN327837 GNJ327837 GXF327837 HHB327837 HQX327837 IAT327837 IKP327837 IUL327837 JEH327837 JOD327837 JXZ327837 KHV327837 KRR327837 LBN327837 LLJ327837 LVF327837 MFB327837 MOX327837 MYT327837 NIP327837 NSL327837 OCH327837 OMD327837 OVZ327837 PFV327837 PPR327837 PZN327837 QJJ327837 QTF327837 RDB327837 RMX327837 RWT327837 SGP327837 SQL327837 TAH327837 TKD327837 TTZ327837 UDV327837 UNR327837 UXN327837 VHJ327837 VRF327837 WBB327837 WKX327837 WUT327837 D393373 IH393373 SD393373 ABZ393373 ALV393373 AVR393373 BFN393373 BPJ393373 BZF393373 CJB393373 CSX393373 DCT393373 DMP393373 DWL393373 EGH393373 EQD393373 EZZ393373 FJV393373 FTR393373 GDN393373 GNJ393373 GXF393373 HHB393373 HQX393373 IAT393373 IKP393373 IUL393373 JEH393373 JOD393373 JXZ393373 KHV393373 KRR393373 LBN393373 LLJ393373 LVF393373 MFB393373 MOX393373 MYT393373 NIP393373 NSL393373 OCH393373 OMD393373 OVZ393373 PFV393373 PPR393373 PZN393373 QJJ393373 QTF393373 RDB393373 RMX393373 RWT393373 SGP393373 SQL393373 TAH393373 TKD393373 TTZ393373 UDV393373 UNR393373 UXN393373 VHJ393373 VRF393373 WBB393373 WKX393373 WUT393373 D458909 IH458909 SD458909 ABZ458909 ALV458909 AVR458909 BFN458909 BPJ458909 BZF458909 CJB458909 CSX458909 DCT458909 DMP458909 DWL458909 EGH458909 EQD458909 EZZ458909 FJV458909 FTR458909 GDN458909 GNJ458909 GXF458909 HHB458909 HQX458909 IAT458909 IKP458909 IUL458909 JEH458909 JOD458909 JXZ458909 KHV458909 KRR458909 LBN458909 LLJ458909 LVF458909 MFB458909 MOX458909 MYT458909 NIP458909 NSL458909 OCH458909 OMD458909 OVZ458909 PFV458909 PPR458909 PZN458909 QJJ458909 QTF458909 RDB458909 RMX458909 RWT458909 SGP458909 SQL458909 TAH458909 TKD458909 TTZ458909 UDV458909 UNR458909 UXN458909 VHJ458909 VRF458909 WBB458909 WKX458909 WUT458909 D524445 IH524445 SD524445 ABZ524445 ALV524445 AVR524445 BFN524445 BPJ524445 BZF524445 CJB524445 CSX524445 DCT524445 DMP524445 DWL524445 EGH524445 EQD524445 EZZ524445 FJV524445 FTR524445 GDN524445 GNJ524445 GXF524445 HHB524445 HQX524445 IAT524445 IKP524445 IUL524445 JEH524445 JOD524445 JXZ524445 KHV524445 KRR524445 LBN524445 LLJ524445 LVF524445 MFB524445 MOX524445 MYT524445 NIP524445 NSL524445 OCH524445 OMD524445 OVZ524445 PFV524445 PPR524445 PZN524445 QJJ524445 QTF524445 RDB524445 RMX524445 RWT524445 SGP524445 SQL524445 TAH524445 TKD524445 TTZ524445 UDV524445 UNR524445 UXN524445 VHJ524445 VRF524445 WBB524445 WKX524445 WUT524445 D589981 IH589981 SD589981 ABZ589981 ALV589981 AVR589981 BFN589981 BPJ589981 BZF589981 CJB589981 CSX589981 DCT589981 DMP589981 DWL589981 EGH589981 EQD589981 EZZ589981 FJV589981 FTR589981 GDN589981 GNJ589981 GXF589981 HHB589981 HQX589981 IAT589981 IKP589981 IUL589981 JEH589981 JOD589981 JXZ589981 KHV589981 KRR589981 LBN589981 LLJ589981 LVF589981 MFB589981 MOX589981 MYT589981 NIP589981 NSL589981 OCH589981 OMD589981 OVZ589981 PFV589981 PPR589981 PZN589981 QJJ589981 QTF589981 RDB589981 RMX589981 RWT589981 SGP589981 SQL589981 TAH589981 TKD589981 TTZ589981 UDV589981 UNR589981 UXN589981 VHJ589981 VRF589981 WBB589981 WKX589981 WUT589981 D655517 IH655517 SD655517 ABZ655517 ALV655517 AVR655517 BFN655517 BPJ655517 BZF655517 CJB655517 CSX655517 DCT655517 DMP655517 DWL655517 EGH655517 EQD655517 EZZ655517 FJV655517 FTR655517 GDN655517 GNJ655517 GXF655517 HHB655517 HQX655517 IAT655517 IKP655517 IUL655517 JEH655517 JOD655517 JXZ655517 KHV655517 KRR655517 LBN655517 LLJ655517 LVF655517 MFB655517 MOX655517 MYT655517 NIP655517 NSL655517 OCH655517 OMD655517 OVZ655517 PFV655517 PPR655517 PZN655517 QJJ655517 QTF655517 RDB655517 RMX655517 RWT655517 SGP655517 SQL655517 TAH655517 TKD655517 TTZ655517 UDV655517 UNR655517 UXN655517 VHJ655517 VRF655517 WBB655517 WKX655517 WUT655517 D721053 IH721053 SD721053 ABZ721053 ALV721053 AVR721053 BFN721053 BPJ721053 BZF721053 CJB721053 CSX721053 DCT721053 DMP721053 DWL721053 EGH721053 EQD721053 EZZ721053 FJV721053 FTR721053 GDN721053 GNJ721053 GXF721053 HHB721053 HQX721053 IAT721053 IKP721053 IUL721053 JEH721053 JOD721053 JXZ721053 KHV721053 KRR721053 LBN721053 LLJ721053 LVF721053 MFB721053 MOX721053 MYT721053 NIP721053 NSL721053 OCH721053 OMD721053 OVZ721053 PFV721053 PPR721053 PZN721053 QJJ721053 QTF721053 RDB721053 RMX721053 RWT721053 SGP721053 SQL721053 TAH721053 TKD721053 TTZ721053 UDV721053 UNR721053 UXN721053 VHJ721053 VRF721053 WBB721053 WKX721053 WUT721053 D786589 IH786589 SD786589 ABZ786589 ALV786589 AVR786589 BFN786589 BPJ786589 BZF786589 CJB786589 CSX786589 DCT786589 DMP786589 DWL786589 EGH786589 EQD786589 EZZ786589 FJV786589 FTR786589 GDN786589 GNJ786589 GXF786589 HHB786589 HQX786589 IAT786589 IKP786589 IUL786589 JEH786589 JOD786589 JXZ786589 KHV786589 KRR786589 LBN786589 LLJ786589 LVF786589 MFB786589 MOX786589 MYT786589 NIP786589 NSL786589 OCH786589 OMD786589 OVZ786589 PFV786589 PPR786589 PZN786589 QJJ786589 QTF786589 RDB786589 RMX786589 RWT786589 SGP786589 SQL786589 TAH786589 TKD786589 TTZ786589 UDV786589 UNR786589 UXN786589 VHJ786589 VRF786589 WBB786589 WKX786589 WUT786589 D852125 IH852125 SD852125 ABZ852125 ALV852125 AVR852125 BFN852125 BPJ852125 BZF852125 CJB852125 CSX852125 DCT852125 DMP852125 DWL852125 EGH852125 EQD852125 EZZ852125 FJV852125 FTR852125 GDN852125 GNJ852125 GXF852125 HHB852125 HQX852125 IAT852125 IKP852125 IUL852125 JEH852125 JOD852125 JXZ852125 KHV852125 KRR852125 LBN852125 LLJ852125 LVF852125 MFB852125 MOX852125 MYT852125 NIP852125 NSL852125 OCH852125 OMD852125 OVZ852125 PFV852125 PPR852125 PZN852125 QJJ852125 QTF852125 RDB852125 RMX852125 RWT852125 SGP852125 SQL852125 TAH852125 TKD852125 TTZ852125 UDV852125 UNR852125 UXN852125 VHJ852125 VRF852125 WBB852125 WKX852125 WUT852125 D917661 IH917661 SD917661 ABZ917661 ALV917661 AVR917661 BFN917661 BPJ917661 BZF917661 CJB917661 CSX917661 DCT917661 DMP917661 DWL917661 EGH917661 EQD917661 EZZ917661 FJV917661 FTR917661 GDN917661 GNJ917661 GXF917661 HHB917661 HQX917661 IAT917661 IKP917661 IUL917661 JEH917661 JOD917661 JXZ917661 KHV917661 KRR917661 LBN917661 LLJ917661 LVF917661 MFB917661 MOX917661 MYT917661 NIP917661 NSL917661 OCH917661 OMD917661 OVZ917661 PFV917661 PPR917661 PZN917661 QJJ917661 QTF917661 RDB917661 RMX917661 RWT917661 SGP917661 SQL917661 TAH917661 TKD917661 TTZ917661 UDV917661 UNR917661 UXN917661 VHJ917661 VRF917661 WBB917661 WKX917661 WUT917661 D983197 IH983197 SD983197 ABZ983197 ALV983197 AVR983197 BFN983197 BPJ983197 BZF983197 CJB983197 CSX983197 DCT983197 DMP983197 DWL983197 EGH983197 EQD983197 EZZ983197 FJV983197 FTR983197 GDN983197 GNJ983197 GXF983197 HHB983197 HQX983197 IAT983197 IKP983197 IUL983197 JEH983197 JOD983197 JXZ983197 KHV983197 KRR983197 LBN983197 LLJ983197 LVF983197 MFB983197 MOX983197 MYT983197 NIP983197 NSL983197 OCH983197 OMD983197 OVZ983197 PFV983197 PPR983197 PZN983197 QJJ983197 QTF983197 RDB983197 RMX983197 RWT983197 SGP983197 SQL983197 TAH983197 TKD983197 TTZ983197 UDV983197 UNR983197 UXN983197 VHJ983197 VRF983197 WBB983197 WKX983197 WUT983197 D165 IH165 SD165 ABZ165 ALV165 AVR165 BFN165 BPJ165 BZF165 CJB165 CSX165 DCT165 DMP165 DWL165 EGH165 EQD165 EZZ165 FJV165 FTR165 GDN165 GNJ165 GXF165 HHB165 HQX165 IAT165 IKP165 IUL165 JEH165 JOD165 JXZ165 KHV165 KRR165 LBN165 LLJ165 LVF165 MFB165 MOX165 MYT165 NIP165 NSL165 OCH165 OMD165 OVZ165 PFV165 PPR165 PZN165 QJJ165 QTF165 RDB165 RMX165 RWT165 SGP165 SQL165 TAH165 TKD165 TTZ165 UDV165 UNR165 UXN165 VHJ165 VRF165 WBB165 WKX165 WUT165 D65701 IH65701 SD65701 ABZ65701 ALV65701 AVR65701 BFN65701 BPJ65701 BZF65701 CJB65701 CSX65701 DCT65701 DMP65701 DWL65701 EGH65701 EQD65701 EZZ65701 FJV65701 FTR65701 GDN65701 GNJ65701 GXF65701 HHB65701 HQX65701 IAT65701 IKP65701 IUL65701 JEH65701 JOD65701 JXZ65701 KHV65701 KRR65701 LBN65701 LLJ65701 LVF65701 MFB65701 MOX65701 MYT65701 NIP65701 NSL65701 OCH65701 OMD65701 OVZ65701 PFV65701 PPR65701 PZN65701 QJJ65701 QTF65701 RDB65701 RMX65701 RWT65701 SGP65701 SQL65701 TAH65701 TKD65701 TTZ65701 UDV65701 UNR65701 UXN65701 VHJ65701 VRF65701 WBB65701 WKX65701 WUT65701 D131237 IH131237 SD131237 ABZ131237 ALV131237 AVR131237 BFN131237 BPJ131237 BZF131237 CJB131237 CSX131237 DCT131237 DMP131237 DWL131237 EGH131237 EQD131237 EZZ131237 FJV131237 FTR131237 GDN131237 GNJ131237 GXF131237 HHB131237 HQX131237 IAT131237 IKP131237 IUL131237 JEH131237 JOD131237 JXZ131237 KHV131237 KRR131237 LBN131237 LLJ131237 LVF131237 MFB131237 MOX131237 MYT131237 NIP131237 NSL131237 OCH131237 OMD131237 OVZ131237 PFV131237 PPR131237 PZN131237 QJJ131237 QTF131237 RDB131237 RMX131237 RWT131237 SGP131237 SQL131237 TAH131237 TKD131237 TTZ131237 UDV131237 UNR131237 UXN131237 VHJ131237 VRF131237 WBB131237 WKX131237 WUT131237 D196773 IH196773 SD196773 ABZ196773 ALV196773 AVR196773 BFN196773 BPJ196773 BZF196773 CJB196773 CSX196773 DCT196773 DMP196773 DWL196773 EGH196773 EQD196773 EZZ196773 FJV196773 FTR196773 GDN196773 GNJ196773 GXF196773 HHB196773 HQX196773 IAT196773 IKP196773 IUL196773 JEH196773 JOD196773 JXZ196773 KHV196773 KRR196773 LBN196773 LLJ196773 LVF196773 MFB196773 MOX196773 MYT196773 NIP196773 NSL196773 OCH196773 OMD196773 OVZ196773 PFV196773 PPR196773 PZN196773 QJJ196773 QTF196773 RDB196773 RMX196773 RWT196773 SGP196773 SQL196773 TAH196773 TKD196773 TTZ196773 UDV196773 UNR196773 UXN196773 VHJ196773 VRF196773 WBB196773 WKX196773 WUT196773 D262309 IH262309 SD262309 ABZ262309 ALV262309 AVR262309 BFN262309 BPJ262309 BZF262309 CJB262309 CSX262309 DCT262309 DMP262309 DWL262309 EGH262309 EQD262309 EZZ262309 FJV262309 FTR262309 GDN262309 GNJ262309 GXF262309 HHB262309 HQX262309 IAT262309 IKP262309 IUL262309 JEH262309 JOD262309 JXZ262309 KHV262309 KRR262309 LBN262309 LLJ262309 LVF262309 MFB262309 MOX262309 MYT262309 NIP262309 NSL262309 OCH262309 OMD262309 OVZ262309 PFV262309 PPR262309 PZN262309 QJJ262309 QTF262309 RDB262309 RMX262309 RWT262309 SGP262309 SQL262309 TAH262309 TKD262309 TTZ262309 UDV262309 UNR262309 UXN262309 VHJ262309 VRF262309 WBB262309 WKX262309 WUT262309 D327845 IH327845 SD327845 ABZ327845 ALV327845 AVR327845 BFN327845 BPJ327845 BZF327845 CJB327845 CSX327845 DCT327845 DMP327845 DWL327845 EGH327845 EQD327845 EZZ327845 FJV327845 FTR327845 GDN327845 GNJ327845 GXF327845 HHB327845 HQX327845 IAT327845 IKP327845 IUL327845 JEH327845 JOD327845 JXZ327845 KHV327845 KRR327845 LBN327845 LLJ327845 LVF327845 MFB327845 MOX327845 MYT327845 NIP327845 NSL327845 OCH327845 OMD327845 OVZ327845 PFV327845 PPR327845 PZN327845 QJJ327845 QTF327845 RDB327845 RMX327845 RWT327845 SGP327845 SQL327845 TAH327845 TKD327845 TTZ327845 UDV327845 UNR327845 UXN327845 VHJ327845 VRF327845 WBB327845 WKX327845 WUT327845 D393381 IH393381 SD393381 ABZ393381 ALV393381 AVR393381 BFN393381 BPJ393381 BZF393381 CJB393381 CSX393381 DCT393381 DMP393381 DWL393381 EGH393381 EQD393381 EZZ393381 FJV393381 FTR393381 GDN393381 GNJ393381 GXF393381 HHB393381 HQX393381 IAT393381 IKP393381 IUL393381 JEH393381 JOD393381 JXZ393381 KHV393381 KRR393381 LBN393381 LLJ393381 LVF393381 MFB393381 MOX393381 MYT393381 NIP393381 NSL393381 OCH393381 OMD393381 OVZ393381 PFV393381 PPR393381 PZN393381 QJJ393381 QTF393381 RDB393381 RMX393381 RWT393381 SGP393381 SQL393381 TAH393381 TKD393381 TTZ393381 UDV393381 UNR393381 UXN393381 VHJ393381 VRF393381 WBB393381 WKX393381 WUT393381 D458917 IH458917 SD458917 ABZ458917 ALV458917 AVR458917 BFN458917 BPJ458917 BZF458917 CJB458917 CSX458917 DCT458917 DMP458917 DWL458917 EGH458917 EQD458917 EZZ458917 FJV458917 FTR458917 GDN458917 GNJ458917 GXF458917 HHB458917 HQX458917 IAT458917 IKP458917 IUL458917 JEH458917 JOD458917 JXZ458917 KHV458917 KRR458917 LBN458917 LLJ458917 LVF458917 MFB458917 MOX458917 MYT458917 NIP458917 NSL458917 OCH458917 OMD458917 OVZ458917 PFV458917 PPR458917 PZN458917 QJJ458917 QTF458917 RDB458917 RMX458917 RWT458917 SGP458917 SQL458917 TAH458917 TKD458917 TTZ458917 UDV458917 UNR458917 UXN458917 VHJ458917 VRF458917 WBB458917 WKX458917 WUT458917 D524453 IH524453 SD524453 ABZ524453 ALV524453 AVR524453 BFN524453 BPJ524453 BZF524453 CJB524453 CSX524453 DCT524453 DMP524453 DWL524453 EGH524453 EQD524453 EZZ524453 FJV524453 FTR524453 GDN524453 GNJ524453 GXF524453 HHB524453 HQX524453 IAT524453 IKP524453 IUL524453 JEH524453 JOD524453 JXZ524453 KHV524453 KRR524453 LBN524453 LLJ524453 LVF524453 MFB524453 MOX524453 MYT524453 NIP524453 NSL524453 OCH524453 OMD524453 OVZ524453 PFV524453 PPR524453 PZN524453 QJJ524453 QTF524453 RDB524453 RMX524453 RWT524453 SGP524453 SQL524453 TAH524453 TKD524453 TTZ524453 UDV524453 UNR524453 UXN524453 VHJ524453 VRF524453 WBB524453 WKX524453 WUT524453 D589989 IH589989 SD589989 ABZ589989 ALV589989 AVR589989 BFN589989 BPJ589989 BZF589989 CJB589989 CSX589989 DCT589989 DMP589989 DWL589989 EGH589989 EQD589989 EZZ589989 FJV589989 FTR589989 GDN589989 GNJ589989 GXF589989 HHB589989 HQX589989 IAT589989 IKP589989 IUL589989 JEH589989 JOD589989 JXZ589989 KHV589989 KRR589989 LBN589989 LLJ589989 LVF589989 MFB589989 MOX589989 MYT589989 NIP589989 NSL589989 OCH589989 OMD589989 OVZ589989 PFV589989 PPR589989 PZN589989 QJJ589989 QTF589989 RDB589989 RMX589989 RWT589989 SGP589989 SQL589989 TAH589989 TKD589989 TTZ589989 UDV589989 UNR589989 UXN589989 VHJ589989 VRF589989 WBB589989 WKX589989 WUT589989 D655525 IH655525 SD655525 ABZ655525 ALV655525 AVR655525 BFN655525 BPJ655525 BZF655525 CJB655525 CSX655525 DCT655525 DMP655525 DWL655525 EGH655525 EQD655525 EZZ655525 FJV655525 FTR655525 GDN655525 GNJ655525 GXF655525 HHB655525 HQX655525 IAT655525 IKP655525 IUL655525 JEH655525 JOD655525 JXZ655525 KHV655525 KRR655525 LBN655525 LLJ655525 LVF655525 MFB655525 MOX655525 MYT655525 NIP655525 NSL655525 OCH655525 OMD655525 OVZ655525 PFV655525 PPR655525 PZN655525 QJJ655525 QTF655525 RDB655525 RMX655525 RWT655525 SGP655525 SQL655525 TAH655525 TKD655525 TTZ655525 UDV655525 UNR655525 UXN655525 VHJ655525 VRF655525 WBB655525 WKX655525 WUT655525 D721061 IH721061 SD721061 ABZ721061 ALV721061 AVR721061 BFN721061 BPJ721061 BZF721061 CJB721061 CSX721061 DCT721061 DMP721061 DWL721061 EGH721061 EQD721061 EZZ721061 FJV721061 FTR721061 GDN721061 GNJ721061 GXF721061 HHB721061 HQX721061 IAT721061 IKP721061 IUL721061 JEH721061 JOD721061 JXZ721061 KHV721061 KRR721061 LBN721061 LLJ721061 LVF721061 MFB721061 MOX721061 MYT721061 NIP721061 NSL721061 OCH721061 OMD721061 OVZ721061 PFV721061 PPR721061 PZN721061 QJJ721061 QTF721061 RDB721061 RMX721061 RWT721061 SGP721061 SQL721061 TAH721061 TKD721061 TTZ721061 UDV721061 UNR721061 UXN721061 VHJ721061 VRF721061 WBB721061 WKX721061 WUT721061 D786597 IH786597 SD786597 ABZ786597 ALV786597 AVR786597 BFN786597 BPJ786597 BZF786597 CJB786597 CSX786597 DCT786597 DMP786597 DWL786597 EGH786597 EQD786597 EZZ786597 FJV786597 FTR786597 GDN786597 GNJ786597 GXF786597 HHB786597 HQX786597 IAT786597 IKP786597 IUL786597 JEH786597 JOD786597 JXZ786597 KHV786597 KRR786597 LBN786597 LLJ786597 LVF786597 MFB786597 MOX786597 MYT786597 NIP786597 NSL786597 OCH786597 OMD786597 OVZ786597 PFV786597 PPR786597 PZN786597 QJJ786597 QTF786597 RDB786597 RMX786597 RWT786597 SGP786597 SQL786597 TAH786597 TKD786597 TTZ786597 UDV786597 UNR786597 UXN786597 VHJ786597 VRF786597 WBB786597 WKX786597 WUT786597 D852133 IH852133 SD852133 ABZ852133 ALV852133 AVR852133 BFN852133 BPJ852133 BZF852133 CJB852133 CSX852133 DCT852133 DMP852133 DWL852133 EGH852133 EQD852133 EZZ852133 FJV852133 FTR852133 GDN852133 GNJ852133 GXF852133 HHB852133 HQX852133 IAT852133 IKP852133 IUL852133 JEH852133 JOD852133 JXZ852133 KHV852133 KRR852133 LBN852133 LLJ852133 LVF852133 MFB852133 MOX852133 MYT852133 NIP852133 NSL852133 OCH852133 OMD852133 OVZ852133 PFV852133 PPR852133 PZN852133 QJJ852133 QTF852133 RDB852133 RMX852133 RWT852133 SGP852133 SQL852133 TAH852133 TKD852133 TTZ852133 UDV852133 UNR852133 UXN852133 VHJ852133 VRF852133 WBB852133 WKX852133 WUT852133 D917669 IH917669 SD917669 ABZ917669 ALV917669 AVR917669 BFN917669 BPJ917669 BZF917669 CJB917669 CSX917669 DCT917669 DMP917669 DWL917669 EGH917669 EQD917669 EZZ917669 FJV917669 FTR917669 GDN917669 GNJ917669 GXF917669 HHB917669 HQX917669 IAT917669 IKP917669 IUL917669 JEH917669 JOD917669 JXZ917669 KHV917669 KRR917669 LBN917669 LLJ917669 LVF917669 MFB917669 MOX917669 MYT917669 NIP917669 NSL917669 OCH917669 OMD917669 OVZ917669 PFV917669 PPR917669 PZN917669 QJJ917669 QTF917669 RDB917669 RMX917669 RWT917669 SGP917669 SQL917669 TAH917669 TKD917669 TTZ917669 UDV917669 UNR917669 UXN917669 VHJ917669 VRF917669 WBB917669 WKX917669 WUT917669 D983205 IH983205 SD983205 ABZ983205 ALV983205 AVR983205 BFN983205 BPJ983205 BZF983205 CJB983205 CSX983205 DCT983205 DMP983205 DWL983205 EGH983205 EQD983205 EZZ983205 FJV983205 FTR983205 GDN983205 GNJ983205 GXF983205 HHB983205 HQX983205 IAT983205 IKP983205 IUL983205 JEH983205 JOD983205 JXZ983205 KHV983205 KRR983205 LBN983205 LLJ983205 LVF983205 MFB983205 MOX983205 MYT983205 NIP983205 NSL983205 OCH983205 OMD983205 OVZ983205 PFV983205 PPR983205 PZN983205 QJJ983205 QTF983205 RDB983205 RMX983205 RWT983205 SGP983205 SQL983205 TAH983205 TKD983205 TTZ983205 UDV983205 UNR983205 UXN983205 VHJ983205 VRF983205 WBB983205 WKX983205 WUT983205 D173 IH173 SD173 ABZ173 ALV173 AVR173 BFN173 BPJ173 BZF173 CJB173 CSX173 DCT173 DMP173 DWL173 EGH173 EQD173 EZZ173 FJV173 FTR173 GDN173 GNJ173 GXF173 HHB173 HQX173 IAT173 IKP173 IUL173 JEH173 JOD173 JXZ173 KHV173 KRR173 LBN173 LLJ173 LVF173 MFB173 MOX173 MYT173 NIP173 NSL173 OCH173 OMD173 OVZ173 PFV173 PPR173 PZN173 QJJ173 QTF173 RDB173 RMX173 RWT173 SGP173 SQL173 TAH173 TKD173 TTZ173 UDV173 UNR173 UXN173 VHJ173 VRF173 WBB173 WKX173 WUT173 D65709 IH65709 SD65709 ABZ65709 ALV65709 AVR65709 BFN65709 BPJ65709 BZF65709 CJB65709 CSX65709 DCT65709 DMP65709 DWL65709 EGH65709 EQD65709 EZZ65709 FJV65709 FTR65709 GDN65709 GNJ65709 GXF65709 HHB65709 HQX65709 IAT65709 IKP65709 IUL65709 JEH65709 JOD65709 JXZ65709 KHV65709 KRR65709 LBN65709 LLJ65709 LVF65709 MFB65709 MOX65709 MYT65709 NIP65709 NSL65709 OCH65709 OMD65709 OVZ65709 PFV65709 PPR65709 PZN65709 QJJ65709 QTF65709 RDB65709 RMX65709 RWT65709 SGP65709 SQL65709 TAH65709 TKD65709 TTZ65709 UDV65709 UNR65709 UXN65709 VHJ65709 VRF65709 WBB65709 WKX65709 WUT65709 D131245 IH131245 SD131245 ABZ131245 ALV131245 AVR131245 BFN131245 BPJ131245 BZF131245 CJB131245 CSX131245 DCT131245 DMP131245 DWL131245 EGH131245 EQD131245 EZZ131245 FJV131245 FTR131245 GDN131245 GNJ131245 GXF131245 HHB131245 HQX131245 IAT131245 IKP131245 IUL131245 JEH131245 JOD131245 JXZ131245 KHV131245 KRR131245 LBN131245 LLJ131245 LVF131245 MFB131245 MOX131245 MYT131245 NIP131245 NSL131245 OCH131245 OMD131245 OVZ131245 PFV131245 PPR131245 PZN131245 QJJ131245 QTF131245 RDB131245 RMX131245 RWT131245 SGP131245 SQL131245 TAH131245 TKD131245 TTZ131245 UDV131245 UNR131245 UXN131245 VHJ131245 VRF131245 WBB131245 WKX131245 WUT131245 D196781 IH196781 SD196781 ABZ196781 ALV196781 AVR196781 BFN196781 BPJ196781 BZF196781 CJB196781 CSX196781 DCT196781 DMP196781 DWL196781 EGH196781 EQD196781 EZZ196781 FJV196781 FTR196781 GDN196781 GNJ196781 GXF196781 HHB196781 HQX196781 IAT196781 IKP196781 IUL196781 JEH196781 JOD196781 JXZ196781 KHV196781 KRR196781 LBN196781 LLJ196781 LVF196781 MFB196781 MOX196781 MYT196781 NIP196781 NSL196781 OCH196781 OMD196781 OVZ196781 PFV196781 PPR196781 PZN196781 QJJ196781 QTF196781 RDB196781 RMX196781 RWT196781 SGP196781 SQL196781 TAH196781 TKD196781 TTZ196781 UDV196781 UNR196781 UXN196781 VHJ196781 VRF196781 WBB196781 WKX196781 WUT196781 D262317 IH262317 SD262317 ABZ262317 ALV262317 AVR262317 BFN262317 BPJ262317 BZF262317 CJB262317 CSX262317 DCT262317 DMP262317 DWL262317 EGH262317 EQD262317 EZZ262317 FJV262317 FTR262317 GDN262317 GNJ262317 GXF262317 HHB262317 HQX262317 IAT262317 IKP262317 IUL262317 JEH262317 JOD262317 JXZ262317 KHV262317 KRR262317 LBN262317 LLJ262317 LVF262317 MFB262317 MOX262317 MYT262317 NIP262317 NSL262317 OCH262317 OMD262317 OVZ262317 PFV262317 PPR262317 PZN262317 QJJ262317 QTF262317 RDB262317 RMX262317 RWT262317 SGP262317 SQL262317 TAH262317 TKD262317 TTZ262317 UDV262317 UNR262317 UXN262317 VHJ262317 VRF262317 WBB262317 WKX262317 WUT262317 D327853 IH327853 SD327853 ABZ327853 ALV327853 AVR327853 BFN327853 BPJ327853 BZF327853 CJB327853 CSX327853 DCT327853 DMP327853 DWL327853 EGH327853 EQD327853 EZZ327853 FJV327853 FTR327853 GDN327853 GNJ327853 GXF327853 HHB327853 HQX327853 IAT327853 IKP327853 IUL327853 JEH327853 JOD327853 JXZ327853 KHV327853 KRR327853 LBN327853 LLJ327853 LVF327853 MFB327853 MOX327853 MYT327853 NIP327853 NSL327853 OCH327853 OMD327853 OVZ327853 PFV327853 PPR327853 PZN327853 QJJ327853 QTF327853 RDB327853 RMX327853 RWT327853 SGP327853 SQL327853 TAH327853 TKD327853 TTZ327853 UDV327853 UNR327853 UXN327853 VHJ327853 VRF327853 WBB327853 WKX327853 WUT327853 D393389 IH393389 SD393389 ABZ393389 ALV393389 AVR393389 BFN393389 BPJ393389 BZF393389 CJB393389 CSX393389 DCT393389 DMP393389 DWL393389 EGH393389 EQD393389 EZZ393389 FJV393389 FTR393389 GDN393389 GNJ393389 GXF393389 HHB393389 HQX393389 IAT393389 IKP393389 IUL393389 JEH393389 JOD393389 JXZ393389 KHV393389 KRR393389 LBN393389 LLJ393389 LVF393389 MFB393389 MOX393389 MYT393389 NIP393389 NSL393389 OCH393389 OMD393389 OVZ393389 PFV393389 PPR393389 PZN393389 QJJ393389 QTF393389 RDB393389 RMX393389 RWT393389 SGP393389 SQL393389 TAH393389 TKD393389 TTZ393389 UDV393389 UNR393389 UXN393389 VHJ393389 VRF393389 WBB393389 WKX393389 WUT393389 D458925 IH458925 SD458925 ABZ458925 ALV458925 AVR458925 BFN458925 BPJ458925 BZF458925 CJB458925 CSX458925 DCT458925 DMP458925 DWL458925 EGH458925 EQD458925 EZZ458925 FJV458925 FTR458925 GDN458925 GNJ458925 GXF458925 HHB458925 HQX458925 IAT458925 IKP458925 IUL458925 JEH458925 JOD458925 JXZ458925 KHV458925 KRR458925 LBN458925 LLJ458925 LVF458925 MFB458925 MOX458925 MYT458925 NIP458925 NSL458925 OCH458925 OMD458925 OVZ458925 PFV458925 PPR458925 PZN458925 QJJ458925 QTF458925 RDB458925 RMX458925 RWT458925 SGP458925 SQL458925 TAH458925 TKD458925 TTZ458925 UDV458925 UNR458925 UXN458925 VHJ458925 VRF458925 WBB458925 WKX458925 WUT458925 D524461 IH524461 SD524461 ABZ524461 ALV524461 AVR524461 BFN524461 BPJ524461 BZF524461 CJB524461 CSX524461 DCT524461 DMP524461 DWL524461 EGH524461 EQD524461 EZZ524461 FJV524461 FTR524461 GDN524461 GNJ524461 GXF524461 HHB524461 HQX524461 IAT524461 IKP524461 IUL524461 JEH524461 JOD524461 JXZ524461 KHV524461 KRR524461 LBN524461 LLJ524461 LVF524461 MFB524461 MOX524461 MYT524461 NIP524461 NSL524461 OCH524461 OMD524461 OVZ524461 PFV524461 PPR524461 PZN524461 QJJ524461 QTF524461 RDB524461 RMX524461 RWT524461 SGP524461 SQL524461 TAH524461 TKD524461 TTZ524461 UDV524461 UNR524461 UXN524461 VHJ524461 VRF524461 WBB524461 WKX524461 WUT524461 D589997 IH589997 SD589997 ABZ589997 ALV589997 AVR589997 BFN589997 BPJ589997 BZF589997 CJB589997 CSX589997 DCT589997 DMP589997 DWL589997 EGH589997 EQD589997 EZZ589997 FJV589997 FTR589997 GDN589997 GNJ589997 GXF589997 HHB589997 HQX589997 IAT589997 IKP589997 IUL589997 JEH589997 JOD589997 JXZ589997 KHV589997 KRR589997 LBN589997 LLJ589997 LVF589997 MFB589997 MOX589997 MYT589997 NIP589997 NSL589997 OCH589997 OMD589997 OVZ589997 PFV589997 PPR589997 PZN589997 QJJ589997 QTF589997 RDB589997 RMX589997 RWT589997 SGP589997 SQL589997 TAH589997 TKD589997 TTZ589997 UDV589997 UNR589997 UXN589997 VHJ589997 VRF589997 WBB589997 WKX589997 WUT589997 D655533 IH655533 SD655533 ABZ655533 ALV655533 AVR655533 BFN655533 BPJ655533 BZF655533 CJB655533 CSX655533 DCT655533 DMP655533 DWL655533 EGH655533 EQD655533 EZZ655533 FJV655533 FTR655533 GDN655533 GNJ655533 GXF655533 HHB655533 HQX655533 IAT655533 IKP655533 IUL655533 JEH655533 JOD655533 JXZ655533 KHV655533 KRR655533 LBN655533 LLJ655533 LVF655533 MFB655533 MOX655533 MYT655533 NIP655533 NSL655533 OCH655533 OMD655533 OVZ655533 PFV655533 PPR655533 PZN655533 QJJ655533 QTF655533 RDB655533 RMX655533 RWT655533 SGP655533 SQL655533 TAH655533 TKD655533 TTZ655533 UDV655533 UNR655533 UXN655533 VHJ655533 VRF655533 WBB655533 WKX655533 WUT655533 D721069 IH721069 SD721069 ABZ721069 ALV721069 AVR721069 BFN721069 BPJ721069 BZF721069 CJB721069 CSX721069 DCT721069 DMP721069 DWL721069 EGH721069 EQD721069 EZZ721069 FJV721069 FTR721069 GDN721069 GNJ721069 GXF721069 HHB721069 HQX721069 IAT721069 IKP721069 IUL721069 JEH721069 JOD721069 JXZ721069 KHV721069 KRR721069 LBN721069 LLJ721069 LVF721069 MFB721069 MOX721069 MYT721069 NIP721069 NSL721069 OCH721069 OMD721069 OVZ721069 PFV721069 PPR721069 PZN721069 QJJ721069 QTF721069 RDB721069 RMX721069 RWT721069 SGP721069 SQL721069 TAH721069 TKD721069 TTZ721069 UDV721069 UNR721069 UXN721069 VHJ721069 VRF721069 WBB721069 WKX721069 WUT721069 D786605 IH786605 SD786605 ABZ786605 ALV786605 AVR786605 BFN786605 BPJ786605 BZF786605 CJB786605 CSX786605 DCT786605 DMP786605 DWL786605 EGH786605 EQD786605 EZZ786605 FJV786605 FTR786605 GDN786605 GNJ786605 GXF786605 HHB786605 HQX786605 IAT786605 IKP786605 IUL786605 JEH786605 JOD786605 JXZ786605 KHV786605 KRR786605 LBN786605 LLJ786605 LVF786605 MFB786605 MOX786605 MYT786605 NIP786605 NSL786605 OCH786605 OMD786605 OVZ786605 PFV786605 PPR786605 PZN786605 QJJ786605 QTF786605 RDB786605 RMX786605 RWT786605 SGP786605 SQL786605 TAH786605 TKD786605 TTZ786605 UDV786605 UNR786605 UXN786605 VHJ786605 VRF786605 WBB786605 WKX786605 WUT786605 D852141 IH852141 SD852141 ABZ852141 ALV852141 AVR852141 BFN852141 BPJ852141 BZF852141 CJB852141 CSX852141 DCT852141 DMP852141 DWL852141 EGH852141 EQD852141 EZZ852141 FJV852141 FTR852141 GDN852141 GNJ852141 GXF852141 HHB852141 HQX852141 IAT852141 IKP852141 IUL852141 JEH852141 JOD852141 JXZ852141 KHV852141 KRR852141 LBN852141 LLJ852141 LVF852141 MFB852141 MOX852141 MYT852141 NIP852141 NSL852141 OCH852141 OMD852141 OVZ852141 PFV852141 PPR852141 PZN852141 QJJ852141 QTF852141 RDB852141 RMX852141 RWT852141 SGP852141 SQL852141 TAH852141 TKD852141 TTZ852141 UDV852141 UNR852141 UXN852141 VHJ852141 VRF852141 WBB852141 WKX852141 WUT852141 D917677 IH917677 SD917677 ABZ917677 ALV917677 AVR917677 BFN917677 BPJ917677 BZF917677 CJB917677 CSX917677 DCT917677 DMP917677 DWL917677 EGH917677 EQD917677 EZZ917677 FJV917677 FTR917677 GDN917677 GNJ917677 GXF917677 HHB917677 HQX917677 IAT917677 IKP917677 IUL917677 JEH917677 JOD917677 JXZ917677 KHV917677 KRR917677 LBN917677 LLJ917677 LVF917677 MFB917677 MOX917677 MYT917677 NIP917677 NSL917677 OCH917677 OMD917677 OVZ917677 PFV917677 PPR917677 PZN917677 QJJ917677 QTF917677 RDB917677 RMX917677 RWT917677 SGP917677 SQL917677 TAH917677 TKD917677 TTZ917677 UDV917677 UNR917677 UXN917677 VHJ917677 VRF917677 WBB917677 WKX917677 WUT917677 D983213 IH983213 SD983213 ABZ983213 ALV983213 AVR983213 BFN983213 BPJ983213 BZF983213 CJB983213 CSX983213 DCT983213 DMP983213 DWL983213 EGH983213 EQD983213 EZZ983213 FJV983213 FTR983213 GDN983213 GNJ983213 GXF983213 HHB983213 HQX983213 IAT983213 IKP983213 IUL983213 JEH983213 JOD983213 JXZ983213 KHV983213 KRR983213 LBN983213 LLJ983213 LVF983213 MFB983213 MOX983213 MYT983213 NIP983213 NSL983213 OCH983213 OMD983213 OVZ983213 PFV983213 PPR983213 PZN983213 QJJ983213 QTF983213 RDB983213 RMX983213 RWT983213 SGP983213 SQL983213 TAH983213 TKD983213 TTZ983213 UDV983213 UNR983213 UXN983213 VHJ983213 VRF983213 WBB983213 WKX983213 WUT983213 D181 IH181 SD181 ABZ181 ALV181 AVR181 BFN181 BPJ181 BZF181 CJB181 CSX181 DCT181 DMP181 DWL181 EGH181 EQD181 EZZ181 FJV181 FTR181 GDN181 GNJ181 GXF181 HHB181 HQX181 IAT181 IKP181 IUL181 JEH181 JOD181 JXZ181 KHV181 KRR181 LBN181 LLJ181 LVF181 MFB181 MOX181 MYT181 NIP181 NSL181 OCH181 OMD181 OVZ181 PFV181 PPR181 PZN181 QJJ181 QTF181 RDB181 RMX181 RWT181 SGP181 SQL181 TAH181 TKD181 TTZ181 UDV181 UNR181 UXN181 VHJ181 VRF181 WBB181 WKX181 WUT181 D65717 IH65717 SD65717 ABZ65717 ALV65717 AVR65717 BFN65717 BPJ65717 BZF65717 CJB65717 CSX65717 DCT65717 DMP65717 DWL65717 EGH65717 EQD65717 EZZ65717 FJV65717 FTR65717 GDN65717 GNJ65717 GXF65717 HHB65717 HQX65717 IAT65717 IKP65717 IUL65717 JEH65717 JOD65717 JXZ65717 KHV65717 KRR65717 LBN65717 LLJ65717 LVF65717 MFB65717 MOX65717 MYT65717 NIP65717 NSL65717 OCH65717 OMD65717 OVZ65717 PFV65717 PPR65717 PZN65717 QJJ65717 QTF65717 RDB65717 RMX65717 RWT65717 SGP65717 SQL65717 TAH65717 TKD65717 TTZ65717 UDV65717 UNR65717 UXN65717 VHJ65717 VRF65717 WBB65717 WKX65717 WUT65717 D131253 IH131253 SD131253 ABZ131253 ALV131253 AVR131253 BFN131253 BPJ131253 BZF131253 CJB131253 CSX131253 DCT131253 DMP131253 DWL131253 EGH131253 EQD131253 EZZ131253 FJV131253 FTR131253 GDN131253 GNJ131253 GXF131253 HHB131253 HQX131253 IAT131253 IKP131253 IUL131253 JEH131253 JOD131253 JXZ131253 KHV131253 KRR131253 LBN131253 LLJ131253 LVF131253 MFB131253 MOX131253 MYT131253 NIP131253 NSL131253 OCH131253 OMD131253 OVZ131253 PFV131253 PPR131253 PZN131253 QJJ131253 QTF131253 RDB131253 RMX131253 RWT131253 SGP131253 SQL131253 TAH131253 TKD131253 TTZ131253 UDV131253 UNR131253 UXN131253 VHJ131253 VRF131253 WBB131253 WKX131253 WUT131253 D196789 IH196789 SD196789 ABZ196789 ALV196789 AVR196789 BFN196789 BPJ196789 BZF196789 CJB196789 CSX196789 DCT196789 DMP196789 DWL196789 EGH196789 EQD196789 EZZ196789 FJV196789 FTR196789 GDN196789 GNJ196789 GXF196789 HHB196789 HQX196789 IAT196789 IKP196789 IUL196789 JEH196789 JOD196789 JXZ196789 KHV196789 KRR196789 LBN196789 LLJ196789 LVF196789 MFB196789 MOX196789 MYT196789 NIP196789 NSL196789 OCH196789 OMD196789 OVZ196789 PFV196789 PPR196789 PZN196789 QJJ196789 QTF196789 RDB196789 RMX196789 RWT196789 SGP196789 SQL196789 TAH196789 TKD196789 TTZ196789 UDV196789 UNR196789 UXN196789 VHJ196789 VRF196789 WBB196789 WKX196789 WUT196789 D262325 IH262325 SD262325 ABZ262325 ALV262325 AVR262325 BFN262325 BPJ262325 BZF262325 CJB262325 CSX262325 DCT262325 DMP262325 DWL262325 EGH262325 EQD262325 EZZ262325 FJV262325 FTR262325 GDN262325 GNJ262325 GXF262325 HHB262325 HQX262325 IAT262325 IKP262325 IUL262325 JEH262325 JOD262325 JXZ262325 KHV262325 KRR262325 LBN262325 LLJ262325 LVF262325 MFB262325 MOX262325 MYT262325 NIP262325 NSL262325 OCH262325 OMD262325 OVZ262325 PFV262325 PPR262325 PZN262325 QJJ262325 QTF262325 RDB262325 RMX262325 RWT262325 SGP262325 SQL262325 TAH262325 TKD262325 TTZ262325 UDV262325 UNR262325 UXN262325 VHJ262325 VRF262325 WBB262325 WKX262325 WUT262325 D327861 IH327861 SD327861 ABZ327861 ALV327861 AVR327861 BFN327861 BPJ327861 BZF327861 CJB327861 CSX327861 DCT327861 DMP327861 DWL327861 EGH327861 EQD327861 EZZ327861 FJV327861 FTR327861 GDN327861 GNJ327861 GXF327861 HHB327861 HQX327861 IAT327861 IKP327861 IUL327861 JEH327861 JOD327861 JXZ327861 KHV327861 KRR327861 LBN327861 LLJ327861 LVF327861 MFB327861 MOX327861 MYT327861 NIP327861 NSL327861 OCH327861 OMD327861 OVZ327861 PFV327861 PPR327861 PZN327861 QJJ327861 QTF327861 RDB327861 RMX327861 RWT327861 SGP327861 SQL327861 TAH327861 TKD327861 TTZ327861 UDV327861 UNR327861 UXN327861 VHJ327861 VRF327861 WBB327861 WKX327861 WUT327861 D393397 IH393397 SD393397 ABZ393397 ALV393397 AVR393397 BFN393397 BPJ393397 BZF393397 CJB393397 CSX393397 DCT393397 DMP393397 DWL393397 EGH393397 EQD393397 EZZ393397 FJV393397 FTR393397 GDN393397 GNJ393397 GXF393397 HHB393397 HQX393397 IAT393397 IKP393397 IUL393397 JEH393397 JOD393397 JXZ393397 KHV393397 KRR393397 LBN393397 LLJ393397 LVF393397 MFB393397 MOX393397 MYT393397 NIP393397 NSL393397 OCH393397 OMD393397 OVZ393397 PFV393397 PPR393397 PZN393397 QJJ393397 QTF393397 RDB393397 RMX393397 RWT393397 SGP393397 SQL393397 TAH393397 TKD393397 TTZ393397 UDV393397 UNR393397 UXN393397 VHJ393397 VRF393397 WBB393397 WKX393397 WUT393397 D458933 IH458933 SD458933 ABZ458933 ALV458933 AVR458933 BFN458933 BPJ458933 BZF458933 CJB458933 CSX458933 DCT458933 DMP458933 DWL458933 EGH458933 EQD458933 EZZ458933 FJV458933 FTR458933 GDN458933 GNJ458933 GXF458933 HHB458933 HQX458933 IAT458933 IKP458933 IUL458933 JEH458933 JOD458933 JXZ458933 KHV458933 KRR458933 LBN458933 LLJ458933 LVF458933 MFB458933 MOX458933 MYT458933 NIP458933 NSL458933 OCH458933 OMD458933 OVZ458933 PFV458933 PPR458933 PZN458933 QJJ458933 QTF458933 RDB458933 RMX458933 RWT458933 SGP458933 SQL458933 TAH458933 TKD458933 TTZ458933 UDV458933 UNR458933 UXN458933 VHJ458933 VRF458933 WBB458933 WKX458933 WUT458933 D524469 IH524469 SD524469 ABZ524469 ALV524469 AVR524469 BFN524469 BPJ524469 BZF524469 CJB524469 CSX524469 DCT524469 DMP524469 DWL524469 EGH524469 EQD524469 EZZ524469 FJV524469 FTR524469 GDN524469 GNJ524469 GXF524469 HHB524469 HQX524469 IAT524469 IKP524469 IUL524469 JEH524469 JOD524469 JXZ524469 KHV524469 KRR524469 LBN524469 LLJ524469 LVF524469 MFB524469 MOX524469 MYT524469 NIP524469 NSL524469 OCH524469 OMD524469 OVZ524469 PFV524469 PPR524469 PZN524469 QJJ524469 QTF524469 RDB524469 RMX524469 RWT524469 SGP524469 SQL524469 TAH524469 TKD524469 TTZ524469 UDV524469 UNR524469 UXN524469 VHJ524469 VRF524469 WBB524469 WKX524469 WUT524469 D590005 IH590005 SD590005 ABZ590005 ALV590005 AVR590005 BFN590005 BPJ590005 BZF590005 CJB590005 CSX590005 DCT590005 DMP590005 DWL590005 EGH590005 EQD590005 EZZ590005 FJV590005 FTR590005 GDN590005 GNJ590005 GXF590005 HHB590005 HQX590005 IAT590005 IKP590005 IUL590005 JEH590005 JOD590005 JXZ590005 KHV590005 KRR590005 LBN590005 LLJ590005 LVF590005 MFB590005 MOX590005 MYT590005 NIP590005 NSL590005 OCH590005 OMD590005 OVZ590005 PFV590005 PPR590005 PZN590005 QJJ590005 QTF590005 RDB590005 RMX590005 RWT590005 SGP590005 SQL590005 TAH590005 TKD590005 TTZ590005 UDV590005 UNR590005 UXN590005 VHJ590005 VRF590005 WBB590005 WKX590005 WUT590005 D655541 IH655541 SD655541 ABZ655541 ALV655541 AVR655541 BFN655541 BPJ655541 BZF655541 CJB655541 CSX655541 DCT655541 DMP655541 DWL655541 EGH655541 EQD655541 EZZ655541 FJV655541 FTR655541 GDN655541 GNJ655541 GXF655541 HHB655541 HQX655541 IAT655541 IKP655541 IUL655541 JEH655541 JOD655541 JXZ655541 KHV655541 KRR655541 LBN655541 LLJ655541 LVF655541 MFB655541 MOX655541 MYT655541 NIP655541 NSL655541 OCH655541 OMD655541 OVZ655541 PFV655541 PPR655541 PZN655541 QJJ655541 QTF655541 RDB655541 RMX655541 RWT655541 SGP655541 SQL655541 TAH655541 TKD655541 TTZ655541 UDV655541 UNR655541 UXN655541 VHJ655541 VRF655541 WBB655541 WKX655541 WUT655541 D721077 IH721077 SD721077 ABZ721077 ALV721077 AVR721077 BFN721077 BPJ721077 BZF721077 CJB721077 CSX721077 DCT721077 DMP721077 DWL721077 EGH721077 EQD721077 EZZ721077 FJV721077 FTR721077 GDN721077 GNJ721077 GXF721077 HHB721077 HQX721077 IAT721077 IKP721077 IUL721077 JEH721077 JOD721077 JXZ721077 KHV721077 KRR721077 LBN721077 LLJ721077 LVF721077 MFB721077 MOX721077 MYT721077 NIP721077 NSL721077 OCH721077 OMD721077 OVZ721077 PFV721077 PPR721077 PZN721077 QJJ721077 QTF721077 RDB721077 RMX721077 RWT721077 SGP721077 SQL721077 TAH721077 TKD721077 TTZ721077 UDV721077 UNR721077 UXN721077 VHJ721077 VRF721077 WBB721077 WKX721077 WUT721077 D786613 IH786613 SD786613 ABZ786613 ALV786613 AVR786613 BFN786613 BPJ786613 BZF786613 CJB786613 CSX786613 DCT786613 DMP786613 DWL786613 EGH786613 EQD786613 EZZ786613 FJV786613 FTR786613 GDN786613 GNJ786613 GXF786613 HHB786613 HQX786613 IAT786613 IKP786613 IUL786613 JEH786613 JOD786613 JXZ786613 KHV786613 KRR786613 LBN786613 LLJ786613 LVF786613 MFB786613 MOX786613 MYT786613 NIP786613 NSL786613 OCH786613 OMD786613 OVZ786613 PFV786613 PPR786613 PZN786613 QJJ786613 QTF786613 RDB786613 RMX786613 RWT786613 SGP786613 SQL786613 TAH786613 TKD786613 TTZ786613 UDV786613 UNR786613 UXN786613 VHJ786613 VRF786613 WBB786613 WKX786613 WUT786613 D852149 IH852149 SD852149 ABZ852149 ALV852149 AVR852149 BFN852149 BPJ852149 BZF852149 CJB852149 CSX852149 DCT852149 DMP852149 DWL852149 EGH852149 EQD852149 EZZ852149 FJV852149 FTR852149 GDN852149 GNJ852149 GXF852149 HHB852149 HQX852149 IAT852149 IKP852149 IUL852149 JEH852149 JOD852149 JXZ852149 KHV852149 KRR852149 LBN852149 LLJ852149 LVF852149 MFB852149 MOX852149 MYT852149 NIP852149 NSL852149 OCH852149 OMD852149 OVZ852149 PFV852149 PPR852149 PZN852149 QJJ852149 QTF852149 RDB852149 RMX852149 RWT852149 SGP852149 SQL852149 TAH852149 TKD852149 TTZ852149 UDV852149 UNR852149 UXN852149 VHJ852149 VRF852149 WBB852149 WKX852149 WUT852149 D917685 IH917685 SD917685 ABZ917685 ALV917685 AVR917685 BFN917685 BPJ917685 BZF917685 CJB917685 CSX917685 DCT917685 DMP917685 DWL917685 EGH917685 EQD917685 EZZ917685 FJV917685 FTR917685 GDN917685 GNJ917685 GXF917685 HHB917685 HQX917685 IAT917685 IKP917685 IUL917685 JEH917685 JOD917685 JXZ917685 KHV917685 KRR917685 LBN917685 LLJ917685 LVF917685 MFB917685 MOX917685 MYT917685 NIP917685 NSL917685 OCH917685 OMD917685 OVZ917685 PFV917685 PPR917685 PZN917685 QJJ917685 QTF917685 RDB917685 RMX917685 RWT917685 SGP917685 SQL917685 TAH917685 TKD917685 TTZ917685 UDV917685 UNR917685 UXN917685 VHJ917685 VRF917685 WBB917685 WKX917685 WUT917685 D983221 IH983221 SD983221 ABZ983221 ALV983221 AVR983221 BFN983221 BPJ983221 BZF983221 CJB983221 CSX983221 DCT983221 DMP983221 DWL983221 EGH983221 EQD983221 EZZ983221 FJV983221 FTR983221 GDN983221 GNJ983221 GXF983221 HHB983221 HQX983221 IAT983221 IKP983221 IUL983221 JEH983221 JOD983221 JXZ983221 KHV983221 KRR983221 LBN983221 LLJ983221 LVF983221 MFB983221 MOX983221 MYT983221 NIP983221 NSL983221 OCH983221 OMD983221 OVZ983221 PFV983221 PPR983221 PZN983221 QJJ983221 QTF983221 RDB983221 RMX983221 RWT983221 SGP983221 SQL983221 TAH983221 TKD983221 TTZ983221 UDV983221 UNR983221 UXN983221 VHJ983221 VRF983221 WBB983221 WKX983221 WUT983221 D189 IH189 SD189 ABZ189 ALV189 AVR189 BFN189 BPJ189 BZF189 CJB189 CSX189 DCT189 DMP189 DWL189 EGH189 EQD189 EZZ189 FJV189 FTR189 GDN189 GNJ189 GXF189 HHB189 HQX189 IAT189 IKP189 IUL189 JEH189 JOD189 JXZ189 KHV189 KRR189 LBN189 LLJ189 LVF189 MFB189 MOX189 MYT189 NIP189 NSL189 OCH189 OMD189 OVZ189 PFV189 PPR189 PZN189 QJJ189 QTF189 RDB189 RMX189 RWT189 SGP189 SQL189 TAH189 TKD189 TTZ189 UDV189 UNR189 UXN189 VHJ189 VRF189 WBB189 WKX189 WUT189 D65725 IH65725 SD65725 ABZ65725 ALV65725 AVR65725 BFN65725 BPJ65725 BZF65725 CJB65725 CSX65725 DCT65725 DMP65725 DWL65725 EGH65725 EQD65725 EZZ65725 FJV65725 FTR65725 GDN65725 GNJ65725 GXF65725 HHB65725 HQX65725 IAT65725 IKP65725 IUL65725 JEH65725 JOD65725 JXZ65725 KHV65725 KRR65725 LBN65725 LLJ65725 LVF65725 MFB65725 MOX65725 MYT65725 NIP65725 NSL65725 OCH65725 OMD65725 OVZ65725 PFV65725 PPR65725 PZN65725 QJJ65725 QTF65725 RDB65725 RMX65725 RWT65725 SGP65725 SQL65725 TAH65725 TKD65725 TTZ65725 UDV65725 UNR65725 UXN65725 VHJ65725 VRF65725 WBB65725 WKX65725 WUT65725 D131261 IH131261 SD131261 ABZ131261 ALV131261 AVR131261 BFN131261 BPJ131261 BZF131261 CJB131261 CSX131261 DCT131261 DMP131261 DWL131261 EGH131261 EQD131261 EZZ131261 FJV131261 FTR131261 GDN131261 GNJ131261 GXF131261 HHB131261 HQX131261 IAT131261 IKP131261 IUL131261 JEH131261 JOD131261 JXZ131261 KHV131261 KRR131261 LBN131261 LLJ131261 LVF131261 MFB131261 MOX131261 MYT131261 NIP131261 NSL131261 OCH131261 OMD131261 OVZ131261 PFV131261 PPR131261 PZN131261 QJJ131261 QTF131261 RDB131261 RMX131261 RWT131261 SGP131261 SQL131261 TAH131261 TKD131261 TTZ131261 UDV131261 UNR131261 UXN131261 VHJ131261 VRF131261 WBB131261 WKX131261 WUT131261 D196797 IH196797 SD196797 ABZ196797 ALV196797 AVR196797 BFN196797 BPJ196797 BZF196797 CJB196797 CSX196797 DCT196797 DMP196797 DWL196797 EGH196797 EQD196797 EZZ196797 FJV196797 FTR196797 GDN196797 GNJ196797 GXF196797 HHB196797 HQX196797 IAT196797 IKP196797 IUL196797 JEH196797 JOD196797 JXZ196797 KHV196797 KRR196797 LBN196797 LLJ196797 LVF196797 MFB196797 MOX196797 MYT196797 NIP196797 NSL196797 OCH196797 OMD196797 OVZ196797 PFV196797 PPR196797 PZN196797 QJJ196797 QTF196797 RDB196797 RMX196797 RWT196797 SGP196797 SQL196797 TAH196797 TKD196797 TTZ196797 UDV196797 UNR196797 UXN196797 VHJ196797 VRF196797 WBB196797 WKX196797 WUT196797 D262333 IH262333 SD262333 ABZ262333 ALV262333 AVR262333 BFN262333 BPJ262333 BZF262333 CJB262333 CSX262333 DCT262333 DMP262333 DWL262333 EGH262333 EQD262333 EZZ262333 FJV262333 FTR262333 GDN262333 GNJ262333 GXF262333 HHB262333 HQX262333 IAT262333 IKP262333 IUL262333 JEH262333 JOD262333 JXZ262333 KHV262333 KRR262333 LBN262333 LLJ262333 LVF262333 MFB262333 MOX262333 MYT262333 NIP262333 NSL262333 OCH262333 OMD262333 OVZ262333 PFV262333 PPR262333 PZN262333 QJJ262333 QTF262333 RDB262333 RMX262333 RWT262333 SGP262333 SQL262333 TAH262333 TKD262333 TTZ262333 UDV262333 UNR262333 UXN262333 VHJ262333 VRF262333 WBB262333 WKX262333 WUT262333 D327869 IH327869 SD327869 ABZ327869 ALV327869 AVR327869 BFN327869 BPJ327869 BZF327869 CJB327869 CSX327869 DCT327869 DMP327869 DWL327869 EGH327869 EQD327869 EZZ327869 FJV327869 FTR327869 GDN327869 GNJ327869 GXF327869 HHB327869 HQX327869 IAT327869 IKP327869 IUL327869 JEH327869 JOD327869 JXZ327869 KHV327869 KRR327869 LBN327869 LLJ327869 LVF327869 MFB327869 MOX327869 MYT327869 NIP327869 NSL327869 OCH327869 OMD327869 OVZ327869 PFV327869 PPR327869 PZN327869 QJJ327869 QTF327869 RDB327869 RMX327869 RWT327869 SGP327869 SQL327869 TAH327869 TKD327869 TTZ327869 UDV327869 UNR327869 UXN327869 VHJ327869 VRF327869 WBB327869 WKX327869 WUT327869 D393405 IH393405 SD393405 ABZ393405 ALV393405 AVR393405 BFN393405 BPJ393405 BZF393405 CJB393405 CSX393405 DCT393405 DMP393405 DWL393405 EGH393405 EQD393405 EZZ393405 FJV393405 FTR393405 GDN393405 GNJ393405 GXF393405 HHB393405 HQX393405 IAT393405 IKP393405 IUL393405 JEH393405 JOD393405 JXZ393405 KHV393405 KRR393405 LBN393405 LLJ393405 LVF393405 MFB393405 MOX393405 MYT393405 NIP393405 NSL393405 OCH393405 OMD393405 OVZ393405 PFV393405 PPR393405 PZN393405 QJJ393405 QTF393405 RDB393405 RMX393405 RWT393405 SGP393405 SQL393405 TAH393405 TKD393405 TTZ393405 UDV393405 UNR393405 UXN393405 VHJ393405 VRF393405 WBB393405 WKX393405 WUT393405 D458941 IH458941 SD458941 ABZ458941 ALV458941 AVR458941 BFN458941 BPJ458941 BZF458941 CJB458941 CSX458941 DCT458941 DMP458941 DWL458941 EGH458941 EQD458941 EZZ458941 FJV458941 FTR458941 GDN458941 GNJ458941 GXF458941 HHB458941 HQX458941 IAT458941 IKP458941 IUL458941 JEH458941 JOD458941 JXZ458941 KHV458941 KRR458941 LBN458941 LLJ458941 LVF458941 MFB458941 MOX458941 MYT458941 NIP458941 NSL458941 OCH458941 OMD458941 OVZ458941 PFV458941 PPR458941 PZN458941 QJJ458941 QTF458941 RDB458941 RMX458941 RWT458941 SGP458941 SQL458941 TAH458941 TKD458941 TTZ458941 UDV458941 UNR458941 UXN458941 VHJ458941 VRF458941 WBB458941 WKX458941 WUT458941 D524477 IH524477 SD524477 ABZ524477 ALV524477 AVR524477 BFN524477 BPJ524477 BZF524477 CJB524477 CSX524477 DCT524477 DMP524477 DWL524477 EGH524477 EQD524477 EZZ524477 FJV524477 FTR524477 GDN524477 GNJ524477 GXF524477 HHB524477 HQX524477 IAT524477 IKP524477 IUL524477 JEH524477 JOD524477 JXZ524477 KHV524477 KRR524477 LBN524477 LLJ524477 LVF524477 MFB524477 MOX524477 MYT524477 NIP524477 NSL524477 OCH524477 OMD524477 OVZ524477 PFV524477 PPR524477 PZN524477 QJJ524477 QTF524477 RDB524477 RMX524477 RWT524477 SGP524477 SQL524477 TAH524477 TKD524477 TTZ524477 UDV524477 UNR524477 UXN524477 VHJ524477 VRF524477 WBB524477 WKX524477 WUT524477 D590013 IH590013 SD590013 ABZ590013 ALV590013 AVR590013 BFN590013 BPJ590013 BZF590013 CJB590013 CSX590013 DCT590013 DMP590013 DWL590013 EGH590013 EQD590013 EZZ590013 FJV590013 FTR590013 GDN590013 GNJ590013 GXF590013 HHB590013 HQX590013 IAT590013 IKP590013 IUL590013 JEH590013 JOD590013 JXZ590013 KHV590013 KRR590013 LBN590013 LLJ590013 LVF590013 MFB590013 MOX590013 MYT590013 NIP590013 NSL590013 OCH590013 OMD590013 OVZ590013 PFV590013 PPR590013 PZN590013 QJJ590013 QTF590013 RDB590013 RMX590013 RWT590013 SGP590013 SQL590013 TAH590013 TKD590013 TTZ590013 UDV590013 UNR590013 UXN590013 VHJ590013 VRF590013 WBB590013 WKX590013 WUT590013 D655549 IH655549 SD655549 ABZ655549 ALV655549 AVR655549 BFN655549 BPJ655549 BZF655549 CJB655549 CSX655549 DCT655549 DMP655549 DWL655549 EGH655549 EQD655549 EZZ655549 FJV655549 FTR655549 GDN655549 GNJ655549 GXF655549 HHB655549 HQX655549 IAT655549 IKP655549 IUL655549 JEH655549 JOD655549 JXZ655549 KHV655549 KRR655549 LBN655549 LLJ655549 LVF655549 MFB655549 MOX655549 MYT655549 NIP655549 NSL655549 OCH655549 OMD655549 OVZ655549 PFV655549 PPR655549 PZN655549 QJJ655549 QTF655549 RDB655549 RMX655549 RWT655549 SGP655549 SQL655549 TAH655549 TKD655549 TTZ655549 UDV655549 UNR655549 UXN655549 VHJ655549 VRF655549 WBB655549 WKX655549 WUT655549 D721085 IH721085 SD721085 ABZ721085 ALV721085 AVR721085 BFN721085 BPJ721085 BZF721085 CJB721085 CSX721085 DCT721085 DMP721085 DWL721085 EGH721085 EQD721085 EZZ721085 FJV721085 FTR721085 GDN721085 GNJ721085 GXF721085 HHB721085 HQX721085 IAT721085 IKP721085 IUL721085 JEH721085 JOD721085 JXZ721085 KHV721085 KRR721085 LBN721085 LLJ721085 LVF721085 MFB721085 MOX721085 MYT721085 NIP721085 NSL721085 OCH721085 OMD721085 OVZ721085 PFV721085 PPR721085 PZN721085 QJJ721085 QTF721085 RDB721085 RMX721085 RWT721085 SGP721085 SQL721085 TAH721085 TKD721085 TTZ721085 UDV721085 UNR721085 UXN721085 VHJ721085 VRF721085 WBB721085 WKX721085 WUT721085 D786621 IH786621 SD786621 ABZ786621 ALV786621 AVR786621 BFN786621 BPJ786621 BZF786621 CJB786621 CSX786621 DCT786621 DMP786621 DWL786621 EGH786621 EQD786621 EZZ786621 FJV786621 FTR786621 GDN786621 GNJ786621 GXF786621 HHB786621 HQX786621 IAT786621 IKP786621 IUL786621 JEH786621 JOD786621 JXZ786621 KHV786621 KRR786621 LBN786621 LLJ786621 LVF786621 MFB786621 MOX786621 MYT786621 NIP786621 NSL786621 OCH786621 OMD786621 OVZ786621 PFV786621 PPR786621 PZN786621 QJJ786621 QTF786621 RDB786621 RMX786621 RWT786621 SGP786621 SQL786621 TAH786621 TKD786621 TTZ786621 UDV786621 UNR786621 UXN786621 VHJ786621 VRF786621 WBB786621 WKX786621 WUT786621 D852157 IH852157 SD852157 ABZ852157 ALV852157 AVR852157 BFN852157 BPJ852157 BZF852157 CJB852157 CSX852157 DCT852157 DMP852157 DWL852157 EGH852157 EQD852157 EZZ852157 FJV852157 FTR852157 GDN852157 GNJ852157 GXF852157 HHB852157 HQX852157 IAT852157 IKP852157 IUL852157 JEH852157 JOD852157 JXZ852157 KHV852157 KRR852157 LBN852157 LLJ852157 LVF852157 MFB852157 MOX852157 MYT852157 NIP852157 NSL852157 OCH852157 OMD852157 OVZ852157 PFV852157 PPR852157 PZN852157 QJJ852157 QTF852157 RDB852157 RMX852157 RWT852157 SGP852157 SQL852157 TAH852157 TKD852157 TTZ852157 UDV852157 UNR852157 UXN852157 VHJ852157 VRF852157 WBB852157 WKX852157 WUT852157 D917693 IH917693 SD917693 ABZ917693 ALV917693 AVR917693 BFN917693 BPJ917693 BZF917693 CJB917693 CSX917693 DCT917693 DMP917693 DWL917693 EGH917693 EQD917693 EZZ917693 FJV917693 FTR917693 GDN917693 GNJ917693 GXF917693 HHB917693 HQX917693 IAT917693 IKP917693 IUL917693 JEH917693 JOD917693 JXZ917693 KHV917693 KRR917693 LBN917693 LLJ917693 LVF917693 MFB917693 MOX917693 MYT917693 NIP917693 NSL917693 OCH917693 OMD917693 OVZ917693 PFV917693 PPR917693 PZN917693 QJJ917693 QTF917693 RDB917693 RMX917693 RWT917693 SGP917693 SQL917693 TAH917693 TKD917693 TTZ917693 UDV917693 UNR917693 UXN917693 VHJ917693 VRF917693 WBB917693 WKX917693 WUT917693 D983229 IH983229 SD983229 ABZ983229 ALV983229 AVR983229 BFN983229 BPJ983229 BZF983229 CJB983229 CSX983229 DCT983229 DMP983229 DWL983229 EGH983229 EQD983229 EZZ983229 FJV983229 FTR983229 GDN983229 GNJ983229 GXF983229 HHB983229 HQX983229 IAT983229 IKP983229 IUL983229 JEH983229 JOD983229 JXZ983229 KHV983229 KRR983229 LBN983229 LLJ983229 LVF983229 MFB983229 MOX983229 MYT983229 NIP983229 NSL983229 OCH983229 OMD983229 OVZ983229 PFV983229 PPR983229 PZN983229 QJJ983229 QTF983229 RDB983229 RMX983229 RWT983229 SGP983229 SQL983229 TAH983229 TKD983229 TTZ983229 UDV983229 UNR983229 UXN983229 VHJ983229 VRF983229 WBB983229 WKX983229 WUT983229 D197 IH197 SD197 ABZ197 ALV197 AVR197 BFN197 BPJ197 BZF197 CJB197 CSX197 DCT197 DMP197 DWL197 EGH197 EQD197 EZZ197 FJV197 FTR197 GDN197 GNJ197 GXF197 HHB197 HQX197 IAT197 IKP197 IUL197 JEH197 JOD197 JXZ197 KHV197 KRR197 LBN197 LLJ197 LVF197 MFB197 MOX197 MYT197 NIP197 NSL197 OCH197 OMD197 OVZ197 PFV197 PPR197 PZN197 QJJ197 QTF197 RDB197 RMX197 RWT197 SGP197 SQL197 TAH197 TKD197 TTZ197 UDV197 UNR197 UXN197 VHJ197 VRF197 WBB197 WKX197 WUT197 D65733 IH65733 SD65733 ABZ65733 ALV65733 AVR65733 BFN65733 BPJ65733 BZF65733 CJB65733 CSX65733 DCT65733 DMP65733 DWL65733 EGH65733 EQD65733 EZZ65733 FJV65733 FTR65733 GDN65733 GNJ65733 GXF65733 HHB65733 HQX65733 IAT65733 IKP65733 IUL65733 JEH65733 JOD65733 JXZ65733 KHV65733 KRR65733 LBN65733 LLJ65733 LVF65733 MFB65733 MOX65733 MYT65733 NIP65733 NSL65733 OCH65733 OMD65733 OVZ65733 PFV65733 PPR65733 PZN65733 QJJ65733 QTF65733 RDB65733 RMX65733 RWT65733 SGP65733 SQL65733 TAH65733 TKD65733 TTZ65733 UDV65733 UNR65733 UXN65733 VHJ65733 VRF65733 WBB65733 WKX65733 WUT65733 D131269 IH131269 SD131269 ABZ131269 ALV131269 AVR131269 BFN131269 BPJ131269 BZF131269 CJB131269 CSX131269 DCT131269 DMP131269 DWL131269 EGH131269 EQD131269 EZZ131269 FJV131269 FTR131269 GDN131269 GNJ131269 GXF131269 HHB131269 HQX131269 IAT131269 IKP131269 IUL131269 JEH131269 JOD131269 JXZ131269 KHV131269 KRR131269 LBN131269 LLJ131269 LVF131269 MFB131269 MOX131269 MYT131269 NIP131269 NSL131269 OCH131269 OMD131269 OVZ131269 PFV131269 PPR131269 PZN131269 QJJ131269 QTF131269 RDB131269 RMX131269 RWT131269 SGP131269 SQL131269 TAH131269 TKD131269 TTZ131269 UDV131269 UNR131269 UXN131269 VHJ131269 VRF131269 WBB131269 WKX131269 WUT131269 D196805 IH196805 SD196805 ABZ196805 ALV196805 AVR196805 BFN196805 BPJ196805 BZF196805 CJB196805 CSX196805 DCT196805 DMP196805 DWL196805 EGH196805 EQD196805 EZZ196805 FJV196805 FTR196805 GDN196805 GNJ196805 GXF196805 HHB196805 HQX196805 IAT196805 IKP196805 IUL196805 JEH196805 JOD196805 JXZ196805 KHV196805 KRR196805 LBN196805 LLJ196805 LVF196805 MFB196805 MOX196805 MYT196805 NIP196805 NSL196805 OCH196805 OMD196805 OVZ196805 PFV196805 PPR196805 PZN196805 QJJ196805 QTF196805 RDB196805 RMX196805 RWT196805 SGP196805 SQL196805 TAH196805 TKD196805 TTZ196805 UDV196805 UNR196805 UXN196805 VHJ196805 VRF196805 WBB196805 WKX196805 WUT196805 D262341 IH262341 SD262341 ABZ262341 ALV262341 AVR262341 BFN262341 BPJ262341 BZF262341 CJB262341 CSX262341 DCT262341 DMP262341 DWL262341 EGH262341 EQD262341 EZZ262341 FJV262341 FTR262341 GDN262341 GNJ262341 GXF262341 HHB262341 HQX262341 IAT262341 IKP262341 IUL262341 JEH262341 JOD262341 JXZ262341 KHV262341 KRR262341 LBN262341 LLJ262341 LVF262341 MFB262341 MOX262341 MYT262341 NIP262341 NSL262341 OCH262341 OMD262341 OVZ262341 PFV262341 PPR262341 PZN262341 QJJ262341 QTF262341 RDB262341 RMX262341 RWT262341 SGP262341 SQL262341 TAH262341 TKD262341 TTZ262341 UDV262341 UNR262341 UXN262341 VHJ262341 VRF262341 WBB262341 WKX262341 WUT262341 D327877 IH327877 SD327877 ABZ327877 ALV327877 AVR327877 BFN327877 BPJ327877 BZF327877 CJB327877 CSX327877 DCT327877 DMP327877 DWL327877 EGH327877 EQD327877 EZZ327877 FJV327877 FTR327877 GDN327877 GNJ327877 GXF327877 HHB327877 HQX327877 IAT327877 IKP327877 IUL327877 JEH327877 JOD327877 JXZ327877 KHV327877 KRR327877 LBN327877 LLJ327877 LVF327877 MFB327877 MOX327877 MYT327877 NIP327877 NSL327877 OCH327877 OMD327877 OVZ327877 PFV327877 PPR327877 PZN327877 QJJ327877 QTF327877 RDB327877 RMX327877 RWT327877 SGP327877 SQL327877 TAH327877 TKD327877 TTZ327877 UDV327877 UNR327877 UXN327877 VHJ327877 VRF327877 WBB327877 WKX327877 WUT327877 D393413 IH393413 SD393413 ABZ393413 ALV393413 AVR393413 BFN393413 BPJ393413 BZF393413 CJB393413 CSX393413 DCT393413 DMP393413 DWL393413 EGH393413 EQD393413 EZZ393413 FJV393413 FTR393413 GDN393413 GNJ393413 GXF393413 HHB393413 HQX393413 IAT393413 IKP393413 IUL393413 JEH393413 JOD393413 JXZ393413 KHV393413 KRR393413 LBN393413 LLJ393413 LVF393413 MFB393413 MOX393413 MYT393413 NIP393413 NSL393413 OCH393413 OMD393413 OVZ393413 PFV393413 PPR393413 PZN393413 QJJ393413 QTF393413 RDB393413 RMX393413 RWT393413 SGP393413 SQL393413 TAH393413 TKD393413 TTZ393413 UDV393413 UNR393413 UXN393413 VHJ393413 VRF393413 WBB393413 WKX393413 WUT393413 D458949 IH458949 SD458949 ABZ458949 ALV458949 AVR458949 BFN458949 BPJ458949 BZF458949 CJB458949 CSX458949 DCT458949 DMP458949 DWL458949 EGH458949 EQD458949 EZZ458949 FJV458949 FTR458949 GDN458949 GNJ458949 GXF458949 HHB458949 HQX458949 IAT458949 IKP458949 IUL458949 JEH458949 JOD458949 JXZ458949 KHV458949 KRR458949 LBN458949 LLJ458949 LVF458949 MFB458949 MOX458949 MYT458949 NIP458949 NSL458949 OCH458949 OMD458949 OVZ458949 PFV458949 PPR458949 PZN458949 QJJ458949 QTF458949 RDB458949 RMX458949 RWT458949 SGP458949 SQL458949 TAH458949 TKD458949 TTZ458949 UDV458949 UNR458949 UXN458949 VHJ458949 VRF458949 WBB458949 WKX458949 WUT458949 D524485 IH524485 SD524485 ABZ524485 ALV524485 AVR524485 BFN524485 BPJ524485 BZF524485 CJB524485 CSX524485 DCT524485 DMP524485 DWL524485 EGH524485 EQD524485 EZZ524485 FJV524485 FTR524485 GDN524485 GNJ524485 GXF524485 HHB524485 HQX524485 IAT524485 IKP524485 IUL524485 JEH524485 JOD524485 JXZ524485 KHV524485 KRR524485 LBN524485 LLJ524485 LVF524485 MFB524485 MOX524485 MYT524485 NIP524485 NSL524485 OCH524485 OMD524485 OVZ524485 PFV524485 PPR524485 PZN524485 QJJ524485 QTF524485 RDB524485 RMX524485 RWT524485 SGP524485 SQL524485 TAH524485 TKD524485 TTZ524485 UDV524485 UNR524485 UXN524485 VHJ524485 VRF524485 WBB524485 WKX524485 WUT524485 D590021 IH590021 SD590021 ABZ590021 ALV590021 AVR590021 BFN590021 BPJ590021 BZF590021 CJB590021 CSX590021 DCT590021 DMP590021 DWL590021 EGH590021 EQD590021 EZZ590021 FJV590021 FTR590021 GDN590021 GNJ590021 GXF590021 HHB590021 HQX590021 IAT590021 IKP590021 IUL590021 JEH590021 JOD590021 JXZ590021 KHV590021 KRR590021 LBN590021 LLJ590021 LVF590021 MFB590021 MOX590021 MYT590021 NIP590021 NSL590021 OCH590021 OMD590021 OVZ590021 PFV590021 PPR590021 PZN590021 QJJ590021 QTF590021 RDB590021 RMX590021 RWT590021 SGP590021 SQL590021 TAH590021 TKD590021 TTZ590021 UDV590021 UNR590021 UXN590021 VHJ590021 VRF590021 WBB590021 WKX590021 WUT590021 D655557 IH655557 SD655557 ABZ655557 ALV655557 AVR655557 BFN655557 BPJ655557 BZF655557 CJB655557 CSX655557 DCT655557 DMP655557 DWL655557 EGH655557 EQD655557 EZZ655557 FJV655557 FTR655557 GDN655557 GNJ655557 GXF655557 HHB655557 HQX655557 IAT655557 IKP655557 IUL655557 JEH655557 JOD655557 JXZ655557 KHV655557 KRR655557 LBN655557 LLJ655557 LVF655557 MFB655557 MOX655557 MYT655557 NIP655557 NSL655557 OCH655557 OMD655557 OVZ655557 PFV655557 PPR655557 PZN655557 QJJ655557 QTF655557 RDB655557 RMX655557 RWT655557 SGP655557 SQL655557 TAH655557 TKD655557 TTZ655557 UDV655557 UNR655557 UXN655557 VHJ655557 VRF655557 WBB655557 WKX655557 WUT655557 D721093 IH721093 SD721093 ABZ721093 ALV721093 AVR721093 BFN721093 BPJ721093 BZF721093 CJB721093 CSX721093 DCT721093 DMP721093 DWL721093 EGH721093 EQD721093 EZZ721093 FJV721093 FTR721093 GDN721093 GNJ721093 GXF721093 HHB721093 HQX721093 IAT721093 IKP721093 IUL721093 JEH721093 JOD721093 JXZ721093 KHV721093 KRR721093 LBN721093 LLJ721093 LVF721093 MFB721093 MOX721093 MYT721093 NIP721093 NSL721093 OCH721093 OMD721093 OVZ721093 PFV721093 PPR721093 PZN721093 QJJ721093 QTF721093 RDB721093 RMX721093 RWT721093 SGP721093 SQL721093 TAH721093 TKD721093 TTZ721093 UDV721093 UNR721093 UXN721093 VHJ721093 VRF721093 WBB721093 WKX721093 WUT721093 D786629 IH786629 SD786629 ABZ786629 ALV786629 AVR786629 BFN786629 BPJ786629 BZF786629 CJB786629 CSX786629 DCT786629 DMP786629 DWL786629 EGH786629 EQD786629 EZZ786629 FJV786629 FTR786629 GDN786629 GNJ786629 GXF786629 HHB786629 HQX786629 IAT786629 IKP786629 IUL786629 JEH786629 JOD786629 JXZ786629 KHV786629 KRR786629 LBN786629 LLJ786629 LVF786629 MFB786629 MOX786629 MYT786629 NIP786629 NSL786629 OCH786629 OMD786629 OVZ786629 PFV786629 PPR786629 PZN786629 QJJ786629 QTF786629 RDB786629 RMX786629 RWT786629 SGP786629 SQL786629 TAH786629 TKD786629 TTZ786629 UDV786629 UNR786629 UXN786629 VHJ786629 VRF786629 WBB786629 WKX786629 WUT786629 D852165 IH852165 SD852165 ABZ852165 ALV852165 AVR852165 BFN852165 BPJ852165 BZF852165 CJB852165 CSX852165 DCT852165 DMP852165 DWL852165 EGH852165 EQD852165 EZZ852165 FJV852165 FTR852165 GDN852165 GNJ852165 GXF852165 HHB852165 HQX852165 IAT852165 IKP852165 IUL852165 JEH852165 JOD852165 JXZ852165 KHV852165 KRR852165 LBN852165 LLJ852165 LVF852165 MFB852165 MOX852165 MYT852165 NIP852165 NSL852165 OCH852165 OMD852165 OVZ852165 PFV852165 PPR852165 PZN852165 QJJ852165 QTF852165 RDB852165 RMX852165 RWT852165 SGP852165 SQL852165 TAH852165 TKD852165 TTZ852165 UDV852165 UNR852165 UXN852165 VHJ852165 VRF852165 WBB852165 WKX852165 WUT852165 D917701 IH917701 SD917701 ABZ917701 ALV917701 AVR917701 BFN917701 BPJ917701 BZF917701 CJB917701 CSX917701 DCT917701 DMP917701 DWL917701 EGH917701 EQD917701 EZZ917701 FJV917701 FTR917701 GDN917701 GNJ917701 GXF917701 HHB917701 HQX917701 IAT917701 IKP917701 IUL917701 JEH917701 JOD917701 JXZ917701 KHV917701 KRR917701 LBN917701 LLJ917701 LVF917701 MFB917701 MOX917701 MYT917701 NIP917701 NSL917701 OCH917701 OMD917701 OVZ917701 PFV917701 PPR917701 PZN917701 QJJ917701 QTF917701 RDB917701 RMX917701 RWT917701 SGP917701 SQL917701 TAH917701 TKD917701 TTZ917701 UDV917701 UNR917701 UXN917701 VHJ917701 VRF917701 WBB917701 WKX917701 WUT917701 D983237 IH983237 SD983237 ABZ983237 ALV983237 AVR983237 BFN983237 BPJ983237 BZF983237 CJB983237 CSX983237 DCT983237 DMP983237 DWL983237 EGH983237 EQD983237 EZZ983237 FJV983237 FTR983237 GDN983237 GNJ983237 GXF983237 HHB983237 HQX983237 IAT983237 IKP983237 IUL983237 JEH983237 JOD983237 JXZ983237 KHV983237 KRR983237 LBN983237 LLJ983237 LVF983237 MFB983237 MOX983237 MYT983237 NIP983237 NSL983237 OCH983237 OMD983237 OVZ983237 PFV983237 PPR983237 PZN983237 QJJ983237 QTF983237 RDB983237 RMX983237 RWT983237 SGP983237 SQL983237 TAH983237 TKD983237 TTZ983237 UDV983237 UNR983237 UXN983237 VHJ983237 VRF983237 WBB983237 WKX983237 WUT983237 D205 IH205 SD205 ABZ205 ALV205 AVR205 BFN205 BPJ205 BZF205 CJB205 CSX205 DCT205 DMP205 DWL205 EGH205 EQD205 EZZ205 FJV205 FTR205 GDN205 GNJ205 GXF205 HHB205 HQX205 IAT205 IKP205 IUL205 JEH205 JOD205 JXZ205 KHV205 KRR205 LBN205 LLJ205 LVF205 MFB205 MOX205 MYT205 NIP205 NSL205 OCH205 OMD205 OVZ205 PFV205 PPR205 PZN205 QJJ205 QTF205 RDB205 RMX205 RWT205 SGP205 SQL205 TAH205 TKD205 TTZ205 UDV205 UNR205 UXN205 VHJ205 VRF205 WBB205 WKX205 WUT205 D65741 IH65741 SD65741 ABZ65741 ALV65741 AVR65741 BFN65741 BPJ65741 BZF65741 CJB65741 CSX65741 DCT65741 DMP65741 DWL65741 EGH65741 EQD65741 EZZ65741 FJV65741 FTR65741 GDN65741 GNJ65741 GXF65741 HHB65741 HQX65741 IAT65741 IKP65741 IUL65741 JEH65741 JOD65741 JXZ65741 KHV65741 KRR65741 LBN65741 LLJ65741 LVF65741 MFB65741 MOX65741 MYT65741 NIP65741 NSL65741 OCH65741 OMD65741 OVZ65741 PFV65741 PPR65741 PZN65741 QJJ65741 QTF65741 RDB65741 RMX65741 RWT65741 SGP65741 SQL65741 TAH65741 TKD65741 TTZ65741 UDV65741 UNR65741 UXN65741 VHJ65741 VRF65741 WBB65741 WKX65741 WUT65741 D131277 IH131277 SD131277 ABZ131277 ALV131277 AVR131277 BFN131277 BPJ131277 BZF131277 CJB131277 CSX131277 DCT131277 DMP131277 DWL131277 EGH131277 EQD131277 EZZ131277 FJV131277 FTR131277 GDN131277 GNJ131277 GXF131277 HHB131277 HQX131277 IAT131277 IKP131277 IUL131277 JEH131277 JOD131277 JXZ131277 KHV131277 KRR131277 LBN131277 LLJ131277 LVF131277 MFB131277 MOX131277 MYT131277 NIP131277 NSL131277 OCH131277 OMD131277 OVZ131277 PFV131277 PPR131277 PZN131277 QJJ131277 QTF131277 RDB131277 RMX131277 RWT131277 SGP131277 SQL131277 TAH131277 TKD131277 TTZ131277 UDV131277 UNR131277 UXN131277 VHJ131277 VRF131277 WBB131277 WKX131277 WUT131277 D196813 IH196813 SD196813 ABZ196813 ALV196813 AVR196813 BFN196813 BPJ196813 BZF196813 CJB196813 CSX196813 DCT196813 DMP196813 DWL196813 EGH196813 EQD196813 EZZ196813 FJV196813 FTR196813 GDN196813 GNJ196813 GXF196813 HHB196813 HQX196813 IAT196813 IKP196813 IUL196813 JEH196813 JOD196813 JXZ196813 KHV196813 KRR196813 LBN196813 LLJ196813 LVF196813 MFB196813 MOX196813 MYT196813 NIP196813 NSL196813 OCH196813 OMD196813 OVZ196813 PFV196813 PPR196813 PZN196813 QJJ196813 QTF196813 RDB196813 RMX196813 RWT196813 SGP196813 SQL196813 TAH196813 TKD196813 TTZ196813 UDV196813 UNR196813 UXN196813 VHJ196813 VRF196813 WBB196813 WKX196813 WUT196813 D262349 IH262349 SD262349 ABZ262349 ALV262349 AVR262349 BFN262349 BPJ262349 BZF262349 CJB262349 CSX262349 DCT262349 DMP262349 DWL262349 EGH262349 EQD262349 EZZ262349 FJV262349 FTR262349 GDN262349 GNJ262349 GXF262349 HHB262349 HQX262349 IAT262349 IKP262349 IUL262349 JEH262349 JOD262349 JXZ262349 KHV262349 KRR262349 LBN262349 LLJ262349 LVF262349 MFB262349 MOX262349 MYT262349 NIP262349 NSL262349 OCH262349 OMD262349 OVZ262349 PFV262349 PPR262349 PZN262349 QJJ262349 QTF262349 RDB262349 RMX262349 RWT262349 SGP262349 SQL262349 TAH262349 TKD262349 TTZ262349 UDV262349 UNR262349 UXN262349 VHJ262349 VRF262349 WBB262349 WKX262349 WUT262349 D327885 IH327885 SD327885 ABZ327885 ALV327885 AVR327885 BFN327885 BPJ327885 BZF327885 CJB327885 CSX327885 DCT327885 DMP327885 DWL327885 EGH327885 EQD327885 EZZ327885 FJV327885 FTR327885 GDN327885 GNJ327885 GXF327885 HHB327885 HQX327885 IAT327885 IKP327885 IUL327885 JEH327885 JOD327885 JXZ327885 KHV327885 KRR327885 LBN327885 LLJ327885 LVF327885 MFB327885 MOX327885 MYT327885 NIP327885 NSL327885 OCH327885 OMD327885 OVZ327885 PFV327885 PPR327885 PZN327885 QJJ327885 QTF327885 RDB327885 RMX327885 RWT327885 SGP327885 SQL327885 TAH327885 TKD327885 TTZ327885 UDV327885 UNR327885 UXN327885 VHJ327885 VRF327885 WBB327885 WKX327885 WUT327885 D393421 IH393421 SD393421 ABZ393421 ALV393421 AVR393421 BFN393421 BPJ393421 BZF393421 CJB393421 CSX393421 DCT393421 DMP393421 DWL393421 EGH393421 EQD393421 EZZ393421 FJV393421 FTR393421 GDN393421 GNJ393421 GXF393421 HHB393421 HQX393421 IAT393421 IKP393421 IUL393421 JEH393421 JOD393421 JXZ393421 KHV393421 KRR393421 LBN393421 LLJ393421 LVF393421 MFB393421 MOX393421 MYT393421 NIP393421 NSL393421 OCH393421 OMD393421 OVZ393421 PFV393421 PPR393421 PZN393421 QJJ393421 QTF393421 RDB393421 RMX393421 RWT393421 SGP393421 SQL393421 TAH393421 TKD393421 TTZ393421 UDV393421 UNR393421 UXN393421 VHJ393421 VRF393421 WBB393421 WKX393421 WUT393421 D458957 IH458957 SD458957 ABZ458957 ALV458957 AVR458957 BFN458957 BPJ458957 BZF458957 CJB458957 CSX458957 DCT458957 DMP458957 DWL458957 EGH458957 EQD458957 EZZ458957 FJV458957 FTR458957 GDN458957 GNJ458957 GXF458957 HHB458957 HQX458957 IAT458957 IKP458957 IUL458957 JEH458957 JOD458957 JXZ458957 KHV458957 KRR458957 LBN458957 LLJ458957 LVF458957 MFB458957 MOX458957 MYT458957 NIP458957 NSL458957 OCH458957 OMD458957 OVZ458957 PFV458957 PPR458957 PZN458957 QJJ458957 QTF458957 RDB458957 RMX458957 RWT458957 SGP458957 SQL458957 TAH458957 TKD458957 TTZ458957 UDV458957 UNR458957 UXN458957 VHJ458957 VRF458957 WBB458957 WKX458957 WUT458957 D524493 IH524493 SD524493 ABZ524493 ALV524493 AVR524493 BFN524493 BPJ524493 BZF524493 CJB524493 CSX524493 DCT524493 DMP524493 DWL524493 EGH524493 EQD524493 EZZ524493 FJV524493 FTR524493 GDN524493 GNJ524493 GXF524493 HHB524493 HQX524493 IAT524493 IKP524493 IUL524493 JEH524493 JOD524493 JXZ524493 KHV524493 KRR524493 LBN524493 LLJ524493 LVF524493 MFB524493 MOX524493 MYT524493 NIP524493 NSL524493 OCH524493 OMD524493 OVZ524493 PFV524493 PPR524493 PZN524493 QJJ524493 QTF524493 RDB524493 RMX524493 RWT524493 SGP524493 SQL524493 TAH524493 TKD524493 TTZ524493 UDV524493 UNR524493 UXN524493 VHJ524493 VRF524493 WBB524493 WKX524493 WUT524493 D590029 IH590029 SD590029 ABZ590029 ALV590029 AVR590029 BFN590029 BPJ590029 BZF590029 CJB590029 CSX590029 DCT590029 DMP590029 DWL590029 EGH590029 EQD590029 EZZ590029 FJV590029 FTR590029 GDN590029 GNJ590029 GXF590029 HHB590029 HQX590029 IAT590029 IKP590029 IUL590029 JEH590029 JOD590029 JXZ590029 KHV590029 KRR590029 LBN590029 LLJ590029 LVF590029 MFB590029 MOX590029 MYT590029 NIP590029 NSL590029 OCH590029 OMD590029 OVZ590029 PFV590029 PPR590029 PZN590029 QJJ590029 QTF590029 RDB590029 RMX590029 RWT590029 SGP590029 SQL590029 TAH590029 TKD590029 TTZ590029 UDV590029 UNR590029 UXN590029 VHJ590029 VRF590029 WBB590029 WKX590029 WUT590029 D655565 IH655565 SD655565 ABZ655565 ALV655565 AVR655565 BFN655565 BPJ655565 BZF655565 CJB655565 CSX655565 DCT655565 DMP655565 DWL655565 EGH655565 EQD655565 EZZ655565 FJV655565 FTR655565 GDN655565 GNJ655565 GXF655565 HHB655565 HQX655565 IAT655565 IKP655565 IUL655565 JEH655565 JOD655565 JXZ655565 KHV655565 KRR655565 LBN655565 LLJ655565 LVF655565 MFB655565 MOX655565 MYT655565 NIP655565 NSL655565 OCH655565 OMD655565 OVZ655565 PFV655565 PPR655565 PZN655565 QJJ655565 QTF655565 RDB655565 RMX655565 RWT655565 SGP655565 SQL655565 TAH655565 TKD655565 TTZ655565 UDV655565 UNR655565 UXN655565 VHJ655565 VRF655565 WBB655565 WKX655565 WUT655565 D721101 IH721101 SD721101 ABZ721101 ALV721101 AVR721101 BFN721101 BPJ721101 BZF721101 CJB721101 CSX721101 DCT721101 DMP721101 DWL721101 EGH721101 EQD721101 EZZ721101 FJV721101 FTR721101 GDN721101 GNJ721101 GXF721101 HHB721101 HQX721101 IAT721101 IKP721101 IUL721101 JEH721101 JOD721101 JXZ721101 KHV721101 KRR721101 LBN721101 LLJ721101 LVF721101 MFB721101 MOX721101 MYT721101 NIP721101 NSL721101 OCH721101 OMD721101 OVZ721101 PFV721101 PPR721101 PZN721101 QJJ721101 QTF721101 RDB721101 RMX721101 RWT721101 SGP721101 SQL721101 TAH721101 TKD721101 TTZ721101 UDV721101 UNR721101 UXN721101 VHJ721101 VRF721101 WBB721101 WKX721101 WUT721101 D786637 IH786637 SD786637 ABZ786637 ALV786637 AVR786637 BFN786637 BPJ786637 BZF786637 CJB786637 CSX786637 DCT786637 DMP786637 DWL786637 EGH786637 EQD786637 EZZ786637 FJV786637 FTR786637 GDN786637 GNJ786637 GXF786637 HHB786637 HQX786637 IAT786637 IKP786637 IUL786637 JEH786637 JOD786637 JXZ786637 KHV786637 KRR786637 LBN786637 LLJ786637 LVF786637 MFB786637 MOX786637 MYT786637 NIP786637 NSL786637 OCH786637 OMD786637 OVZ786637 PFV786637 PPR786637 PZN786637 QJJ786637 QTF786637 RDB786637 RMX786637 RWT786637 SGP786637 SQL786637 TAH786637 TKD786637 TTZ786637 UDV786637 UNR786637 UXN786637 VHJ786637 VRF786637 WBB786637 WKX786637 WUT786637 D852173 IH852173 SD852173 ABZ852173 ALV852173 AVR852173 BFN852173 BPJ852173 BZF852173 CJB852173 CSX852173 DCT852173 DMP852173 DWL852173 EGH852173 EQD852173 EZZ852173 FJV852173 FTR852173 GDN852173 GNJ852173 GXF852173 HHB852173 HQX852173 IAT852173 IKP852173 IUL852173 JEH852173 JOD852173 JXZ852173 KHV852173 KRR852173 LBN852173 LLJ852173 LVF852173 MFB852173 MOX852173 MYT852173 NIP852173 NSL852173 OCH852173 OMD852173 OVZ852173 PFV852173 PPR852173 PZN852173 QJJ852173 QTF852173 RDB852173 RMX852173 RWT852173 SGP852173 SQL852173 TAH852173 TKD852173 TTZ852173 UDV852173 UNR852173 UXN852173 VHJ852173 VRF852173 WBB852173 WKX852173 WUT852173 D917709 IH917709 SD917709 ABZ917709 ALV917709 AVR917709 BFN917709 BPJ917709 BZF917709 CJB917709 CSX917709 DCT917709 DMP917709 DWL917709 EGH917709 EQD917709 EZZ917709 FJV917709 FTR917709 GDN917709 GNJ917709 GXF917709 HHB917709 HQX917709 IAT917709 IKP917709 IUL917709 JEH917709 JOD917709 JXZ917709 KHV917709 KRR917709 LBN917709 LLJ917709 LVF917709 MFB917709 MOX917709 MYT917709 NIP917709 NSL917709 OCH917709 OMD917709 OVZ917709 PFV917709 PPR917709 PZN917709 QJJ917709 QTF917709 RDB917709 RMX917709 RWT917709 SGP917709 SQL917709 TAH917709 TKD917709 TTZ917709 UDV917709 UNR917709 UXN917709 VHJ917709 VRF917709 WBB917709 WKX917709 WUT917709 D983245 IH983245 SD983245 ABZ983245 ALV983245 AVR983245 BFN983245 BPJ983245 BZF983245 CJB983245 CSX983245 DCT983245 DMP983245 DWL983245 EGH983245 EQD983245 EZZ983245 FJV983245 FTR983245 GDN983245 GNJ983245 GXF983245 HHB983245 HQX983245 IAT983245 IKP983245 IUL983245 JEH983245 JOD983245 JXZ983245 KHV983245 KRR983245 LBN983245 LLJ983245 LVF983245 MFB983245 MOX983245 MYT983245 NIP983245 NSL983245 OCH983245 OMD983245 OVZ983245 PFV983245 PPR983245 PZN983245 QJJ983245 QTF983245 RDB983245 RMX983245 RWT983245 SGP983245 SQL983245 TAH983245 TKD983245 TTZ983245 UDV983245 UNR983245 UXN983245 VHJ983245 VRF983245 WBB983245 WKX983245 WUT983245 D213 IH213 SD213 ABZ213 ALV213 AVR213 BFN213 BPJ213 BZF213 CJB213 CSX213 DCT213 DMP213 DWL213 EGH213 EQD213 EZZ213 FJV213 FTR213 GDN213 GNJ213 GXF213 HHB213 HQX213 IAT213 IKP213 IUL213 JEH213 JOD213 JXZ213 KHV213 KRR213 LBN213 LLJ213 LVF213 MFB213 MOX213 MYT213 NIP213 NSL213 OCH213 OMD213 OVZ213 PFV213 PPR213 PZN213 QJJ213 QTF213 RDB213 RMX213 RWT213 SGP213 SQL213 TAH213 TKD213 TTZ213 UDV213 UNR213 UXN213 VHJ213 VRF213 WBB213 WKX213 WUT213 D65749 IH65749 SD65749 ABZ65749 ALV65749 AVR65749 BFN65749 BPJ65749 BZF65749 CJB65749 CSX65749 DCT65749 DMP65749 DWL65749 EGH65749 EQD65749 EZZ65749 FJV65749 FTR65749 GDN65749 GNJ65749 GXF65749 HHB65749 HQX65749 IAT65749 IKP65749 IUL65749 JEH65749 JOD65749 JXZ65749 KHV65749 KRR65749 LBN65749 LLJ65749 LVF65749 MFB65749 MOX65749 MYT65749 NIP65749 NSL65749 OCH65749 OMD65749 OVZ65749 PFV65749 PPR65749 PZN65749 QJJ65749 QTF65749 RDB65749 RMX65749 RWT65749 SGP65749 SQL65749 TAH65749 TKD65749 TTZ65749 UDV65749 UNR65749 UXN65749 VHJ65749 VRF65749 WBB65749 WKX65749 WUT65749 D131285 IH131285 SD131285 ABZ131285 ALV131285 AVR131285 BFN131285 BPJ131285 BZF131285 CJB131285 CSX131285 DCT131285 DMP131285 DWL131285 EGH131285 EQD131285 EZZ131285 FJV131285 FTR131285 GDN131285 GNJ131285 GXF131285 HHB131285 HQX131285 IAT131285 IKP131285 IUL131285 JEH131285 JOD131285 JXZ131285 KHV131285 KRR131285 LBN131285 LLJ131285 LVF131285 MFB131285 MOX131285 MYT131285 NIP131285 NSL131285 OCH131285 OMD131285 OVZ131285 PFV131285 PPR131285 PZN131285 QJJ131285 QTF131285 RDB131285 RMX131285 RWT131285 SGP131285 SQL131285 TAH131285 TKD131285 TTZ131285 UDV131285 UNR131285 UXN131285 VHJ131285 VRF131285 WBB131285 WKX131285 WUT131285 D196821 IH196821 SD196821 ABZ196821 ALV196821 AVR196821 BFN196821 BPJ196821 BZF196821 CJB196821 CSX196821 DCT196821 DMP196821 DWL196821 EGH196821 EQD196821 EZZ196821 FJV196821 FTR196821 GDN196821 GNJ196821 GXF196821 HHB196821 HQX196821 IAT196821 IKP196821 IUL196821 JEH196821 JOD196821 JXZ196821 KHV196821 KRR196821 LBN196821 LLJ196821 LVF196821 MFB196821 MOX196821 MYT196821 NIP196821 NSL196821 OCH196821 OMD196821 OVZ196821 PFV196821 PPR196821 PZN196821 QJJ196821 QTF196821 RDB196821 RMX196821 RWT196821 SGP196821 SQL196821 TAH196821 TKD196821 TTZ196821 UDV196821 UNR196821 UXN196821 VHJ196821 VRF196821 WBB196821 WKX196821 WUT196821 D262357 IH262357 SD262357 ABZ262357 ALV262357 AVR262357 BFN262357 BPJ262357 BZF262357 CJB262357 CSX262357 DCT262357 DMP262357 DWL262357 EGH262357 EQD262357 EZZ262357 FJV262357 FTR262357 GDN262357 GNJ262357 GXF262357 HHB262357 HQX262357 IAT262357 IKP262357 IUL262357 JEH262357 JOD262357 JXZ262357 KHV262357 KRR262357 LBN262357 LLJ262357 LVF262357 MFB262357 MOX262357 MYT262357 NIP262357 NSL262357 OCH262357 OMD262357 OVZ262357 PFV262357 PPR262357 PZN262357 QJJ262357 QTF262357 RDB262357 RMX262357 RWT262357 SGP262357 SQL262357 TAH262357 TKD262357 TTZ262357 UDV262357 UNR262357 UXN262357 VHJ262357 VRF262357 WBB262357 WKX262357 WUT262357 D327893 IH327893 SD327893 ABZ327893 ALV327893 AVR327893 BFN327893 BPJ327893 BZF327893 CJB327893 CSX327893 DCT327893 DMP327893 DWL327893 EGH327893 EQD327893 EZZ327893 FJV327893 FTR327893 GDN327893 GNJ327893 GXF327893 HHB327893 HQX327893 IAT327893 IKP327893 IUL327893 JEH327893 JOD327893 JXZ327893 KHV327893 KRR327893 LBN327893 LLJ327893 LVF327893 MFB327893 MOX327893 MYT327893 NIP327893 NSL327893 OCH327893 OMD327893 OVZ327893 PFV327893 PPR327893 PZN327893 QJJ327893 QTF327893 RDB327893 RMX327893 RWT327893 SGP327893 SQL327893 TAH327893 TKD327893 TTZ327893 UDV327893 UNR327893 UXN327893 VHJ327893 VRF327893 WBB327893 WKX327893 WUT327893 D393429 IH393429 SD393429 ABZ393429 ALV393429 AVR393429 BFN393429 BPJ393429 BZF393429 CJB393429 CSX393429 DCT393429 DMP393429 DWL393429 EGH393429 EQD393429 EZZ393429 FJV393429 FTR393429 GDN393429 GNJ393429 GXF393429 HHB393429 HQX393429 IAT393429 IKP393429 IUL393429 JEH393429 JOD393429 JXZ393429 KHV393429 KRR393429 LBN393429 LLJ393429 LVF393429 MFB393429 MOX393429 MYT393429 NIP393429 NSL393429 OCH393429 OMD393429 OVZ393429 PFV393429 PPR393429 PZN393429 QJJ393429 QTF393429 RDB393429 RMX393429 RWT393429 SGP393429 SQL393429 TAH393429 TKD393429 TTZ393429 UDV393429 UNR393429 UXN393429 VHJ393429 VRF393429 WBB393429 WKX393429 WUT393429 D458965 IH458965 SD458965 ABZ458965 ALV458965 AVR458965 BFN458965 BPJ458965 BZF458965 CJB458965 CSX458965 DCT458965 DMP458965 DWL458965 EGH458965 EQD458965 EZZ458965 FJV458965 FTR458965 GDN458965 GNJ458965 GXF458965 HHB458965 HQX458965 IAT458965 IKP458965 IUL458965 JEH458965 JOD458965 JXZ458965 KHV458965 KRR458965 LBN458965 LLJ458965 LVF458965 MFB458965 MOX458965 MYT458965 NIP458965 NSL458965 OCH458965 OMD458965 OVZ458965 PFV458965 PPR458965 PZN458965 QJJ458965 QTF458965 RDB458965 RMX458965 RWT458965 SGP458965 SQL458965 TAH458965 TKD458965 TTZ458965 UDV458965 UNR458965 UXN458965 VHJ458965 VRF458965 WBB458965 WKX458965 WUT458965 D524501 IH524501 SD524501 ABZ524501 ALV524501 AVR524501 BFN524501 BPJ524501 BZF524501 CJB524501 CSX524501 DCT524501 DMP524501 DWL524501 EGH524501 EQD524501 EZZ524501 FJV524501 FTR524501 GDN524501 GNJ524501 GXF524501 HHB524501 HQX524501 IAT524501 IKP524501 IUL524501 JEH524501 JOD524501 JXZ524501 KHV524501 KRR524501 LBN524501 LLJ524501 LVF524501 MFB524501 MOX524501 MYT524501 NIP524501 NSL524501 OCH524501 OMD524501 OVZ524501 PFV524501 PPR524501 PZN524501 QJJ524501 QTF524501 RDB524501 RMX524501 RWT524501 SGP524501 SQL524501 TAH524501 TKD524501 TTZ524501 UDV524501 UNR524501 UXN524501 VHJ524501 VRF524501 WBB524501 WKX524501 WUT524501 D590037 IH590037 SD590037 ABZ590037 ALV590037 AVR590037 BFN590037 BPJ590037 BZF590037 CJB590037 CSX590037 DCT590037 DMP590037 DWL590037 EGH590037 EQD590037 EZZ590037 FJV590037 FTR590037 GDN590037 GNJ590037 GXF590037 HHB590037 HQX590037 IAT590037 IKP590037 IUL590037 JEH590037 JOD590037 JXZ590037 KHV590037 KRR590037 LBN590037 LLJ590037 LVF590037 MFB590037 MOX590037 MYT590037 NIP590037 NSL590037 OCH590037 OMD590037 OVZ590037 PFV590037 PPR590037 PZN590037 QJJ590037 QTF590037 RDB590037 RMX590037 RWT590037 SGP590037 SQL590037 TAH590037 TKD590037 TTZ590037 UDV590037 UNR590037 UXN590037 VHJ590037 VRF590037 WBB590037 WKX590037 WUT590037 D655573 IH655573 SD655573 ABZ655573 ALV655573 AVR655573 BFN655573 BPJ655573 BZF655573 CJB655573 CSX655573 DCT655573 DMP655573 DWL655573 EGH655573 EQD655573 EZZ655573 FJV655573 FTR655573 GDN655573 GNJ655573 GXF655573 HHB655573 HQX655573 IAT655573 IKP655573 IUL655573 JEH655573 JOD655573 JXZ655573 KHV655573 KRR655573 LBN655573 LLJ655573 LVF655573 MFB655573 MOX655573 MYT655573 NIP655573 NSL655573 OCH655573 OMD655573 OVZ655573 PFV655573 PPR655573 PZN655573 QJJ655573 QTF655573 RDB655573 RMX655573 RWT655573 SGP655573 SQL655573 TAH655573 TKD655573 TTZ655573 UDV655573 UNR655573 UXN655573 VHJ655573 VRF655573 WBB655573 WKX655573 WUT655573 D721109 IH721109 SD721109 ABZ721109 ALV721109 AVR721109 BFN721109 BPJ721109 BZF721109 CJB721109 CSX721109 DCT721109 DMP721109 DWL721109 EGH721109 EQD721109 EZZ721109 FJV721109 FTR721109 GDN721109 GNJ721109 GXF721109 HHB721109 HQX721109 IAT721109 IKP721109 IUL721109 JEH721109 JOD721109 JXZ721109 KHV721109 KRR721109 LBN721109 LLJ721109 LVF721109 MFB721109 MOX721109 MYT721109 NIP721109 NSL721109 OCH721109 OMD721109 OVZ721109 PFV721109 PPR721109 PZN721109 QJJ721109 QTF721109 RDB721109 RMX721109 RWT721109 SGP721109 SQL721109 TAH721109 TKD721109 TTZ721109 UDV721109 UNR721109 UXN721109 VHJ721109 VRF721109 WBB721109 WKX721109 WUT721109 D786645 IH786645 SD786645 ABZ786645 ALV786645 AVR786645 BFN786645 BPJ786645 BZF786645 CJB786645 CSX786645 DCT786645 DMP786645 DWL786645 EGH786645 EQD786645 EZZ786645 FJV786645 FTR786645 GDN786645 GNJ786645 GXF786645 HHB786645 HQX786645 IAT786645 IKP786645 IUL786645 JEH786645 JOD786645 JXZ786645 KHV786645 KRR786645 LBN786645 LLJ786645 LVF786645 MFB786645 MOX786645 MYT786645 NIP786645 NSL786645 OCH786645 OMD786645 OVZ786645 PFV786645 PPR786645 PZN786645 QJJ786645 QTF786645 RDB786645 RMX786645 RWT786645 SGP786645 SQL786645 TAH786645 TKD786645 TTZ786645 UDV786645 UNR786645 UXN786645 VHJ786645 VRF786645 WBB786645 WKX786645 WUT786645 D852181 IH852181 SD852181 ABZ852181 ALV852181 AVR852181 BFN852181 BPJ852181 BZF852181 CJB852181 CSX852181 DCT852181 DMP852181 DWL852181 EGH852181 EQD852181 EZZ852181 FJV852181 FTR852181 GDN852181 GNJ852181 GXF852181 HHB852181 HQX852181 IAT852181 IKP852181 IUL852181 JEH852181 JOD852181 JXZ852181 KHV852181 KRR852181 LBN852181 LLJ852181 LVF852181 MFB852181 MOX852181 MYT852181 NIP852181 NSL852181 OCH852181 OMD852181 OVZ852181 PFV852181 PPR852181 PZN852181 QJJ852181 QTF852181 RDB852181 RMX852181 RWT852181 SGP852181 SQL852181 TAH852181 TKD852181 TTZ852181 UDV852181 UNR852181 UXN852181 VHJ852181 VRF852181 WBB852181 WKX852181 WUT852181 D917717 IH917717 SD917717 ABZ917717 ALV917717 AVR917717 BFN917717 BPJ917717 BZF917717 CJB917717 CSX917717 DCT917717 DMP917717 DWL917717 EGH917717 EQD917717 EZZ917717 FJV917717 FTR917717 GDN917717 GNJ917717 GXF917717 HHB917717 HQX917717 IAT917717 IKP917717 IUL917717 JEH917717 JOD917717 JXZ917717 KHV917717 KRR917717 LBN917717 LLJ917717 LVF917717 MFB917717 MOX917717 MYT917717 NIP917717 NSL917717 OCH917717 OMD917717 OVZ917717 PFV917717 PPR917717 PZN917717 QJJ917717 QTF917717 RDB917717 RMX917717 RWT917717 SGP917717 SQL917717 TAH917717 TKD917717 TTZ917717 UDV917717 UNR917717 UXN917717 VHJ917717 VRF917717 WBB917717 WKX917717 WUT917717 D983253 IH983253 SD983253 ABZ983253 ALV983253 AVR983253 BFN983253 BPJ983253 BZF983253 CJB983253 CSX983253 DCT983253 DMP983253 DWL983253 EGH983253 EQD983253 EZZ983253 FJV983253 FTR983253 GDN983253 GNJ983253 GXF983253 HHB983253 HQX983253 IAT983253 IKP983253 IUL983253 JEH983253 JOD983253 JXZ983253 KHV983253 KRR983253 LBN983253 LLJ983253 LVF983253 MFB983253 MOX983253 MYT983253 NIP983253 NSL983253 OCH983253 OMD983253 OVZ983253 PFV983253 PPR983253 PZN983253 QJJ983253 QTF983253 RDB983253 RMX983253 RWT983253 SGP983253 SQL983253 TAH983253 TKD983253 TTZ983253 UDV983253 UNR983253 UXN983253 VHJ983253 VRF983253 WBB983253 WKX983253 WUT983253 D221 IH221 SD221 ABZ221 ALV221 AVR221 BFN221 BPJ221 BZF221 CJB221 CSX221 DCT221 DMP221 DWL221 EGH221 EQD221 EZZ221 FJV221 FTR221 GDN221 GNJ221 GXF221 HHB221 HQX221 IAT221 IKP221 IUL221 JEH221 JOD221 JXZ221 KHV221 KRR221 LBN221 LLJ221 LVF221 MFB221 MOX221 MYT221 NIP221 NSL221 OCH221 OMD221 OVZ221 PFV221 PPR221 PZN221 QJJ221 QTF221 RDB221 RMX221 RWT221 SGP221 SQL221 TAH221 TKD221 TTZ221 UDV221 UNR221 UXN221 VHJ221 VRF221 WBB221 WKX221 WUT221 D65757 IH65757 SD65757 ABZ65757 ALV65757 AVR65757 BFN65757 BPJ65757 BZF65757 CJB65757 CSX65757 DCT65757 DMP65757 DWL65757 EGH65757 EQD65757 EZZ65757 FJV65757 FTR65757 GDN65757 GNJ65757 GXF65757 HHB65757 HQX65757 IAT65757 IKP65757 IUL65757 JEH65757 JOD65757 JXZ65757 KHV65757 KRR65757 LBN65757 LLJ65757 LVF65757 MFB65757 MOX65757 MYT65757 NIP65757 NSL65757 OCH65757 OMD65757 OVZ65757 PFV65757 PPR65757 PZN65757 QJJ65757 QTF65757 RDB65757 RMX65757 RWT65757 SGP65757 SQL65757 TAH65757 TKD65757 TTZ65757 UDV65757 UNR65757 UXN65757 VHJ65757 VRF65757 WBB65757 WKX65757 WUT65757 D131293 IH131293 SD131293 ABZ131293 ALV131293 AVR131293 BFN131293 BPJ131293 BZF131293 CJB131293 CSX131293 DCT131293 DMP131293 DWL131293 EGH131293 EQD131293 EZZ131293 FJV131293 FTR131293 GDN131293 GNJ131293 GXF131293 HHB131293 HQX131293 IAT131293 IKP131293 IUL131293 JEH131293 JOD131293 JXZ131293 KHV131293 KRR131293 LBN131293 LLJ131293 LVF131293 MFB131293 MOX131293 MYT131293 NIP131293 NSL131293 OCH131293 OMD131293 OVZ131293 PFV131293 PPR131293 PZN131293 QJJ131293 QTF131293 RDB131293 RMX131293 RWT131293 SGP131293 SQL131293 TAH131293 TKD131293 TTZ131293 UDV131293 UNR131293 UXN131293 VHJ131293 VRF131293 WBB131293 WKX131293 WUT131293 D196829 IH196829 SD196829 ABZ196829 ALV196829 AVR196829 BFN196829 BPJ196829 BZF196829 CJB196829 CSX196829 DCT196829 DMP196829 DWL196829 EGH196829 EQD196829 EZZ196829 FJV196829 FTR196829 GDN196829 GNJ196829 GXF196829 HHB196829 HQX196829 IAT196829 IKP196829 IUL196829 JEH196829 JOD196829 JXZ196829 KHV196829 KRR196829 LBN196829 LLJ196829 LVF196829 MFB196829 MOX196829 MYT196829 NIP196829 NSL196829 OCH196829 OMD196829 OVZ196829 PFV196829 PPR196829 PZN196829 QJJ196829 QTF196829 RDB196829 RMX196829 RWT196829 SGP196829 SQL196829 TAH196829 TKD196829 TTZ196829 UDV196829 UNR196829 UXN196829 VHJ196829 VRF196829 WBB196829 WKX196829 WUT196829 D262365 IH262365 SD262365 ABZ262365 ALV262365 AVR262365 BFN262365 BPJ262365 BZF262365 CJB262365 CSX262365 DCT262365 DMP262365 DWL262365 EGH262365 EQD262365 EZZ262365 FJV262365 FTR262365 GDN262365 GNJ262365 GXF262365 HHB262365 HQX262365 IAT262365 IKP262365 IUL262365 JEH262365 JOD262365 JXZ262365 KHV262365 KRR262365 LBN262365 LLJ262365 LVF262365 MFB262365 MOX262365 MYT262365 NIP262365 NSL262365 OCH262365 OMD262365 OVZ262365 PFV262365 PPR262365 PZN262365 QJJ262365 QTF262365 RDB262365 RMX262365 RWT262365 SGP262365 SQL262365 TAH262365 TKD262365 TTZ262365 UDV262365 UNR262365 UXN262365 VHJ262365 VRF262365 WBB262365 WKX262365 WUT262365 D327901 IH327901 SD327901 ABZ327901 ALV327901 AVR327901 BFN327901 BPJ327901 BZF327901 CJB327901 CSX327901 DCT327901 DMP327901 DWL327901 EGH327901 EQD327901 EZZ327901 FJV327901 FTR327901 GDN327901 GNJ327901 GXF327901 HHB327901 HQX327901 IAT327901 IKP327901 IUL327901 JEH327901 JOD327901 JXZ327901 KHV327901 KRR327901 LBN327901 LLJ327901 LVF327901 MFB327901 MOX327901 MYT327901 NIP327901 NSL327901 OCH327901 OMD327901 OVZ327901 PFV327901 PPR327901 PZN327901 QJJ327901 QTF327901 RDB327901 RMX327901 RWT327901 SGP327901 SQL327901 TAH327901 TKD327901 TTZ327901 UDV327901 UNR327901 UXN327901 VHJ327901 VRF327901 WBB327901 WKX327901 WUT327901 D393437 IH393437 SD393437 ABZ393437 ALV393437 AVR393437 BFN393437 BPJ393437 BZF393437 CJB393437 CSX393437 DCT393437 DMP393437 DWL393437 EGH393437 EQD393437 EZZ393437 FJV393437 FTR393437 GDN393437 GNJ393437 GXF393437 HHB393437 HQX393437 IAT393437 IKP393437 IUL393437 JEH393437 JOD393437 JXZ393437 KHV393437 KRR393437 LBN393437 LLJ393437 LVF393437 MFB393437 MOX393437 MYT393437 NIP393437 NSL393437 OCH393437 OMD393437 OVZ393437 PFV393437 PPR393437 PZN393437 QJJ393437 QTF393437 RDB393437 RMX393437 RWT393437 SGP393437 SQL393437 TAH393437 TKD393437 TTZ393437 UDV393437 UNR393437 UXN393437 VHJ393437 VRF393437 WBB393437 WKX393437 WUT393437 D458973 IH458973 SD458973 ABZ458973 ALV458973 AVR458973 BFN458973 BPJ458973 BZF458973 CJB458973 CSX458973 DCT458973 DMP458973 DWL458973 EGH458973 EQD458973 EZZ458973 FJV458973 FTR458973 GDN458973 GNJ458973 GXF458973 HHB458973 HQX458973 IAT458973 IKP458973 IUL458973 JEH458973 JOD458973 JXZ458973 KHV458973 KRR458973 LBN458973 LLJ458973 LVF458973 MFB458973 MOX458973 MYT458973 NIP458973 NSL458973 OCH458973 OMD458973 OVZ458973 PFV458973 PPR458973 PZN458973 QJJ458973 QTF458973 RDB458973 RMX458973 RWT458973 SGP458973 SQL458973 TAH458973 TKD458973 TTZ458973 UDV458973 UNR458973 UXN458973 VHJ458973 VRF458973 WBB458973 WKX458973 WUT458973 D524509 IH524509 SD524509 ABZ524509 ALV524509 AVR524509 BFN524509 BPJ524509 BZF524509 CJB524509 CSX524509 DCT524509 DMP524509 DWL524509 EGH524509 EQD524509 EZZ524509 FJV524509 FTR524509 GDN524509 GNJ524509 GXF524509 HHB524509 HQX524509 IAT524509 IKP524509 IUL524509 JEH524509 JOD524509 JXZ524509 KHV524509 KRR524509 LBN524509 LLJ524509 LVF524509 MFB524509 MOX524509 MYT524509 NIP524509 NSL524509 OCH524509 OMD524509 OVZ524509 PFV524509 PPR524509 PZN524509 QJJ524509 QTF524509 RDB524509 RMX524509 RWT524509 SGP524509 SQL524509 TAH524509 TKD524509 TTZ524509 UDV524509 UNR524509 UXN524509 VHJ524509 VRF524509 WBB524509 WKX524509 WUT524509 D590045 IH590045 SD590045 ABZ590045 ALV590045 AVR590045 BFN590045 BPJ590045 BZF590045 CJB590045 CSX590045 DCT590045 DMP590045 DWL590045 EGH590045 EQD590045 EZZ590045 FJV590045 FTR590045 GDN590045 GNJ590045 GXF590045 HHB590045 HQX590045 IAT590045 IKP590045 IUL590045 JEH590045 JOD590045 JXZ590045 KHV590045 KRR590045 LBN590045 LLJ590045 LVF590045 MFB590045 MOX590045 MYT590045 NIP590045 NSL590045 OCH590045 OMD590045 OVZ590045 PFV590045 PPR590045 PZN590045 QJJ590045 QTF590045 RDB590045 RMX590045 RWT590045 SGP590045 SQL590045 TAH590045 TKD590045 TTZ590045 UDV590045 UNR590045 UXN590045 VHJ590045 VRF590045 WBB590045 WKX590045 WUT590045 D655581 IH655581 SD655581 ABZ655581 ALV655581 AVR655581 BFN655581 BPJ655581 BZF655581 CJB655581 CSX655581 DCT655581 DMP655581 DWL655581 EGH655581 EQD655581 EZZ655581 FJV655581 FTR655581 GDN655581 GNJ655581 GXF655581 HHB655581 HQX655581 IAT655581 IKP655581 IUL655581 JEH655581 JOD655581 JXZ655581 KHV655581 KRR655581 LBN655581 LLJ655581 LVF655581 MFB655581 MOX655581 MYT655581 NIP655581 NSL655581 OCH655581 OMD655581 OVZ655581 PFV655581 PPR655581 PZN655581 QJJ655581 QTF655581 RDB655581 RMX655581 RWT655581 SGP655581 SQL655581 TAH655581 TKD655581 TTZ655581 UDV655581 UNR655581 UXN655581 VHJ655581 VRF655581 WBB655581 WKX655581 WUT655581 D721117 IH721117 SD721117 ABZ721117 ALV721117 AVR721117 BFN721117 BPJ721117 BZF721117 CJB721117 CSX721117 DCT721117 DMP721117 DWL721117 EGH721117 EQD721117 EZZ721117 FJV721117 FTR721117 GDN721117 GNJ721117 GXF721117 HHB721117 HQX721117 IAT721117 IKP721117 IUL721117 JEH721117 JOD721117 JXZ721117 KHV721117 KRR721117 LBN721117 LLJ721117 LVF721117 MFB721117 MOX721117 MYT721117 NIP721117 NSL721117 OCH721117 OMD721117 OVZ721117 PFV721117 PPR721117 PZN721117 QJJ721117 QTF721117 RDB721117 RMX721117 RWT721117 SGP721117 SQL721117 TAH721117 TKD721117 TTZ721117 UDV721117 UNR721117 UXN721117 VHJ721117 VRF721117 WBB721117 WKX721117 WUT721117 D786653 IH786653 SD786653 ABZ786653 ALV786653 AVR786653 BFN786653 BPJ786653 BZF786653 CJB786653 CSX786653 DCT786653 DMP786653 DWL786653 EGH786653 EQD786653 EZZ786653 FJV786653 FTR786653 GDN786653 GNJ786653 GXF786653 HHB786653 HQX786653 IAT786653 IKP786653 IUL786653 JEH786653 JOD786653 JXZ786653 KHV786653 KRR786653 LBN786653 LLJ786653 LVF786653 MFB786653 MOX786653 MYT786653 NIP786653 NSL786653 OCH786653 OMD786653 OVZ786653 PFV786653 PPR786653 PZN786653 QJJ786653 QTF786653 RDB786653 RMX786653 RWT786653 SGP786653 SQL786653 TAH786653 TKD786653 TTZ786653 UDV786653 UNR786653 UXN786653 VHJ786653 VRF786653 WBB786653 WKX786653 WUT786653 D852189 IH852189 SD852189 ABZ852189 ALV852189 AVR852189 BFN852189 BPJ852189 BZF852189 CJB852189 CSX852189 DCT852189 DMP852189 DWL852189 EGH852189 EQD852189 EZZ852189 FJV852189 FTR852189 GDN852189 GNJ852189 GXF852189 HHB852189 HQX852189 IAT852189 IKP852189 IUL852189 JEH852189 JOD852189 JXZ852189 KHV852189 KRR852189 LBN852189 LLJ852189 LVF852189 MFB852189 MOX852189 MYT852189 NIP852189 NSL852189 OCH852189 OMD852189 OVZ852189 PFV852189 PPR852189 PZN852189 QJJ852189 QTF852189 RDB852189 RMX852189 RWT852189 SGP852189 SQL852189 TAH852189 TKD852189 TTZ852189 UDV852189 UNR852189 UXN852189 VHJ852189 VRF852189 WBB852189 WKX852189 WUT852189 D917725 IH917725 SD917725 ABZ917725 ALV917725 AVR917725 BFN917725 BPJ917725 BZF917725 CJB917725 CSX917725 DCT917725 DMP917725 DWL917725 EGH917725 EQD917725 EZZ917725 FJV917725 FTR917725 GDN917725 GNJ917725 GXF917725 HHB917725 HQX917725 IAT917725 IKP917725 IUL917725 JEH917725 JOD917725 JXZ917725 KHV917725 KRR917725 LBN917725 LLJ917725 LVF917725 MFB917725 MOX917725 MYT917725 NIP917725 NSL917725 OCH917725 OMD917725 OVZ917725 PFV917725 PPR917725 PZN917725 QJJ917725 QTF917725 RDB917725 RMX917725 RWT917725 SGP917725 SQL917725 TAH917725 TKD917725 TTZ917725 UDV917725 UNR917725 UXN917725 VHJ917725 VRF917725 WBB917725 WKX917725 WUT917725 D983261 IH983261 SD983261 ABZ983261 ALV983261 AVR983261 BFN983261 BPJ983261 BZF983261 CJB983261 CSX983261 DCT983261 DMP983261 DWL983261 EGH983261 EQD983261 EZZ983261 FJV983261 FTR983261 GDN983261 GNJ983261 GXF983261 HHB983261 HQX983261 IAT983261 IKP983261 IUL983261 JEH983261 JOD983261 JXZ983261 KHV983261 KRR983261 LBN983261 LLJ983261 LVF983261 MFB983261 MOX983261 MYT983261 NIP983261 NSL983261 OCH983261 OMD983261 OVZ983261 PFV983261 PPR983261 PZN983261 QJJ983261 QTF983261 RDB983261 RMX983261 RWT983261 SGP983261 SQL983261 TAH983261 TKD983261 TTZ983261 UDV983261 UNR983261 UXN983261 VHJ983261 VRF983261 WBB983261 WKX983261 WUT983261 D229 IH229 SD229 ABZ229 ALV229 AVR229 BFN229 BPJ229 BZF229 CJB229 CSX229 DCT229 DMP229 DWL229 EGH229 EQD229 EZZ229 FJV229 FTR229 GDN229 GNJ229 GXF229 HHB229 HQX229 IAT229 IKP229 IUL229 JEH229 JOD229 JXZ229 KHV229 KRR229 LBN229 LLJ229 LVF229 MFB229 MOX229 MYT229 NIP229 NSL229 OCH229 OMD229 OVZ229 PFV229 PPR229 PZN229 QJJ229 QTF229 RDB229 RMX229 RWT229 SGP229 SQL229 TAH229 TKD229 TTZ229 UDV229 UNR229 UXN229 VHJ229 VRF229 WBB229 WKX229 WUT229 D65765 IH65765 SD65765 ABZ65765 ALV65765 AVR65765 BFN65765 BPJ65765 BZF65765 CJB65765 CSX65765 DCT65765 DMP65765 DWL65765 EGH65765 EQD65765 EZZ65765 FJV65765 FTR65765 GDN65765 GNJ65765 GXF65765 HHB65765 HQX65765 IAT65765 IKP65765 IUL65765 JEH65765 JOD65765 JXZ65765 KHV65765 KRR65765 LBN65765 LLJ65765 LVF65765 MFB65765 MOX65765 MYT65765 NIP65765 NSL65765 OCH65765 OMD65765 OVZ65765 PFV65765 PPR65765 PZN65765 QJJ65765 QTF65765 RDB65765 RMX65765 RWT65765 SGP65765 SQL65765 TAH65765 TKD65765 TTZ65765 UDV65765 UNR65765 UXN65765 VHJ65765 VRF65765 WBB65765 WKX65765 WUT65765 D131301 IH131301 SD131301 ABZ131301 ALV131301 AVR131301 BFN131301 BPJ131301 BZF131301 CJB131301 CSX131301 DCT131301 DMP131301 DWL131301 EGH131301 EQD131301 EZZ131301 FJV131301 FTR131301 GDN131301 GNJ131301 GXF131301 HHB131301 HQX131301 IAT131301 IKP131301 IUL131301 JEH131301 JOD131301 JXZ131301 KHV131301 KRR131301 LBN131301 LLJ131301 LVF131301 MFB131301 MOX131301 MYT131301 NIP131301 NSL131301 OCH131301 OMD131301 OVZ131301 PFV131301 PPR131301 PZN131301 QJJ131301 QTF131301 RDB131301 RMX131301 RWT131301 SGP131301 SQL131301 TAH131301 TKD131301 TTZ131301 UDV131301 UNR131301 UXN131301 VHJ131301 VRF131301 WBB131301 WKX131301 WUT131301 D196837 IH196837 SD196837 ABZ196837 ALV196837 AVR196837 BFN196837 BPJ196837 BZF196837 CJB196837 CSX196837 DCT196837 DMP196837 DWL196837 EGH196837 EQD196837 EZZ196837 FJV196837 FTR196837 GDN196837 GNJ196837 GXF196837 HHB196837 HQX196837 IAT196837 IKP196837 IUL196837 JEH196837 JOD196837 JXZ196837 KHV196837 KRR196837 LBN196837 LLJ196837 LVF196837 MFB196837 MOX196837 MYT196837 NIP196837 NSL196837 OCH196837 OMD196837 OVZ196837 PFV196837 PPR196837 PZN196837 QJJ196837 QTF196837 RDB196837 RMX196837 RWT196837 SGP196837 SQL196837 TAH196837 TKD196837 TTZ196837 UDV196837 UNR196837 UXN196837 VHJ196837 VRF196837 WBB196837 WKX196837 WUT196837 D262373 IH262373 SD262373 ABZ262373 ALV262373 AVR262373 BFN262373 BPJ262373 BZF262373 CJB262373 CSX262373 DCT262373 DMP262373 DWL262373 EGH262373 EQD262373 EZZ262373 FJV262373 FTR262373 GDN262373 GNJ262373 GXF262373 HHB262373 HQX262373 IAT262373 IKP262373 IUL262373 JEH262373 JOD262373 JXZ262373 KHV262373 KRR262373 LBN262373 LLJ262373 LVF262373 MFB262373 MOX262373 MYT262373 NIP262373 NSL262373 OCH262373 OMD262373 OVZ262373 PFV262373 PPR262373 PZN262373 QJJ262373 QTF262373 RDB262373 RMX262373 RWT262373 SGP262373 SQL262373 TAH262373 TKD262373 TTZ262373 UDV262373 UNR262373 UXN262373 VHJ262373 VRF262373 WBB262373 WKX262373 WUT262373 D327909 IH327909 SD327909 ABZ327909 ALV327909 AVR327909 BFN327909 BPJ327909 BZF327909 CJB327909 CSX327909 DCT327909 DMP327909 DWL327909 EGH327909 EQD327909 EZZ327909 FJV327909 FTR327909 GDN327909 GNJ327909 GXF327909 HHB327909 HQX327909 IAT327909 IKP327909 IUL327909 JEH327909 JOD327909 JXZ327909 KHV327909 KRR327909 LBN327909 LLJ327909 LVF327909 MFB327909 MOX327909 MYT327909 NIP327909 NSL327909 OCH327909 OMD327909 OVZ327909 PFV327909 PPR327909 PZN327909 QJJ327909 QTF327909 RDB327909 RMX327909 RWT327909 SGP327909 SQL327909 TAH327909 TKD327909 TTZ327909 UDV327909 UNR327909 UXN327909 VHJ327909 VRF327909 WBB327909 WKX327909 WUT327909 D393445 IH393445 SD393445 ABZ393445 ALV393445 AVR393445 BFN393445 BPJ393445 BZF393445 CJB393445 CSX393445 DCT393445 DMP393445 DWL393445 EGH393445 EQD393445 EZZ393445 FJV393445 FTR393445 GDN393445 GNJ393445 GXF393445 HHB393445 HQX393445 IAT393445 IKP393445 IUL393445 JEH393445 JOD393445 JXZ393445 KHV393445 KRR393445 LBN393445 LLJ393445 LVF393445 MFB393445 MOX393445 MYT393445 NIP393445 NSL393445 OCH393445 OMD393445 OVZ393445 PFV393445 PPR393445 PZN393445 QJJ393445 QTF393445 RDB393445 RMX393445 RWT393445 SGP393445 SQL393445 TAH393445 TKD393445 TTZ393445 UDV393445 UNR393445 UXN393445 VHJ393445 VRF393445 WBB393445 WKX393445 WUT393445 D458981 IH458981 SD458981 ABZ458981 ALV458981 AVR458981 BFN458981 BPJ458981 BZF458981 CJB458981 CSX458981 DCT458981 DMP458981 DWL458981 EGH458981 EQD458981 EZZ458981 FJV458981 FTR458981 GDN458981 GNJ458981 GXF458981 HHB458981 HQX458981 IAT458981 IKP458981 IUL458981 JEH458981 JOD458981 JXZ458981 KHV458981 KRR458981 LBN458981 LLJ458981 LVF458981 MFB458981 MOX458981 MYT458981 NIP458981 NSL458981 OCH458981 OMD458981 OVZ458981 PFV458981 PPR458981 PZN458981 QJJ458981 QTF458981 RDB458981 RMX458981 RWT458981 SGP458981 SQL458981 TAH458981 TKD458981 TTZ458981 UDV458981 UNR458981 UXN458981 VHJ458981 VRF458981 WBB458981 WKX458981 WUT458981 D524517 IH524517 SD524517 ABZ524517 ALV524517 AVR524517 BFN524517 BPJ524517 BZF524517 CJB524517 CSX524517 DCT524517 DMP524517 DWL524517 EGH524517 EQD524517 EZZ524517 FJV524517 FTR524517 GDN524517 GNJ524517 GXF524517 HHB524517 HQX524517 IAT524517 IKP524517 IUL524517 JEH524517 JOD524517 JXZ524517 KHV524517 KRR524517 LBN524517 LLJ524517 LVF524517 MFB524517 MOX524517 MYT524517 NIP524517 NSL524517 OCH524517 OMD524517 OVZ524517 PFV524517 PPR524517 PZN524517 QJJ524517 QTF524517 RDB524517 RMX524517 RWT524517 SGP524517 SQL524517 TAH524517 TKD524517 TTZ524517 UDV524517 UNR524517 UXN524517 VHJ524517 VRF524517 WBB524517 WKX524517 WUT524517 D590053 IH590053 SD590053 ABZ590053 ALV590053 AVR590053 BFN590053 BPJ590053 BZF590053 CJB590053 CSX590053 DCT590053 DMP590053 DWL590053 EGH590053 EQD590053 EZZ590053 FJV590053 FTR590053 GDN590053 GNJ590053 GXF590053 HHB590053 HQX590053 IAT590053 IKP590053 IUL590053 JEH590053 JOD590053 JXZ590053 KHV590053 KRR590053 LBN590053 LLJ590053 LVF590053 MFB590053 MOX590053 MYT590053 NIP590053 NSL590053 OCH590053 OMD590053 OVZ590053 PFV590053 PPR590053 PZN590053 QJJ590053 QTF590053 RDB590053 RMX590053 RWT590053 SGP590053 SQL590053 TAH590053 TKD590053 TTZ590053 UDV590053 UNR590053 UXN590053 VHJ590053 VRF590053 WBB590053 WKX590053 WUT590053 D655589 IH655589 SD655589 ABZ655589 ALV655589 AVR655589 BFN655589 BPJ655589 BZF655589 CJB655589 CSX655589 DCT655589 DMP655589 DWL655589 EGH655589 EQD655589 EZZ655589 FJV655589 FTR655589 GDN655589 GNJ655589 GXF655589 HHB655589 HQX655589 IAT655589 IKP655589 IUL655589 JEH655589 JOD655589 JXZ655589 KHV655589 KRR655589 LBN655589 LLJ655589 LVF655589 MFB655589 MOX655589 MYT655589 NIP655589 NSL655589 OCH655589 OMD655589 OVZ655589 PFV655589 PPR655589 PZN655589 QJJ655589 QTF655589 RDB655589 RMX655589 RWT655589 SGP655589 SQL655589 TAH655589 TKD655589 TTZ655589 UDV655589 UNR655589 UXN655589 VHJ655589 VRF655589 WBB655589 WKX655589 WUT655589 D721125 IH721125 SD721125 ABZ721125 ALV721125 AVR721125 BFN721125 BPJ721125 BZF721125 CJB721125 CSX721125 DCT721125 DMP721125 DWL721125 EGH721125 EQD721125 EZZ721125 FJV721125 FTR721125 GDN721125 GNJ721125 GXF721125 HHB721125 HQX721125 IAT721125 IKP721125 IUL721125 JEH721125 JOD721125 JXZ721125 KHV721125 KRR721125 LBN721125 LLJ721125 LVF721125 MFB721125 MOX721125 MYT721125 NIP721125 NSL721125 OCH721125 OMD721125 OVZ721125 PFV721125 PPR721125 PZN721125 QJJ721125 QTF721125 RDB721125 RMX721125 RWT721125 SGP721125 SQL721125 TAH721125 TKD721125 TTZ721125 UDV721125 UNR721125 UXN721125 VHJ721125 VRF721125 WBB721125 WKX721125 WUT721125 D786661 IH786661 SD786661 ABZ786661 ALV786661 AVR786661 BFN786661 BPJ786661 BZF786661 CJB786661 CSX786661 DCT786661 DMP786661 DWL786661 EGH786661 EQD786661 EZZ786661 FJV786661 FTR786661 GDN786661 GNJ786661 GXF786661 HHB786661 HQX786661 IAT786661 IKP786661 IUL786661 JEH786661 JOD786661 JXZ786661 KHV786661 KRR786661 LBN786661 LLJ786661 LVF786661 MFB786661 MOX786661 MYT786661 NIP786661 NSL786661 OCH786661 OMD786661 OVZ786661 PFV786661 PPR786661 PZN786661 QJJ786661 QTF786661 RDB786661 RMX786661 RWT786661 SGP786661 SQL786661 TAH786661 TKD786661 TTZ786661 UDV786661 UNR786661 UXN786661 VHJ786661 VRF786661 WBB786661 WKX786661 WUT786661 D852197 IH852197 SD852197 ABZ852197 ALV852197 AVR852197 BFN852197 BPJ852197 BZF852197 CJB852197 CSX852197 DCT852197 DMP852197 DWL852197 EGH852197 EQD852197 EZZ852197 FJV852197 FTR852197 GDN852197 GNJ852197 GXF852197 HHB852197 HQX852197 IAT852197 IKP852197 IUL852197 JEH852197 JOD852197 JXZ852197 KHV852197 KRR852197 LBN852197 LLJ852197 LVF852197 MFB852197 MOX852197 MYT852197 NIP852197 NSL852197 OCH852197 OMD852197 OVZ852197 PFV852197 PPR852197 PZN852197 QJJ852197 QTF852197 RDB852197 RMX852197 RWT852197 SGP852197 SQL852197 TAH852197 TKD852197 TTZ852197 UDV852197 UNR852197 UXN852197 VHJ852197 VRF852197 WBB852197 WKX852197 WUT852197 D917733 IH917733 SD917733 ABZ917733 ALV917733 AVR917733 BFN917733 BPJ917733 BZF917733 CJB917733 CSX917733 DCT917733 DMP917733 DWL917733 EGH917733 EQD917733 EZZ917733 FJV917733 FTR917733 GDN917733 GNJ917733 GXF917733 HHB917733 HQX917733 IAT917733 IKP917733 IUL917733 JEH917733 JOD917733 JXZ917733 KHV917733 KRR917733 LBN917733 LLJ917733 LVF917733 MFB917733 MOX917733 MYT917733 NIP917733 NSL917733 OCH917733 OMD917733 OVZ917733 PFV917733 PPR917733 PZN917733 QJJ917733 QTF917733 RDB917733 RMX917733 RWT917733 SGP917733 SQL917733 TAH917733 TKD917733 TTZ917733 UDV917733 UNR917733 UXN917733 VHJ917733 VRF917733 WBB917733 WKX917733 WUT917733 D983269 IH983269 SD983269 ABZ983269 ALV983269 AVR983269 BFN983269 BPJ983269 BZF983269 CJB983269 CSX983269 DCT983269 DMP983269 DWL983269 EGH983269 EQD983269 EZZ983269 FJV983269 FTR983269 GDN983269 GNJ983269 GXF983269 HHB983269 HQX983269 IAT983269 IKP983269 IUL983269 JEH983269 JOD983269 JXZ983269 KHV983269 KRR983269 LBN983269 LLJ983269 LVF983269 MFB983269 MOX983269 MYT983269 NIP983269 NSL983269 OCH983269 OMD983269 OVZ983269 PFV983269 PPR983269 PZN983269 QJJ983269 QTF983269 RDB983269 RMX983269 RWT983269 SGP983269 SQL983269 TAH983269 TKD983269 TTZ983269 UDV983269 UNR983269 UXN983269 VHJ983269 VRF983269 WBB983269 WKX983269 WUT983269 D237 IH237 SD237 ABZ237 ALV237 AVR237 BFN237 BPJ237 BZF237 CJB237 CSX237 DCT237 DMP237 DWL237 EGH237 EQD237 EZZ237 FJV237 FTR237 GDN237 GNJ237 GXF237 HHB237 HQX237 IAT237 IKP237 IUL237 JEH237 JOD237 JXZ237 KHV237 KRR237 LBN237 LLJ237 LVF237 MFB237 MOX237 MYT237 NIP237 NSL237 OCH237 OMD237 OVZ237 PFV237 PPR237 PZN237 QJJ237 QTF237 RDB237 RMX237 RWT237 SGP237 SQL237 TAH237 TKD237 TTZ237 UDV237 UNR237 UXN237 VHJ237 VRF237 WBB237 WKX237 WUT237 D65773 IH65773 SD65773 ABZ65773 ALV65773 AVR65773 BFN65773 BPJ65773 BZF65773 CJB65773 CSX65773 DCT65773 DMP65773 DWL65773 EGH65773 EQD65773 EZZ65773 FJV65773 FTR65773 GDN65773 GNJ65773 GXF65773 HHB65773 HQX65773 IAT65773 IKP65773 IUL65773 JEH65773 JOD65773 JXZ65773 KHV65773 KRR65773 LBN65773 LLJ65773 LVF65773 MFB65773 MOX65773 MYT65773 NIP65773 NSL65773 OCH65773 OMD65773 OVZ65773 PFV65773 PPR65773 PZN65773 QJJ65773 QTF65773 RDB65773 RMX65773 RWT65773 SGP65773 SQL65773 TAH65773 TKD65773 TTZ65773 UDV65773 UNR65773 UXN65773 VHJ65773 VRF65773 WBB65773 WKX65773 WUT65773 D131309 IH131309 SD131309 ABZ131309 ALV131309 AVR131309 BFN131309 BPJ131309 BZF131309 CJB131309 CSX131309 DCT131309 DMP131309 DWL131309 EGH131309 EQD131309 EZZ131309 FJV131309 FTR131309 GDN131309 GNJ131309 GXF131309 HHB131309 HQX131309 IAT131309 IKP131309 IUL131309 JEH131309 JOD131309 JXZ131309 KHV131309 KRR131309 LBN131309 LLJ131309 LVF131309 MFB131309 MOX131309 MYT131309 NIP131309 NSL131309 OCH131309 OMD131309 OVZ131309 PFV131309 PPR131309 PZN131309 QJJ131309 QTF131309 RDB131309 RMX131309 RWT131309 SGP131309 SQL131309 TAH131309 TKD131309 TTZ131309 UDV131309 UNR131309 UXN131309 VHJ131309 VRF131309 WBB131309 WKX131309 WUT131309 D196845 IH196845 SD196845 ABZ196845 ALV196845 AVR196845 BFN196845 BPJ196845 BZF196845 CJB196845 CSX196845 DCT196845 DMP196845 DWL196845 EGH196845 EQD196845 EZZ196845 FJV196845 FTR196845 GDN196845 GNJ196845 GXF196845 HHB196845 HQX196845 IAT196845 IKP196845 IUL196845 JEH196845 JOD196845 JXZ196845 KHV196845 KRR196845 LBN196845 LLJ196845 LVF196845 MFB196845 MOX196845 MYT196845 NIP196845 NSL196845 OCH196845 OMD196845 OVZ196845 PFV196845 PPR196845 PZN196845 QJJ196845 QTF196845 RDB196845 RMX196845 RWT196845 SGP196845 SQL196845 TAH196845 TKD196845 TTZ196845 UDV196845 UNR196845 UXN196845 VHJ196845 VRF196845 WBB196845 WKX196845 WUT196845 D262381 IH262381 SD262381 ABZ262381 ALV262381 AVR262381 BFN262381 BPJ262381 BZF262381 CJB262381 CSX262381 DCT262381 DMP262381 DWL262381 EGH262381 EQD262381 EZZ262381 FJV262381 FTR262381 GDN262381 GNJ262381 GXF262381 HHB262381 HQX262381 IAT262381 IKP262381 IUL262381 JEH262381 JOD262381 JXZ262381 KHV262381 KRR262381 LBN262381 LLJ262381 LVF262381 MFB262381 MOX262381 MYT262381 NIP262381 NSL262381 OCH262381 OMD262381 OVZ262381 PFV262381 PPR262381 PZN262381 QJJ262381 QTF262381 RDB262381 RMX262381 RWT262381 SGP262381 SQL262381 TAH262381 TKD262381 TTZ262381 UDV262381 UNR262381 UXN262381 VHJ262381 VRF262381 WBB262381 WKX262381 WUT262381 D327917 IH327917 SD327917 ABZ327917 ALV327917 AVR327917 BFN327917 BPJ327917 BZF327917 CJB327917 CSX327917 DCT327917 DMP327917 DWL327917 EGH327917 EQD327917 EZZ327917 FJV327917 FTR327917 GDN327917 GNJ327917 GXF327917 HHB327917 HQX327917 IAT327917 IKP327917 IUL327917 JEH327917 JOD327917 JXZ327917 KHV327917 KRR327917 LBN327917 LLJ327917 LVF327917 MFB327917 MOX327917 MYT327917 NIP327917 NSL327917 OCH327917 OMD327917 OVZ327917 PFV327917 PPR327917 PZN327917 QJJ327917 QTF327917 RDB327917 RMX327917 RWT327917 SGP327917 SQL327917 TAH327917 TKD327917 TTZ327917 UDV327917 UNR327917 UXN327917 VHJ327917 VRF327917 WBB327917 WKX327917 WUT327917 D393453 IH393453 SD393453 ABZ393453 ALV393453 AVR393453 BFN393453 BPJ393453 BZF393453 CJB393453 CSX393453 DCT393453 DMP393453 DWL393453 EGH393453 EQD393453 EZZ393453 FJV393453 FTR393453 GDN393453 GNJ393453 GXF393453 HHB393453 HQX393453 IAT393453 IKP393453 IUL393453 JEH393453 JOD393453 JXZ393453 KHV393453 KRR393453 LBN393453 LLJ393453 LVF393453 MFB393453 MOX393453 MYT393453 NIP393453 NSL393453 OCH393453 OMD393453 OVZ393453 PFV393453 PPR393453 PZN393453 QJJ393453 QTF393453 RDB393453 RMX393453 RWT393453 SGP393453 SQL393453 TAH393453 TKD393453 TTZ393453 UDV393453 UNR393453 UXN393453 VHJ393453 VRF393453 WBB393453 WKX393453 WUT393453 D458989 IH458989 SD458989 ABZ458989 ALV458989 AVR458989 BFN458989 BPJ458989 BZF458989 CJB458989 CSX458989 DCT458989 DMP458989 DWL458989 EGH458989 EQD458989 EZZ458989 FJV458989 FTR458989 GDN458989 GNJ458989 GXF458989 HHB458989 HQX458989 IAT458989 IKP458989 IUL458989 JEH458989 JOD458989 JXZ458989 KHV458989 KRR458989 LBN458989 LLJ458989 LVF458989 MFB458989 MOX458989 MYT458989 NIP458989 NSL458989 OCH458989 OMD458989 OVZ458989 PFV458989 PPR458989 PZN458989 QJJ458989 QTF458989 RDB458989 RMX458989 RWT458989 SGP458989 SQL458989 TAH458989 TKD458989 TTZ458989 UDV458989 UNR458989 UXN458989 VHJ458989 VRF458989 WBB458989 WKX458989 WUT458989 D524525 IH524525 SD524525 ABZ524525 ALV524525 AVR524525 BFN524525 BPJ524525 BZF524525 CJB524525 CSX524525 DCT524525 DMP524525 DWL524525 EGH524525 EQD524525 EZZ524525 FJV524525 FTR524525 GDN524525 GNJ524525 GXF524525 HHB524525 HQX524525 IAT524525 IKP524525 IUL524525 JEH524525 JOD524525 JXZ524525 KHV524525 KRR524525 LBN524525 LLJ524525 LVF524525 MFB524525 MOX524525 MYT524525 NIP524525 NSL524525 OCH524525 OMD524525 OVZ524525 PFV524525 PPR524525 PZN524525 QJJ524525 QTF524525 RDB524525 RMX524525 RWT524525 SGP524525 SQL524525 TAH524525 TKD524525 TTZ524525 UDV524525 UNR524525 UXN524525 VHJ524525 VRF524525 WBB524525 WKX524525 WUT524525 D590061 IH590061 SD590061 ABZ590061 ALV590061 AVR590061 BFN590061 BPJ590061 BZF590061 CJB590061 CSX590061 DCT590061 DMP590061 DWL590061 EGH590061 EQD590061 EZZ590061 FJV590061 FTR590061 GDN590061 GNJ590061 GXF590061 HHB590061 HQX590061 IAT590061 IKP590061 IUL590061 JEH590061 JOD590061 JXZ590061 KHV590061 KRR590061 LBN590061 LLJ590061 LVF590061 MFB590061 MOX590061 MYT590061 NIP590061 NSL590061 OCH590061 OMD590061 OVZ590061 PFV590061 PPR590061 PZN590061 QJJ590061 QTF590061 RDB590061 RMX590061 RWT590061 SGP590061 SQL590061 TAH590061 TKD590061 TTZ590061 UDV590061 UNR590061 UXN590061 VHJ590061 VRF590061 WBB590061 WKX590061 WUT590061 D655597 IH655597 SD655597 ABZ655597 ALV655597 AVR655597 BFN655597 BPJ655597 BZF655597 CJB655597 CSX655597 DCT655597 DMP655597 DWL655597 EGH655597 EQD655597 EZZ655597 FJV655597 FTR655597 GDN655597 GNJ655597 GXF655597 HHB655597 HQX655597 IAT655597 IKP655597 IUL655597 JEH655597 JOD655597 JXZ655597 KHV655597 KRR655597 LBN655597 LLJ655597 LVF655597 MFB655597 MOX655597 MYT655597 NIP655597 NSL655597 OCH655597 OMD655597 OVZ655597 PFV655597 PPR655597 PZN655597 QJJ655597 QTF655597 RDB655597 RMX655597 RWT655597 SGP655597 SQL655597 TAH655597 TKD655597 TTZ655597 UDV655597 UNR655597 UXN655597 VHJ655597 VRF655597 WBB655597 WKX655597 WUT655597 D721133 IH721133 SD721133 ABZ721133 ALV721133 AVR721133 BFN721133 BPJ721133 BZF721133 CJB721133 CSX721133 DCT721133 DMP721133 DWL721133 EGH721133 EQD721133 EZZ721133 FJV721133 FTR721133 GDN721133 GNJ721133 GXF721133 HHB721133 HQX721133 IAT721133 IKP721133 IUL721133 JEH721133 JOD721133 JXZ721133 KHV721133 KRR721133 LBN721133 LLJ721133 LVF721133 MFB721133 MOX721133 MYT721133 NIP721133 NSL721133 OCH721133 OMD721133 OVZ721133 PFV721133 PPR721133 PZN721133 QJJ721133 QTF721133 RDB721133 RMX721133 RWT721133 SGP721133 SQL721133 TAH721133 TKD721133 TTZ721133 UDV721133 UNR721133 UXN721133 VHJ721133 VRF721133 WBB721133 WKX721133 WUT721133 D786669 IH786669 SD786669 ABZ786669 ALV786669 AVR786669 BFN786669 BPJ786669 BZF786669 CJB786669 CSX786669 DCT786669 DMP786669 DWL786669 EGH786669 EQD786669 EZZ786669 FJV786669 FTR786669 GDN786669 GNJ786669 GXF786669 HHB786669 HQX786669 IAT786669 IKP786669 IUL786669 JEH786669 JOD786669 JXZ786669 KHV786669 KRR786669 LBN786669 LLJ786669 LVF786669 MFB786669 MOX786669 MYT786669 NIP786669 NSL786669 OCH786669 OMD786669 OVZ786669 PFV786669 PPR786669 PZN786669 QJJ786669 QTF786669 RDB786669 RMX786669 RWT786669 SGP786669 SQL786669 TAH786669 TKD786669 TTZ786669 UDV786669 UNR786669 UXN786669 VHJ786669 VRF786669 WBB786669 WKX786669 WUT786669 D852205 IH852205 SD852205 ABZ852205 ALV852205 AVR852205 BFN852205 BPJ852205 BZF852205 CJB852205 CSX852205 DCT852205 DMP852205 DWL852205 EGH852205 EQD852205 EZZ852205 FJV852205 FTR852205 GDN852205 GNJ852205 GXF852205 HHB852205 HQX852205 IAT852205 IKP852205 IUL852205 JEH852205 JOD852205 JXZ852205 KHV852205 KRR852205 LBN852205 LLJ852205 LVF852205 MFB852205 MOX852205 MYT852205 NIP852205 NSL852205 OCH852205 OMD852205 OVZ852205 PFV852205 PPR852205 PZN852205 QJJ852205 QTF852205 RDB852205 RMX852205 RWT852205 SGP852205 SQL852205 TAH852205 TKD852205 TTZ852205 UDV852205 UNR852205 UXN852205 VHJ852205 VRF852205 WBB852205 WKX852205 WUT852205 D917741 IH917741 SD917741 ABZ917741 ALV917741 AVR917741 BFN917741 BPJ917741 BZF917741 CJB917741 CSX917741 DCT917741 DMP917741 DWL917741 EGH917741 EQD917741 EZZ917741 FJV917741 FTR917741 GDN917741 GNJ917741 GXF917741 HHB917741 HQX917741 IAT917741 IKP917741 IUL917741 JEH917741 JOD917741 JXZ917741 KHV917741 KRR917741 LBN917741 LLJ917741 LVF917741 MFB917741 MOX917741 MYT917741 NIP917741 NSL917741 OCH917741 OMD917741 OVZ917741 PFV917741 PPR917741 PZN917741 QJJ917741 QTF917741 RDB917741 RMX917741 RWT917741 SGP917741 SQL917741 TAH917741 TKD917741 TTZ917741 UDV917741 UNR917741 UXN917741 VHJ917741 VRF917741 WBB917741 WKX917741 WUT917741 D983277 IH983277 SD983277 ABZ983277 ALV983277 AVR983277 BFN983277 BPJ983277 BZF983277 CJB983277 CSX983277 DCT983277 DMP983277 DWL983277 EGH983277 EQD983277 EZZ983277 FJV983277 FTR983277 GDN983277 GNJ983277 GXF983277 HHB983277 HQX983277 IAT983277 IKP983277 IUL983277 JEH983277 JOD983277 JXZ983277 KHV983277 KRR983277 LBN983277 LLJ983277 LVF983277 MFB983277 MOX983277 MYT983277 NIP983277 NSL983277 OCH983277 OMD983277 OVZ983277 PFV983277 PPR983277 PZN983277 QJJ983277 QTF983277 RDB983277 RMX983277 RWT983277 SGP983277 SQL983277 TAH983277 TKD983277 TTZ983277 UDV983277 UNR983277 UXN983277 VHJ983277 VRF983277 WBB983277 WKX983277 WUT983277 D245 IH245 SD245 ABZ245 ALV245 AVR245 BFN245 BPJ245 BZF245 CJB245 CSX245 DCT245 DMP245 DWL245 EGH245 EQD245 EZZ245 FJV245 FTR245 GDN245 GNJ245 GXF245 HHB245 HQX245 IAT245 IKP245 IUL245 JEH245 JOD245 JXZ245 KHV245 KRR245 LBN245 LLJ245 LVF245 MFB245 MOX245 MYT245 NIP245 NSL245 OCH245 OMD245 OVZ245 PFV245 PPR245 PZN245 QJJ245 QTF245 RDB245 RMX245 RWT245 SGP245 SQL245 TAH245 TKD245 TTZ245 UDV245 UNR245 UXN245 VHJ245 VRF245 WBB245 WKX245 WUT245 D65781 IH65781 SD65781 ABZ65781 ALV65781 AVR65781 BFN65781 BPJ65781 BZF65781 CJB65781 CSX65781 DCT65781 DMP65781 DWL65781 EGH65781 EQD65781 EZZ65781 FJV65781 FTR65781 GDN65781 GNJ65781 GXF65781 HHB65781 HQX65781 IAT65781 IKP65781 IUL65781 JEH65781 JOD65781 JXZ65781 KHV65781 KRR65781 LBN65781 LLJ65781 LVF65781 MFB65781 MOX65781 MYT65781 NIP65781 NSL65781 OCH65781 OMD65781 OVZ65781 PFV65781 PPR65781 PZN65781 QJJ65781 QTF65781 RDB65781 RMX65781 RWT65781 SGP65781 SQL65781 TAH65781 TKD65781 TTZ65781 UDV65781 UNR65781 UXN65781 VHJ65781 VRF65781 WBB65781 WKX65781 WUT65781 D131317 IH131317 SD131317 ABZ131317 ALV131317 AVR131317 BFN131317 BPJ131317 BZF131317 CJB131317 CSX131317 DCT131317 DMP131317 DWL131317 EGH131317 EQD131317 EZZ131317 FJV131317 FTR131317 GDN131317 GNJ131317 GXF131317 HHB131317 HQX131317 IAT131317 IKP131317 IUL131317 JEH131317 JOD131317 JXZ131317 KHV131317 KRR131317 LBN131317 LLJ131317 LVF131317 MFB131317 MOX131317 MYT131317 NIP131317 NSL131317 OCH131317 OMD131317 OVZ131317 PFV131317 PPR131317 PZN131317 QJJ131317 QTF131317 RDB131317 RMX131317 RWT131317 SGP131317 SQL131317 TAH131317 TKD131317 TTZ131317 UDV131317 UNR131317 UXN131317 VHJ131317 VRF131317 WBB131317 WKX131317 WUT131317 D196853 IH196853 SD196853 ABZ196853 ALV196853 AVR196853 BFN196853 BPJ196853 BZF196853 CJB196853 CSX196853 DCT196853 DMP196853 DWL196853 EGH196853 EQD196853 EZZ196853 FJV196853 FTR196853 GDN196853 GNJ196853 GXF196853 HHB196853 HQX196853 IAT196853 IKP196853 IUL196853 JEH196853 JOD196853 JXZ196853 KHV196853 KRR196853 LBN196853 LLJ196853 LVF196853 MFB196853 MOX196853 MYT196853 NIP196853 NSL196853 OCH196853 OMD196853 OVZ196853 PFV196853 PPR196853 PZN196853 QJJ196853 QTF196853 RDB196853 RMX196853 RWT196853 SGP196853 SQL196853 TAH196853 TKD196853 TTZ196853 UDV196853 UNR196853 UXN196853 VHJ196853 VRF196853 WBB196853 WKX196853 WUT196853 D262389 IH262389 SD262389 ABZ262389 ALV262389 AVR262389 BFN262389 BPJ262389 BZF262389 CJB262389 CSX262389 DCT262389 DMP262389 DWL262389 EGH262389 EQD262389 EZZ262389 FJV262389 FTR262389 GDN262389 GNJ262389 GXF262389 HHB262389 HQX262389 IAT262389 IKP262389 IUL262389 JEH262389 JOD262389 JXZ262389 KHV262389 KRR262389 LBN262389 LLJ262389 LVF262389 MFB262389 MOX262389 MYT262389 NIP262389 NSL262389 OCH262389 OMD262389 OVZ262389 PFV262389 PPR262389 PZN262389 QJJ262389 QTF262389 RDB262389 RMX262389 RWT262389 SGP262389 SQL262389 TAH262389 TKD262389 TTZ262389 UDV262389 UNR262389 UXN262389 VHJ262389 VRF262389 WBB262389 WKX262389 WUT262389 D327925 IH327925 SD327925 ABZ327925 ALV327925 AVR327925 BFN327925 BPJ327925 BZF327925 CJB327925 CSX327925 DCT327925 DMP327925 DWL327925 EGH327925 EQD327925 EZZ327925 FJV327925 FTR327925 GDN327925 GNJ327925 GXF327925 HHB327925 HQX327925 IAT327925 IKP327925 IUL327925 JEH327925 JOD327925 JXZ327925 KHV327925 KRR327925 LBN327925 LLJ327925 LVF327925 MFB327925 MOX327925 MYT327925 NIP327925 NSL327925 OCH327925 OMD327925 OVZ327925 PFV327925 PPR327925 PZN327925 QJJ327925 QTF327925 RDB327925 RMX327925 RWT327925 SGP327925 SQL327925 TAH327925 TKD327925 TTZ327925 UDV327925 UNR327925 UXN327925 VHJ327925 VRF327925 WBB327925 WKX327925 WUT327925 D393461 IH393461 SD393461 ABZ393461 ALV393461 AVR393461 BFN393461 BPJ393461 BZF393461 CJB393461 CSX393461 DCT393461 DMP393461 DWL393461 EGH393461 EQD393461 EZZ393461 FJV393461 FTR393461 GDN393461 GNJ393461 GXF393461 HHB393461 HQX393461 IAT393461 IKP393461 IUL393461 JEH393461 JOD393461 JXZ393461 KHV393461 KRR393461 LBN393461 LLJ393461 LVF393461 MFB393461 MOX393461 MYT393461 NIP393461 NSL393461 OCH393461 OMD393461 OVZ393461 PFV393461 PPR393461 PZN393461 QJJ393461 QTF393461 RDB393461 RMX393461 RWT393461 SGP393461 SQL393461 TAH393461 TKD393461 TTZ393461 UDV393461 UNR393461 UXN393461 VHJ393461 VRF393461 WBB393461 WKX393461 WUT393461 D458997 IH458997 SD458997 ABZ458997 ALV458997 AVR458997 BFN458997 BPJ458997 BZF458997 CJB458997 CSX458997 DCT458997 DMP458997 DWL458997 EGH458997 EQD458997 EZZ458997 FJV458997 FTR458997 GDN458997 GNJ458997 GXF458997 HHB458997 HQX458997 IAT458997 IKP458997 IUL458997 JEH458997 JOD458997 JXZ458997 KHV458997 KRR458997 LBN458997 LLJ458997 LVF458997 MFB458997 MOX458997 MYT458997 NIP458997 NSL458997 OCH458997 OMD458997 OVZ458997 PFV458997 PPR458997 PZN458997 QJJ458997 QTF458997 RDB458997 RMX458997 RWT458997 SGP458997 SQL458997 TAH458997 TKD458997 TTZ458997 UDV458997 UNR458997 UXN458997 VHJ458997 VRF458997 WBB458997 WKX458997 WUT458997 D524533 IH524533 SD524533 ABZ524533 ALV524533 AVR524533 BFN524533 BPJ524533 BZF524533 CJB524533 CSX524533 DCT524533 DMP524533 DWL524533 EGH524533 EQD524533 EZZ524533 FJV524533 FTR524533 GDN524533 GNJ524533 GXF524533 HHB524533 HQX524533 IAT524533 IKP524533 IUL524533 JEH524533 JOD524533 JXZ524533 KHV524533 KRR524533 LBN524533 LLJ524533 LVF524533 MFB524533 MOX524533 MYT524533 NIP524533 NSL524533 OCH524533 OMD524533 OVZ524533 PFV524533 PPR524533 PZN524533 QJJ524533 QTF524533 RDB524533 RMX524533 RWT524533 SGP524533 SQL524533 TAH524533 TKD524533 TTZ524533 UDV524533 UNR524533 UXN524533 VHJ524533 VRF524533 WBB524533 WKX524533 WUT524533 D590069 IH590069 SD590069 ABZ590069 ALV590069 AVR590069 BFN590069 BPJ590069 BZF590069 CJB590069 CSX590069 DCT590069 DMP590069 DWL590069 EGH590069 EQD590069 EZZ590069 FJV590069 FTR590069 GDN590069 GNJ590069 GXF590069 HHB590069 HQX590069 IAT590069 IKP590069 IUL590069 JEH590069 JOD590069 JXZ590069 KHV590069 KRR590069 LBN590069 LLJ590069 LVF590069 MFB590069 MOX590069 MYT590069 NIP590069 NSL590069 OCH590069 OMD590069 OVZ590069 PFV590069 PPR590069 PZN590069 QJJ590069 QTF590069 RDB590069 RMX590069 RWT590069 SGP590069 SQL590069 TAH590069 TKD590069 TTZ590069 UDV590069 UNR590069 UXN590069 VHJ590069 VRF590069 WBB590069 WKX590069 WUT590069 D655605 IH655605 SD655605 ABZ655605 ALV655605 AVR655605 BFN655605 BPJ655605 BZF655605 CJB655605 CSX655605 DCT655605 DMP655605 DWL655605 EGH655605 EQD655605 EZZ655605 FJV655605 FTR655605 GDN655605 GNJ655605 GXF655605 HHB655605 HQX655605 IAT655605 IKP655605 IUL655605 JEH655605 JOD655605 JXZ655605 KHV655605 KRR655605 LBN655605 LLJ655605 LVF655605 MFB655605 MOX655605 MYT655605 NIP655605 NSL655605 OCH655605 OMD655605 OVZ655605 PFV655605 PPR655605 PZN655605 QJJ655605 QTF655605 RDB655605 RMX655605 RWT655605 SGP655605 SQL655605 TAH655605 TKD655605 TTZ655605 UDV655605 UNR655605 UXN655605 VHJ655605 VRF655605 WBB655605 WKX655605 WUT655605 D721141 IH721141 SD721141 ABZ721141 ALV721141 AVR721141 BFN721141 BPJ721141 BZF721141 CJB721141 CSX721141 DCT721141 DMP721141 DWL721141 EGH721141 EQD721141 EZZ721141 FJV721141 FTR721141 GDN721141 GNJ721141 GXF721141 HHB721141 HQX721141 IAT721141 IKP721141 IUL721141 JEH721141 JOD721141 JXZ721141 KHV721141 KRR721141 LBN721141 LLJ721141 LVF721141 MFB721141 MOX721141 MYT721141 NIP721141 NSL721141 OCH721141 OMD721141 OVZ721141 PFV721141 PPR721141 PZN721141 QJJ721141 QTF721141 RDB721141 RMX721141 RWT721141 SGP721141 SQL721141 TAH721141 TKD721141 TTZ721141 UDV721141 UNR721141 UXN721141 VHJ721141 VRF721141 WBB721141 WKX721141 WUT721141 D786677 IH786677 SD786677 ABZ786677 ALV786677 AVR786677 BFN786677 BPJ786677 BZF786677 CJB786677 CSX786677 DCT786677 DMP786677 DWL786677 EGH786677 EQD786677 EZZ786677 FJV786677 FTR786677 GDN786677 GNJ786677 GXF786677 HHB786677 HQX786677 IAT786677 IKP786677 IUL786677 JEH786677 JOD786677 JXZ786677 KHV786677 KRR786677 LBN786677 LLJ786677 LVF786677 MFB786677 MOX786677 MYT786677 NIP786677 NSL786677 OCH786677 OMD786677 OVZ786677 PFV786677 PPR786677 PZN786677 QJJ786677 QTF786677 RDB786677 RMX786677 RWT786677 SGP786677 SQL786677 TAH786677 TKD786677 TTZ786677 UDV786677 UNR786677 UXN786677 VHJ786677 VRF786677 WBB786677 WKX786677 WUT786677 D852213 IH852213 SD852213 ABZ852213 ALV852213 AVR852213 BFN852213 BPJ852213 BZF852213 CJB852213 CSX852213 DCT852213 DMP852213 DWL852213 EGH852213 EQD852213 EZZ852213 FJV852213 FTR852213 GDN852213 GNJ852213 GXF852213 HHB852213 HQX852213 IAT852213 IKP852213 IUL852213 JEH852213 JOD852213 JXZ852213 KHV852213 KRR852213 LBN852213 LLJ852213 LVF852213 MFB852213 MOX852213 MYT852213 NIP852213 NSL852213 OCH852213 OMD852213 OVZ852213 PFV852213 PPR852213 PZN852213 QJJ852213 QTF852213 RDB852213 RMX852213 RWT852213 SGP852213 SQL852213 TAH852213 TKD852213 TTZ852213 UDV852213 UNR852213 UXN852213 VHJ852213 VRF852213 WBB852213 WKX852213 WUT852213 D917749 IH917749 SD917749 ABZ917749 ALV917749 AVR917749 BFN917749 BPJ917749 BZF917749 CJB917749 CSX917749 DCT917749 DMP917749 DWL917749 EGH917749 EQD917749 EZZ917749 FJV917749 FTR917749 GDN917749 GNJ917749 GXF917749 HHB917749 HQX917749 IAT917749 IKP917749 IUL917749 JEH917749 JOD917749 JXZ917749 KHV917749 KRR917749 LBN917749 LLJ917749 LVF917749 MFB917749 MOX917749 MYT917749 NIP917749 NSL917749 OCH917749 OMD917749 OVZ917749 PFV917749 PPR917749 PZN917749 QJJ917749 QTF917749 RDB917749 RMX917749 RWT917749 SGP917749 SQL917749 TAH917749 TKD917749 TTZ917749 UDV917749 UNR917749 UXN917749 VHJ917749 VRF917749 WBB917749 WKX917749 WUT917749 D983285 IH983285 SD983285 ABZ983285 ALV983285 AVR983285 BFN983285 BPJ983285 BZF983285 CJB983285 CSX983285 DCT983285 DMP983285 DWL983285 EGH983285 EQD983285 EZZ983285 FJV983285 FTR983285 GDN983285 GNJ983285 GXF983285 HHB983285 HQX983285 IAT983285 IKP983285 IUL983285 JEH983285 JOD983285 JXZ983285 KHV983285 KRR983285 LBN983285 LLJ983285 LVF983285 MFB983285 MOX983285 MYT983285 NIP983285 NSL983285 OCH983285 OMD983285 OVZ983285 PFV983285 PPR983285 PZN983285 QJJ983285 QTF983285 RDB983285 RMX983285 RWT983285 SGP983285 SQL983285 TAH983285 TKD983285 TTZ983285 UDV983285 UNR983285 UXN983285 VHJ983285 VRF983285 WBB983285 WKX983285 WUT983285 D253 IH253 SD253 ABZ253 ALV253 AVR253 BFN253 BPJ253 BZF253 CJB253 CSX253 DCT253 DMP253 DWL253 EGH253 EQD253 EZZ253 FJV253 FTR253 GDN253 GNJ253 GXF253 HHB253 HQX253 IAT253 IKP253 IUL253 JEH253 JOD253 JXZ253 KHV253 KRR253 LBN253 LLJ253 LVF253 MFB253 MOX253 MYT253 NIP253 NSL253 OCH253 OMD253 OVZ253 PFV253 PPR253 PZN253 QJJ253 QTF253 RDB253 RMX253 RWT253 SGP253 SQL253 TAH253 TKD253 TTZ253 UDV253 UNR253 UXN253 VHJ253 VRF253 WBB253 WKX253 WUT253 D65789 IH65789 SD65789 ABZ65789 ALV65789 AVR65789 BFN65789 BPJ65789 BZF65789 CJB65789 CSX65789 DCT65789 DMP65789 DWL65789 EGH65789 EQD65789 EZZ65789 FJV65789 FTR65789 GDN65789 GNJ65789 GXF65789 HHB65789 HQX65789 IAT65789 IKP65789 IUL65789 JEH65789 JOD65789 JXZ65789 KHV65789 KRR65789 LBN65789 LLJ65789 LVF65789 MFB65789 MOX65789 MYT65789 NIP65789 NSL65789 OCH65789 OMD65789 OVZ65789 PFV65789 PPR65789 PZN65789 QJJ65789 QTF65789 RDB65789 RMX65789 RWT65789 SGP65789 SQL65789 TAH65789 TKD65789 TTZ65789 UDV65789 UNR65789 UXN65789 VHJ65789 VRF65789 WBB65789 WKX65789 WUT65789 D131325 IH131325 SD131325 ABZ131325 ALV131325 AVR131325 BFN131325 BPJ131325 BZF131325 CJB131325 CSX131325 DCT131325 DMP131325 DWL131325 EGH131325 EQD131325 EZZ131325 FJV131325 FTR131325 GDN131325 GNJ131325 GXF131325 HHB131325 HQX131325 IAT131325 IKP131325 IUL131325 JEH131325 JOD131325 JXZ131325 KHV131325 KRR131325 LBN131325 LLJ131325 LVF131325 MFB131325 MOX131325 MYT131325 NIP131325 NSL131325 OCH131325 OMD131325 OVZ131325 PFV131325 PPR131325 PZN131325 QJJ131325 QTF131325 RDB131325 RMX131325 RWT131325 SGP131325 SQL131325 TAH131325 TKD131325 TTZ131325 UDV131325 UNR131325 UXN131325 VHJ131325 VRF131325 WBB131325 WKX131325 WUT131325 D196861 IH196861 SD196861 ABZ196861 ALV196861 AVR196861 BFN196861 BPJ196861 BZF196861 CJB196861 CSX196861 DCT196861 DMP196861 DWL196861 EGH196861 EQD196861 EZZ196861 FJV196861 FTR196861 GDN196861 GNJ196861 GXF196861 HHB196861 HQX196861 IAT196861 IKP196861 IUL196861 JEH196861 JOD196861 JXZ196861 KHV196861 KRR196861 LBN196861 LLJ196861 LVF196861 MFB196861 MOX196861 MYT196861 NIP196861 NSL196861 OCH196861 OMD196861 OVZ196861 PFV196861 PPR196861 PZN196861 QJJ196861 QTF196861 RDB196861 RMX196861 RWT196861 SGP196861 SQL196861 TAH196861 TKD196861 TTZ196861 UDV196861 UNR196861 UXN196861 VHJ196861 VRF196861 WBB196861 WKX196861 WUT196861 D262397 IH262397 SD262397 ABZ262397 ALV262397 AVR262397 BFN262397 BPJ262397 BZF262397 CJB262397 CSX262397 DCT262397 DMP262397 DWL262397 EGH262397 EQD262397 EZZ262397 FJV262397 FTR262397 GDN262397 GNJ262397 GXF262397 HHB262397 HQX262397 IAT262397 IKP262397 IUL262397 JEH262397 JOD262397 JXZ262397 KHV262397 KRR262397 LBN262397 LLJ262397 LVF262397 MFB262397 MOX262397 MYT262397 NIP262397 NSL262397 OCH262397 OMD262397 OVZ262397 PFV262397 PPR262397 PZN262397 QJJ262397 QTF262397 RDB262397 RMX262397 RWT262397 SGP262397 SQL262397 TAH262397 TKD262397 TTZ262397 UDV262397 UNR262397 UXN262397 VHJ262397 VRF262397 WBB262397 WKX262397 WUT262397 D327933 IH327933 SD327933 ABZ327933 ALV327933 AVR327933 BFN327933 BPJ327933 BZF327933 CJB327933 CSX327933 DCT327933 DMP327933 DWL327933 EGH327933 EQD327933 EZZ327933 FJV327933 FTR327933 GDN327933 GNJ327933 GXF327933 HHB327933 HQX327933 IAT327933 IKP327933 IUL327933 JEH327933 JOD327933 JXZ327933 KHV327933 KRR327933 LBN327933 LLJ327933 LVF327933 MFB327933 MOX327933 MYT327933 NIP327933 NSL327933 OCH327933 OMD327933 OVZ327933 PFV327933 PPR327933 PZN327933 QJJ327933 QTF327933 RDB327933 RMX327933 RWT327933 SGP327933 SQL327933 TAH327933 TKD327933 TTZ327933 UDV327933 UNR327933 UXN327933 VHJ327933 VRF327933 WBB327933 WKX327933 WUT327933 D393469 IH393469 SD393469 ABZ393469 ALV393469 AVR393469 BFN393469 BPJ393469 BZF393469 CJB393469 CSX393469 DCT393469 DMP393469 DWL393469 EGH393469 EQD393469 EZZ393469 FJV393469 FTR393469 GDN393469 GNJ393469 GXF393469 HHB393469 HQX393469 IAT393469 IKP393469 IUL393469 JEH393469 JOD393469 JXZ393469 KHV393469 KRR393469 LBN393469 LLJ393469 LVF393469 MFB393469 MOX393469 MYT393469 NIP393469 NSL393469 OCH393469 OMD393469 OVZ393469 PFV393469 PPR393469 PZN393469 QJJ393469 QTF393469 RDB393469 RMX393469 RWT393469 SGP393469 SQL393469 TAH393469 TKD393469 TTZ393469 UDV393469 UNR393469 UXN393469 VHJ393469 VRF393469 WBB393469 WKX393469 WUT393469 D459005 IH459005 SD459005 ABZ459005 ALV459005 AVR459005 BFN459005 BPJ459005 BZF459005 CJB459005 CSX459005 DCT459005 DMP459005 DWL459005 EGH459005 EQD459005 EZZ459005 FJV459005 FTR459005 GDN459005 GNJ459005 GXF459005 HHB459005 HQX459005 IAT459005 IKP459005 IUL459005 JEH459005 JOD459005 JXZ459005 KHV459005 KRR459005 LBN459005 LLJ459005 LVF459005 MFB459005 MOX459005 MYT459005 NIP459005 NSL459005 OCH459005 OMD459005 OVZ459005 PFV459005 PPR459005 PZN459005 QJJ459005 QTF459005 RDB459005 RMX459005 RWT459005 SGP459005 SQL459005 TAH459005 TKD459005 TTZ459005 UDV459005 UNR459005 UXN459005 VHJ459005 VRF459005 WBB459005 WKX459005 WUT459005 D524541 IH524541 SD524541 ABZ524541 ALV524541 AVR524541 BFN524541 BPJ524541 BZF524541 CJB524541 CSX524541 DCT524541 DMP524541 DWL524541 EGH524541 EQD524541 EZZ524541 FJV524541 FTR524541 GDN524541 GNJ524541 GXF524541 HHB524541 HQX524541 IAT524541 IKP524541 IUL524541 JEH524541 JOD524541 JXZ524541 KHV524541 KRR524541 LBN524541 LLJ524541 LVF524541 MFB524541 MOX524541 MYT524541 NIP524541 NSL524541 OCH524541 OMD524541 OVZ524541 PFV524541 PPR524541 PZN524541 QJJ524541 QTF524541 RDB524541 RMX524541 RWT524541 SGP524541 SQL524541 TAH524541 TKD524541 TTZ524541 UDV524541 UNR524541 UXN524541 VHJ524541 VRF524541 WBB524541 WKX524541 WUT524541 D590077 IH590077 SD590077 ABZ590077 ALV590077 AVR590077 BFN590077 BPJ590077 BZF590077 CJB590077 CSX590077 DCT590077 DMP590077 DWL590077 EGH590077 EQD590077 EZZ590077 FJV590077 FTR590077 GDN590077 GNJ590077 GXF590077 HHB590077 HQX590077 IAT590077 IKP590077 IUL590077 JEH590077 JOD590077 JXZ590077 KHV590077 KRR590077 LBN590077 LLJ590077 LVF590077 MFB590077 MOX590077 MYT590077 NIP590077 NSL590077 OCH590077 OMD590077 OVZ590077 PFV590077 PPR590077 PZN590077 QJJ590077 QTF590077 RDB590077 RMX590077 RWT590077 SGP590077 SQL590077 TAH590077 TKD590077 TTZ590077 UDV590077 UNR590077 UXN590077 VHJ590077 VRF590077 WBB590077 WKX590077 WUT590077 D655613 IH655613 SD655613 ABZ655613 ALV655613 AVR655613 BFN655613 BPJ655613 BZF655613 CJB655613 CSX655613 DCT655613 DMP655613 DWL655613 EGH655613 EQD655613 EZZ655613 FJV655613 FTR655613 GDN655613 GNJ655613 GXF655613 HHB655613 HQX655613 IAT655613 IKP655613 IUL655613 JEH655613 JOD655613 JXZ655613 KHV655613 KRR655613 LBN655613 LLJ655613 LVF655613 MFB655613 MOX655613 MYT655613 NIP655613 NSL655613 OCH655613 OMD655613 OVZ655613 PFV655613 PPR655613 PZN655613 QJJ655613 QTF655613 RDB655613 RMX655613 RWT655613 SGP655613 SQL655613 TAH655613 TKD655613 TTZ655613 UDV655613 UNR655613 UXN655613 VHJ655613 VRF655613 WBB655613 WKX655613 WUT655613 D721149 IH721149 SD721149 ABZ721149 ALV721149 AVR721149 BFN721149 BPJ721149 BZF721149 CJB721149 CSX721149 DCT721149 DMP721149 DWL721149 EGH721149 EQD721149 EZZ721149 FJV721149 FTR721149 GDN721149 GNJ721149 GXF721149 HHB721149 HQX721149 IAT721149 IKP721149 IUL721149 JEH721149 JOD721149 JXZ721149 KHV721149 KRR721149 LBN721149 LLJ721149 LVF721149 MFB721149 MOX721149 MYT721149 NIP721149 NSL721149 OCH721149 OMD721149 OVZ721149 PFV721149 PPR721149 PZN721149 QJJ721149 QTF721149 RDB721149 RMX721149 RWT721149 SGP721149 SQL721149 TAH721149 TKD721149 TTZ721149 UDV721149 UNR721149 UXN721149 VHJ721149 VRF721149 WBB721149 WKX721149 WUT721149 D786685 IH786685 SD786685 ABZ786685 ALV786685 AVR786685 BFN786685 BPJ786685 BZF786685 CJB786685 CSX786685 DCT786685 DMP786685 DWL786685 EGH786685 EQD786685 EZZ786685 FJV786685 FTR786685 GDN786685 GNJ786685 GXF786685 HHB786685 HQX786685 IAT786685 IKP786685 IUL786685 JEH786685 JOD786685 JXZ786685 KHV786685 KRR786685 LBN786685 LLJ786685 LVF786685 MFB786685 MOX786685 MYT786685 NIP786685 NSL786685 OCH786685 OMD786685 OVZ786685 PFV786685 PPR786685 PZN786685 QJJ786685 QTF786685 RDB786685 RMX786685 RWT786685 SGP786685 SQL786685 TAH786685 TKD786685 TTZ786685 UDV786685 UNR786685 UXN786685 VHJ786685 VRF786685 WBB786685 WKX786685 WUT786685 D852221 IH852221 SD852221 ABZ852221 ALV852221 AVR852221 BFN852221 BPJ852221 BZF852221 CJB852221 CSX852221 DCT852221 DMP852221 DWL852221 EGH852221 EQD852221 EZZ852221 FJV852221 FTR852221 GDN852221 GNJ852221 GXF852221 HHB852221 HQX852221 IAT852221 IKP852221 IUL852221 JEH852221 JOD852221 JXZ852221 KHV852221 KRR852221 LBN852221 LLJ852221 LVF852221 MFB852221 MOX852221 MYT852221 NIP852221 NSL852221 OCH852221 OMD852221 OVZ852221 PFV852221 PPR852221 PZN852221 QJJ852221 QTF852221 RDB852221 RMX852221 RWT852221 SGP852221 SQL852221 TAH852221 TKD852221 TTZ852221 UDV852221 UNR852221 UXN852221 VHJ852221 VRF852221 WBB852221 WKX852221 WUT852221 D917757 IH917757 SD917757 ABZ917757 ALV917757 AVR917757 BFN917757 BPJ917757 BZF917757 CJB917757 CSX917757 DCT917757 DMP917757 DWL917757 EGH917757 EQD917757 EZZ917757 FJV917757 FTR917757 GDN917757 GNJ917757 GXF917757 HHB917757 HQX917757 IAT917757 IKP917757 IUL917757 JEH917757 JOD917757 JXZ917757 KHV917757 KRR917757 LBN917757 LLJ917757 LVF917757 MFB917757 MOX917757 MYT917757 NIP917757 NSL917757 OCH917757 OMD917757 OVZ917757 PFV917757 PPR917757 PZN917757 QJJ917757 QTF917757 RDB917757 RMX917757 RWT917757 SGP917757 SQL917757 TAH917757 TKD917757 TTZ917757 UDV917757 UNR917757 UXN917757 VHJ917757 VRF917757 WBB917757 WKX917757 WUT917757 D983293 IH983293 SD983293 ABZ983293 ALV983293 AVR983293 BFN983293 BPJ983293 BZF983293 CJB983293 CSX983293 DCT983293 DMP983293 DWL983293 EGH983293 EQD983293 EZZ983293 FJV983293 FTR983293 GDN983293 GNJ983293 GXF983293 HHB983293 HQX983293 IAT983293 IKP983293 IUL983293 JEH983293 JOD983293 JXZ983293 KHV983293 KRR983293 LBN983293 LLJ983293 LVF983293 MFB983293 MOX983293 MYT983293 NIP983293 NSL983293 OCH983293 OMD983293 OVZ983293 PFV983293 PPR983293 PZN983293 QJJ983293 QTF983293 RDB983293 RMX983293 RWT983293 SGP983293 SQL983293 TAH983293 TKD983293 TTZ983293 UDV983293 UNR983293 UXN983293 VHJ983293 VRF983293 WBB983293 WKX983293 WUT983293 D261 IH261 SD261 ABZ261 ALV261 AVR261 BFN261 BPJ261 BZF261 CJB261 CSX261 DCT261 DMP261 DWL261 EGH261 EQD261 EZZ261 FJV261 FTR261 GDN261 GNJ261 GXF261 HHB261 HQX261 IAT261 IKP261 IUL261 JEH261 JOD261 JXZ261 KHV261 KRR261 LBN261 LLJ261 LVF261 MFB261 MOX261 MYT261 NIP261 NSL261 OCH261 OMD261 OVZ261 PFV261 PPR261 PZN261 QJJ261 QTF261 RDB261 RMX261 RWT261 SGP261 SQL261 TAH261 TKD261 TTZ261 UDV261 UNR261 UXN261 VHJ261 VRF261 WBB261 WKX261 WUT261 D65797 IH65797 SD65797 ABZ65797 ALV65797 AVR65797 BFN65797 BPJ65797 BZF65797 CJB65797 CSX65797 DCT65797 DMP65797 DWL65797 EGH65797 EQD65797 EZZ65797 FJV65797 FTR65797 GDN65797 GNJ65797 GXF65797 HHB65797 HQX65797 IAT65797 IKP65797 IUL65797 JEH65797 JOD65797 JXZ65797 KHV65797 KRR65797 LBN65797 LLJ65797 LVF65797 MFB65797 MOX65797 MYT65797 NIP65797 NSL65797 OCH65797 OMD65797 OVZ65797 PFV65797 PPR65797 PZN65797 QJJ65797 QTF65797 RDB65797 RMX65797 RWT65797 SGP65797 SQL65797 TAH65797 TKD65797 TTZ65797 UDV65797 UNR65797 UXN65797 VHJ65797 VRF65797 WBB65797 WKX65797 WUT65797 D131333 IH131333 SD131333 ABZ131333 ALV131333 AVR131333 BFN131333 BPJ131333 BZF131333 CJB131333 CSX131333 DCT131333 DMP131333 DWL131333 EGH131333 EQD131333 EZZ131333 FJV131333 FTR131333 GDN131333 GNJ131333 GXF131333 HHB131333 HQX131333 IAT131333 IKP131333 IUL131333 JEH131333 JOD131333 JXZ131333 KHV131333 KRR131333 LBN131333 LLJ131333 LVF131333 MFB131333 MOX131333 MYT131333 NIP131333 NSL131333 OCH131333 OMD131333 OVZ131333 PFV131333 PPR131333 PZN131333 QJJ131333 QTF131333 RDB131333 RMX131333 RWT131333 SGP131333 SQL131333 TAH131333 TKD131333 TTZ131333 UDV131333 UNR131333 UXN131333 VHJ131333 VRF131333 WBB131333 WKX131333 WUT131333 D196869 IH196869 SD196869 ABZ196869 ALV196869 AVR196869 BFN196869 BPJ196869 BZF196869 CJB196869 CSX196869 DCT196869 DMP196869 DWL196869 EGH196869 EQD196869 EZZ196869 FJV196869 FTR196869 GDN196869 GNJ196869 GXF196869 HHB196869 HQX196869 IAT196869 IKP196869 IUL196869 JEH196869 JOD196869 JXZ196869 KHV196869 KRR196869 LBN196869 LLJ196869 LVF196869 MFB196869 MOX196869 MYT196869 NIP196869 NSL196869 OCH196869 OMD196869 OVZ196869 PFV196869 PPR196869 PZN196869 QJJ196869 QTF196869 RDB196869 RMX196869 RWT196869 SGP196869 SQL196869 TAH196869 TKD196869 TTZ196869 UDV196869 UNR196869 UXN196869 VHJ196869 VRF196869 WBB196869 WKX196869 WUT196869 D262405 IH262405 SD262405 ABZ262405 ALV262405 AVR262405 BFN262405 BPJ262405 BZF262405 CJB262405 CSX262405 DCT262405 DMP262405 DWL262405 EGH262405 EQD262405 EZZ262405 FJV262405 FTR262405 GDN262405 GNJ262405 GXF262405 HHB262405 HQX262405 IAT262405 IKP262405 IUL262405 JEH262405 JOD262405 JXZ262405 KHV262405 KRR262405 LBN262405 LLJ262405 LVF262405 MFB262405 MOX262405 MYT262405 NIP262405 NSL262405 OCH262405 OMD262405 OVZ262405 PFV262405 PPR262405 PZN262405 QJJ262405 QTF262405 RDB262405 RMX262405 RWT262405 SGP262405 SQL262405 TAH262405 TKD262405 TTZ262405 UDV262405 UNR262405 UXN262405 VHJ262405 VRF262405 WBB262405 WKX262405 WUT262405 D327941 IH327941 SD327941 ABZ327941 ALV327941 AVR327941 BFN327941 BPJ327941 BZF327941 CJB327941 CSX327941 DCT327941 DMP327941 DWL327941 EGH327941 EQD327941 EZZ327941 FJV327941 FTR327941 GDN327941 GNJ327941 GXF327941 HHB327941 HQX327941 IAT327941 IKP327941 IUL327941 JEH327941 JOD327941 JXZ327941 KHV327941 KRR327941 LBN327941 LLJ327941 LVF327941 MFB327941 MOX327941 MYT327941 NIP327941 NSL327941 OCH327941 OMD327941 OVZ327941 PFV327941 PPR327941 PZN327941 QJJ327941 QTF327941 RDB327941 RMX327941 RWT327941 SGP327941 SQL327941 TAH327941 TKD327941 TTZ327941 UDV327941 UNR327941 UXN327941 VHJ327941 VRF327941 WBB327941 WKX327941 WUT327941 D393477 IH393477 SD393477 ABZ393477 ALV393477 AVR393477 BFN393477 BPJ393477 BZF393477 CJB393477 CSX393477 DCT393477 DMP393477 DWL393477 EGH393477 EQD393477 EZZ393477 FJV393477 FTR393477 GDN393477 GNJ393477 GXF393477 HHB393477 HQX393477 IAT393477 IKP393477 IUL393477 JEH393477 JOD393477 JXZ393477 KHV393477 KRR393477 LBN393477 LLJ393477 LVF393477 MFB393477 MOX393477 MYT393477 NIP393477 NSL393477 OCH393477 OMD393477 OVZ393477 PFV393477 PPR393477 PZN393477 QJJ393477 QTF393477 RDB393477 RMX393477 RWT393477 SGP393477 SQL393477 TAH393477 TKD393477 TTZ393477 UDV393477 UNR393477 UXN393477 VHJ393477 VRF393477 WBB393477 WKX393477 WUT393477 D459013 IH459013 SD459013 ABZ459013 ALV459013 AVR459013 BFN459013 BPJ459013 BZF459013 CJB459013 CSX459013 DCT459013 DMP459013 DWL459013 EGH459013 EQD459013 EZZ459013 FJV459013 FTR459013 GDN459013 GNJ459013 GXF459013 HHB459013 HQX459013 IAT459013 IKP459013 IUL459013 JEH459013 JOD459013 JXZ459013 KHV459013 KRR459013 LBN459013 LLJ459013 LVF459013 MFB459013 MOX459013 MYT459013 NIP459013 NSL459013 OCH459013 OMD459013 OVZ459013 PFV459013 PPR459013 PZN459013 QJJ459013 QTF459013 RDB459013 RMX459013 RWT459013 SGP459013 SQL459013 TAH459013 TKD459013 TTZ459013 UDV459013 UNR459013 UXN459013 VHJ459013 VRF459013 WBB459013 WKX459013 WUT459013 D524549 IH524549 SD524549 ABZ524549 ALV524549 AVR524549 BFN524549 BPJ524549 BZF524549 CJB524549 CSX524549 DCT524549 DMP524549 DWL524549 EGH524549 EQD524549 EZZ524549 FJV524549 FTR524549 GDN524549 GNJ524549 GXF524549 HHB524549 HQX524549 IAT524549 IKP524549 IUL524549 JEH524549 JOD524549 JXZ524549 KHV524549 KRR524549 LBN524549 LLJ524549 LVF524549 MFB524549 MOX524549 MYT524549 NIP524549 NSL524549 OCH524549 OMD524549 OVZ524549 PFV524549 PPR524549 PZN524549 QJJ524549 QTF524549 RDB524549 RMX524549 RWT524549 SGP524549 SQL524549 TAH524549 TKD524549 TTZ524549 UDV524549 UNR524549 UXN524549 VHJ524549 VRF524549 WBB524549 WKX524549 WUT524549 D590085 IH590085 SD590085 ABZ590085 ALV590085 AVR590085 BFN590085 BPJ590085 BZF590085 CJB590085 CSX590085 DCT590085 DMP590085 DWL590085 EGH590085 EQD590085 EZZ590085 FJV590085 FTR590085 GDN590085 GNJ590085 GXF590085 HHB590085 HQX590085 IAT590085 IKP590085 IUL590085 JEH590085 JOD590085 JXZ590085 KHV590085 KRR590085 LBN590085 LLJ590085 LVF590085 MFB590085 MOX590085 MYT590085 NIP590085 NSL590085 OCH590085 OMD590085 OVZ590085 PFV590085 PPR590085 PZN590085 QJJ590085 QTF590085 RDB590085 RMX590085 RWT590085 SGP590085 SQL590085 TAH590085 TKD590085 TTZ590085 UDV590085 UNR590085 UXN590085 VHJ590085 VRF590085 WBB590085 WKX590085 WUT590085 D655621 IH655621 SD655621 ABZ655621 ALV655621 AVR655621 BFN655621 BPJ655621 BZF655621 CJB655621 CSX655621 DCT655621 DMP655621 DWL655621 EGH655621 EQD655621 EZZ655621 FJV655621 FTR655621 GDN655621 GNJ655621 GXF655621 HHB655621 HQX655621 IAT655621 IKP655621 IUL655621 JEH655621 JOD655621 JXZ655621 KHV655621 KRR655621 LBN655621 LLJ655621 LVF655621 MFB655621 MOX655621 MYT655621 NIP655621 NSL655621 OCH655621 OMD655621 OVZ655621 PFV655621 PPR655621 PZN655621 QJJ655621 QTF655621 RDB655621 RMX655621 RWT655621 SGP655621 SQL655621 TAH655621 TKD655621 TTZ655621 UDV655621 UNR655621 UXN655621 VHJ655621 VRF655621 WBB655621 WKX655621 WUT655621 D721157 IH721157 SD721157 ABZ721157 ALV721157 AVR721157 BFN721157 BPJ721157 BZF721157 CJB721157 CSX721157 DCT721157 DMP721157 DWL721157 EGH721157 EQD721157 EZZ721157 FJV721157 FTR721157 GDN721157 GNJ721157 GXF721157 HHB721157 HQX721157 IAT721157 IKP721157 IUL721157 JEH721157 JOD721157 JXZ721157 KHV721157 KRR721157 LBN721157 LLJ721157 LVF721157 MFB721157 MOX721157 MYT721157 NIP721157 NSL721157 OCH721157 OMD721157 OVZ721157 PFV721157 PPR721157 PZN721157 QJJ721157 QTF721157 RDB721157 RMX721157 RWT721157 SGP721157 SQL721157 TAH721157 TKD721157 TTZ721157 UDV721157 UNR721157 UXN721157 VHJ721157 VRF721157 WBB721157 WKX721157 WUT721157 D786693 IH786693 SD786693 ABZ786693 ALV786693 AVR786693 BFN786693 BPJ786693 BZF786693 CJB786693 CSX786693 DCT786693 DMP786693 DWL786693 EGH786693 EQD786693 EZZ786693 FJV786693 FTR786693 GDN786693 GNJ786693 GXF786693 HHB786693 HQX786693 IAT786693 IKP786693 IUL786693 JEH786693 JOD786693 JXZ786693 KHV786693 KRR786693 LBN786693 LLJ786693 LVF786693 MFB786693 MOX786693 MYT786693 NIP786693 NSL786693 OCH786693 OMD786693 OVZ786693 PFV786693 PPR786693 PZN786693 QJJ786693 QTF786693 RDB786693 RMX786693 RWT786693 SGP786693 SQL786693 TAH786693 TKD786693 TTZ786693 UDV786693 UNR786693 UXN786693 VHJ786693 VRF786693 WBB786693 WKX786693 WUT786693 D852229 IH852229 SD852229 ABZ852229 ALV852229 AVR852229 BFN852229 BPJ852229 BZF852229 CJB852229 CSX852229 DCT852229 DMP852229 DWL852229 EGH852229 EQD852229 EZZ852229 FJV852229 FTR852229 GDN852229 GNJ852229 GXF852229 HHB852229 HQX852229 IAT852229 IKP852229 IUL852229 JEH852229 JOD852229 JXZ852229 KHV852229 KRR852229 LBN852229 LLJ852229 LVF852229 MFB852229 MOX852229 MYT852229 NIP852229 NSL852229 OCH852229 OMD852229 OVZ852229 PFV852229 PPR852229 PZN852229 QJJ852229 QTF852229 RDB852229 RMX852229 RWT852229 SGP852229 SQL852229 TAH852229 TKD852229 TTZ852229 UDV852229 UNR852229 UXN852229 VHJ852229 VRF852229 WBB852229 WKX852229 WUT852229 D917765 IH917765 SD917765 ABZ917765 ALV917765 AVR917765 BFN917765 BPJ917765 BZF917765 CJB917765 CSX917765 DCT917765 DMP917765 DWL917765 EGH917765 EQD917765 EZZ917765 FJV917765 FTR917765 GDN917765 GNJ917765 GXF917765 HHB917765 HQX917765 IAT917765 IKP917765 IUL917765 JEH917765 JOD917765 JXZ917765 KHV917765 KRR917765 LBN917765 LLJ917765 LVF917765 MFB917765 MOX917765 MYT917765 NIP917765 NSL917765 OCH917765 OMD917765 OVZ917765 PFV917765 PPR917765 PZN917765 QJJ917765 QTF917765 RDB917765 RMX917765 RWT917765 SGP917765 SQL917765 TAH917765 TKD917765 TTZ917765 UDV917765 UNR917765 UXN917765 VHJ917765 VRF917765 WBB917765 WKX917765 WUT917765 D983301 IH983301 SD983301 ABZ983301 ALV983301 AVR983301 BFN983301 BPJ983301 BZF983301 CJB983301 CSX983301 DCT983301 DMP983301 DWL983301 EGH983301 EQD983301 EZZ983301 FJV983301 FTR983301 GDN983301 GNJ983301 GXF983301 HHB983301 HQX983301 IAT983301 IKP983301 IUL983301 JEH983301 JOD983301 JXZ983301 KHV983301 KRR983301 LBN983301 LLJ983301 LVF983301 MFB983301 MOX983301 MYT983301 NIP983301 NSL983301 OCH983301 OMD983301 OVZ983301 PFV983301 PPR983301 PZN983301 QJJ983301 QTF983301 RDB983301 RMX983301 RWT983301 SGP983301 SQL983301 TAH983301 TKD983301 TTZ983301 UDV983301 UNR983301 UXN983301 VHJ983301 VRF983301 WBB983301 WKX983301 WUT983301 D269 IH269 SD269 ABZ269 ALV269 AVR269 BFN269 BPJ269 BZF269 CJB269 CSX269 DCT269 DMP269 DWL269 EGH269 EQD269 EZZ269 FJV269 FTR269 GDN269 GNJ269 GXF269 HHB269 HQX269 IAT269 IKP269 IUL269 JEH269 JOD269 JXZ269 KHV269 KRR269 LBN269 LLJ269 LVF269 MFB269 MOX269 MYT269 NIP269 NSL269 OCH269 OMD269 OVZ269 PFV269 PPR269 PZN269 QJJ269 QTF269 RDB269 RMX269 RWT269 SGP269 SQL269 TAH269 TKD269 TTZ269 UDV269 UNR269 UXN269 VHJ269 VRF269 WBB269 WKX269 WUT269 D65805 IH65805 SD65805 ABZ65805 ALV65805 AVR65805 BFN65805 BPJ65805 BZF65805 CJB65805 CSX65805 DCT65805 DMP65805 DWL65805 EGH65805 EQD65805 EZZ65805 FJV65805 FTR65805 GDN65805 GNJ65805 GXF65805 HHB65805 HQX65805 IAT65805 IKP65805 IUL65805 JEH65805 JOD65805 JXZ65805 KHV65805 KRR65805 LBN65805 LLJ65805 LVF65805 MFB65805 MOX65805 MYT65805 NIP65805 NSL65805 OCH65805 OMD65805 OVZ65805 PFV65805 PPR65805 PZN65805 QJJ65805 QTF65805 RDB65805 RMX65805 RWT65805 SGP65805 SQL65805 TAH65805 TKD65805 TTZ65805 UDV65805 UNR65805 UXN65805 VHJ65805 VRF65805 WBB65805 WKX65805 WUT65805 D131341 IH131341 SD131341 ABZ131341 ALV131341 AVR131341 BFN131341 BPJ131341 BZF131341 CJB131341 CSX131341 DCT131341 DMP131341 DWL131341 EGH131341 EQD131341 EZZ131341 FJV131341 FTR131341 GDN131341 GNJ131341 GXF131341 HHB131341 HQX131341 IAT131341 IKP131341 IUL131341 JEH131341 JOD131341 JXZ131341 KHV131341 KRR131341 LBN131341 LLJ131341 LVF131341 MFB131341 MOX131341 MYT131341 NIP131341 NSL131341 OCH131341 OMD131341 OVZ131341 PFV131341 PPR131341 PZN131341 QJJ131341 QTF131341 RDB131341 RMX131341 RWT131341 SGP131341 SQL131341 TAH131341 TKD131341 TTZ131341 UDV131341 UNR131341 UXN131341 VHJ131341 VRF131341 WBB131341 WKX131341 WUT131341 D196877 IH196877 SD196877 ABZ196877 ALV196877 AVR196877 BFN196877 BPJ196877 BZF196877 CJB196877 CSX196877 DCT196877 DMP196877 DWL196877 EGH196877 EQD196877 EZZ196877 FJV196877 FTR196877 GDN196877 GNJ196877 GXF196877 HHB196877 HQX196877 IAT196877 IKP196877 IUL196877 JEH196877 JOD196877 JXZ196877 KHV196877 KRR196877 LBN196877 LLJ196877 LVF196877 MFB196877 MOX196877 MYT196877 NIP196877 NSL196877 OCH196877 OMD196877 OVZ196877 PFV196877 PPR196877 PZN196877 QJJ196877 QTF196877 RDB196877 RMX196877 RWT196877 SGP196877 SQL196877 TAH196877 TKD196877 TTZ196877 UDV196877 UNR196877 UXN196877 VHJ196877 VRF196877 WBB196877 WKX196877 WUT196877 D262413 IH262413 SD262413 ABZ262413 ALV262413 AVR262413 BFN262413 BPJ262413 BZF262413 CJB262413 CSX262413 DCT262413 DMP262413 DWL262413 EGH262413 EQD262413 EZZ262413 FJV262413 FTR262413 GDN262413 GNJ262413 GXF262413 HHB262413 HQX262413 IAT262413 IKP262413 IUL262413 JEH262413 JOD262413 JXZ262413 KHV262413 KRR262413 LBN262413 LLJ262413 LVF262413 MFB262413 MOX262413 MYT262413 NIP262413 NSL262413 OCH262413 OMD262413 OVZ262413 PFV262413 PPR262413 PZN262413 QJJ262413 QTF262413 RDB262413 RMX262413 RWT262413 SGP262413 SQL262413 TAH262413 TKD262413 TTZ262413 UDV262413 UNR262413 UXN262413 VHJ262413 VRF262413 WBB262413 WKX262413 WUT262413 D327949 IH327949 SD327949 ABZ327949 ALV327949 AVR327949 BFN327949 BPJ327949 BZF327949 CJB327949 CSX327949 DCT327949 DMP327949 DWL327949 EGH327949 EQD327949 EZZ327949 FJV327949 FTR327949 GDN327949 GNJ327949 GXF327949 HHB327949 HQX327949 IAT327949 IKP327949 IUL327949 JEH327949 JOD327949 JXZ327949 KHV327949 KRR327949 LBN327949 LLJ327949 LVF327949 MFB327949 MOX327949 MYT327949 NIP327949 NSL327949 OCH327949 OMD327949 OVZ327949 PFV327949 PPR327949 PZN327949 QJJ327949 QTF327949 RDB327949 RMX327949 RWT327949 SGP327949 SQL327949 TAH327949 TKD327949 TTZ327949 UDV327949 UNR327949 UXN327949 VHJ327949 VRF327949 WBB327949 WKX327949 WUT327949 D393485 IH393485 SD393485 ABZ393485 ALV393485 AVR393485 BFN393485 BPJ393485 BZF393485 CJB393485 CSX393485 DCT393485 DMP393485 DWL393485 EGH393485 EQD393485 EZZ393485 FJV393485 FTR393485 GDN393485 GNJ393485 GXF393485 HHB393485 HQX393485 IAT393485 IKP393485 IUL393485 JEH393485 JOD393485 JXZ393485 KHV393485 KRR393485 LBN393485 LLJ393485 LVF393485 MFB393485 MOX393485 MYT393485 NIP393485 NSL393485 OCH393485 OMD393485 OVZ393485 PFV393485 PPR393485 PZN393485 QJJ393485 QTF393485 RDB393485 RMX393485 RWT393485 SGP393485 SQL393485 TAH393485 TKD393485 TTZ393485 UDV393485 UNR393485 UXN393485 VHJ393485 VRF393485 WBB393485 WKX393485 WUT393485 D459021 IH459021 SD459021 ABZ459021 ALV459021 AVR459021 BFN459021 BPJ459021 BZF459021 CJB459021 CSX459021 DCT459021 DMP459021 DWL459021 EGH459021 EQD459021 EZZ459021 FJV459021 FTR459021 GDN459021 GNJ459021 GXF459021 HHB459021 HQX459021 IAT459021 IKP459021 IUL459021 JEH459021 JOD459021 JXZ459021 KHV459021 KRR459021 LBN459021 LLJ459021 LVF459021 MFB459021 MOX459021 MYT459021 NIP459021 NSL459021 OCH459021 OMD459021 OVZ459021 PFV459021 PPR459021 PZN459021 QJJ459021 QTF459021 RDB459021 RMX459021 RWT459021 SGP459021 SQL459021 TAH459021 TKD459021 TTZ459021 UDV459021 UNR459021 UXN459021 VHJ459021 VRF459021 WBB459021 WKX459021 WUT459021 D524557 IH524557 SD524557 ABZ524557 ALV524557 AVR524557 BFN524557 BPJ524557 BZF524557 CJB524557 CSX524557 DCT524557 DMP524557 DWL524557 EGH524557 EQD524557 EZZ524557 FJV524557 FTR524557 GDN524557 GNJ524557 GXF524557 HHB524557 HQX524557 IAT524557 IKP524557 IUL524557 JEH524557 JOD524557 JXZ524557 KHV524557 KRR524557 LBN524557 LLJ524557 LVF524557 MFB524557 MOX524557 MYT524557 NIP524557 NSL524557 OCH524557 OMD524557 OVZ524557 PFV524557 PPR524557 PZN524557 QJJ524557 QTF524557 RDB524557 RMX524557 RWT524557 SGP524557 SQL524557 TAH524557 TKD524557 TTZ524557 UDV524557 UNR524557 UXN524557 VHJ524557 VRF524557 WBB524557 WKX524557 WUT524557 D590093 IH590093 SD590093 ABZ590093 ALV590093 AVR590093 BFN590093 BPJ590093 BZF590093 CJB590093 CSX590093 DCT590093 DMP590093 DWL590093 EGH590093 EQD590093 EZZ590093 FJV590093 FTR590093 GDN590093 GNJ590093 GXF590093 HHB590093 HQX590093 IAT590093 IKP590093 IUL590093 JEH590093 JOD590093 JXZ590093 KHV590093 KRR590093 LBN590093 LLJ590093 LVF590093 MFB590093 MOX590093 MYT590093 NIP590093 NSL590093 OCH590093 OMD590093 OVZ590093 PFV590093 PPR590093 PZN590093 QJJ590093 QTF590093 RDB590093 RMX590093 RWT590093 SGP590093 SQL590093 TAH590093 TKD590093 TTZ590093 UDV590093 UNR590093 UXN590093 VHJ590093 VRF590093 WBB590093 WKX590093 WUT590093 D655629 IH655629 SD655629 ABZ655629 ALV655629 AVR655629 BFN655629 BPJ655629 BZF655629 CJB655629 CSX655629 DCT655629 DMP655629 DWL655629 EGH655629 EQD655629 EZZ655629 FJV655629 FTR655629 GDN655629 GNJ655629 GXF655629 HHB655629 HQX655629 IAT655629 IKP655629 IUL655629 JEH655629 JOD655629 JXZ655629 KHV655629 KRR655629 LBN655629 LLJ655629 LVF655629 MFB655629 MOX655629 MYT655629 NIP655629 NSL655629 OCH655629 OMD655629 OVZ655629 PFV655629 PPR655629 PZN655629 QJJ655629 QTF655629 RDB655629 RMX655629 RWT655629 SGP655629 SQL655629 TAH655629 TKD655629 TTZ655629 UDV655629 UNR655629 UXN655629 VHJ655629 VRF655629 WBB655629 WKX655629 WUT655629 D721165 IH721165 SD721165 ABZ721165 ALV721165 AVR721165 BFN721165 BPJ721165 BZF721165 CJB721165 CSX721165 DCT721165 DMP721165 DWL721165 EGH721165 EQD721165 EZZ721165 FJV721165 FTR721165 GDN721165 GNJ721165 GXF721165 HHB721165 HQX721165 IAT721165 IKP721165 IUL721165 JEH721165 JOD721165 JXZ721165 KHV721165 KRR721165 LBN721165 LLJ721165 LVF721165 MFB721165 MOX721165 MYT721165 NIP721165 NSL721165 OCH721165 OMD721165 OVZ721165 PFV721165 PPR721165 PZN721165 QJJ721165 QTF721165 RDB721165 RMX721165 RWT721165 SGP721165 SQL721165 TAH721165 TKD721165 TTZ721165 UDV721165 UNR721165 UXN721165 VHJ721165 VRF721165 WBB721165 WKX721165 WUT721165 D786701 IH786701 SD786701 ABZ786701 ALV786701 AVR786701 BFN786701 BPJ786701 BZF786701 CJB786701 CSX786701 DCT786701 DMP786701 DWL786701 EGH786701 EQD786701 EZZ786701 FJV786701 FTR786701 GDN786701 GNJ786701 GXF786701 HHB786701 HQX786701 IAT786701 IKP786701 IUL786701 JEH786701 JOD786701 JXZ786701 KHV786701 KRR786701 LBN786701 LLJ786701 LVF786701 MFB786701 MOX786701 MYT786701 NIP786701 NSL786701 OCH786701 OMD786701 OVZ786701 PFV786701 PPR786701 PZN786701 QJJ786701 QTF786701 RDB786701 RMX786701 RWT786701 SGP786701 SQL786701 TAH786701 TKD786701 TTZ786701 UDV786701 UNR786701 UXN786701 VHJ786701 VRF786701 WBB786701 WKX786701 WUT786701 D852237 IH852237 SD852237 ABZ852237 ALV852237 AVR852237 BFN852237 BPJ852237 BZF852237 CJB852237 CSX852237 DCT852237 DMP852237 DWL852237 EGH852237 EQD852237 EZZ852237 FJV852237 FTR852237 GDN852237 GNJ852237 GXF852237 HHB852237 HQX852237 IAT852237 IKP852237 IUL852237 JEH852237 JOD852237 JXZ852237 KHV852237 KRR852237 LBN852237 LLJ852237 LVF852237 MFB852237 MOX852237 MYT852237 NIP852237 NSL852237 OCH852237 OMD852237 OVZ852237 PFV852237 PPR852237 PZN852237 QJJ852237 QTF852237 RDB852237 RMX852237 RWT852237 SGP852237 SQL852237 TAH852237 TKD852237 TTZ852237 UDV852237 UNR852237 UXN852237 VHJ852237 VRF852237 WBB852237 WKX852237 WUT852237 D917773 IH917773 SD917773 ABZ917773 ALV917773 AVR917773 BFN917773 BPJ917773 BZF917773 CJB917773 CSX917773 DCT917773 DMP917773 DWL917773 EGH917773 EQD917773 EZZ917773 FJV917773 FTR917773 GDN917773 GNJ917773 GXF917773 HHB917773 HQX917773 IAT917773 IKP917773 IUL917773 JEH917773 JOD917773 JXZ917773 KHV917773 KRR917773 LBN917773 LLJ917773 LVF917773 MFB917773 MOX917773 MYT917773 NIP917773 NSL917773 OCH917773 OMD917773 OVZ917773 PFV917773 PPR917773 PZN917773 QJJ917773 QTF917773 RDB917773 RMX917773 RWT917773 SGP917773 SQL917773 TAH917773 TKD917773 TTZ917773 UDV917773 UNR917773 UXN917773 VHJ917773 VRF917773 WBB917773 WKX917773 WUT917773 D983309 IH983309 SD983309 ABZ983309 ALV983309 AVR983309 BFN983309 BPJ983309 BZF983309 CJB983309 CSX983309 DCT983309 DMP983309 DWL983309 EGH983309 EQD983309 EZZ983309 FJV983309 FTR983309 GDN983309 GNJ983309 GXF983309 HHB983309 HQX983309 IAT983309 IKP983309 IUL983309 JEH983309 JOD983309 JXZ983309 KHV983309 KRR983309 LBN983309 LLJ983309 LVF983309 MFB983309 MOX983309 MYT983309 NIP983309 NSL983309 OCH983309 OMD983309 OVZ983309 PFV983309 PPR983309 PZN983309 QJJ983309 QTF983309 RDB983309 RMX983309 RWT983309 SGP983309 SQL983309 TAH983309 TKD983309 TTZ983309 UDV983309 UNR983309 UXN983309 VHJ983309 VRF983309 WBB983309 WKX983309 WUT983309 D277 IH277 SD277 ABZ277 ALV277 AVR277 BFN277 BPJ277 BZF277 CJB277 CSX277 DCT277 DMP277 DWL277 EGH277 EQD277 EZZ277 FJV277 FTR277 GDN277 GNJ277 GXF277 HHB277 HQX277 IAT277 IKP277 IUL277 JEH277 JOD277 JXZ277 KHV277 KRR277 LBN277 LLJ277 LVF277 MFB277 MOX277 MYT277 NIP277 NSL277 OCH277 OMD277 OVZ277 PFV277 PPR277 PZN277 QJJ277 QTF277 RDB277 RMX277 RWT277 SGP277 SQL277 TAH277 TKD277 TTZ277 UDV277 UNR277 UXN277 VHJ277 VRF277 WBB277 WKX277 WUT277 D65813 IH65813 SD65813 ABZ65813 ALV65813 AVR65813 BFN65813 BPJ65813 BZF65813 CJB65813 CSX65813 DCT65813 DMP65813 DWL65813 EGH65813 EQD65813 EZZ65813 FJV65813 FTR65813 GDN65813 GNJ65813 GXF65813 HHB65813 HQX65813 IAT65813 IKP65813 IUL65813 JEH65813 JOD65813 JXZ65813 KHV65813 KRR65813 LBN65813 LLJ65813 LVF65813 MFB65813 MOX65813 MYT65813 NIP65813 NSL65813 OCH65813 OMD65813 OVZ65813 PFV65813 PPR65813 PZN65813 QJJ65813 QTF65813 RDB65813 RMX65813 RWT65813 SGP65813 SQL65813 TAH65813 TKD65813 TTZ65813 UDV65813 UNR65813 UXN65813 VHJ65813 VRF65813 WBB65813 WKX65813 WUT65813 D131349 IH131349 SD131349 ABZ131349 ALV131349 AVR131349 BFN131349 BPJ131349 BZF131349 CJB131349 CSX131349 DCT131349 DMP131349 DWL131349 EGH131349 EQD131349 EZZ131349 FJV131349 FTR131349 GDN131349 GNJ131349 GXF131349 HHB131349 HQX131349 IAT131349 IKP131349 IUL131349 JEH131349 JOD131349 JXZ131349 KHV131349 KRR131349 LBN131349 LLJ131349 LVF131349 MFB131349 MOX131349 MYT131349 NIP131349 NSL131349 OCH131349 OMD131349 OVZ131349 PFV131349 PPR131349 PZN131349 QJJ131349 QTF131349 RDB131349 RMX131349 RWT131349 SGP131349 SQL131349 TAH131349 TKD131349 TTZ131349 UDV131349 UNR131349 UXN131349 VHJ131349 VRF131349 WBB131349 WKX131349 WUT131349 D196885 IH196885 SD196885 ABZ196885 ALV196885 AVR196885 BFN196885 BPJ196885 BZF196885 CJB196885 CSX196885 DCT196885 DMP196885 DWL196885 EGH196885 EQD196885 EZZ196885 FJV196885 FTR196885 GDN196885 GNJ196885 GXF196885 HHB196885 HQX196885 IAT196885 IKP196885 IUL196885 JEH196885 JOD196885 JXZ196885 KHV196885 KRR196885 LBN196885 LLJ196885 LVF196885 MFB196885 MOX196885 MYT196885 NIP196885 NSL196885 OCH196885 OMD196885 OVZ196885 PFV196885 PPR196885 PZN196885 QJJ196885 QTF196885 RDB196885 RMX196885 RWT196885 SGP196885 SQL196885 TAH196885 TKD196885 TTZ196885 UDV196885 UNR196885 UXN196885 VHJ196885 VRF196885 WBB196885 WKX196885 WUT196885 D262421 IH262421 SD262421 ABZ262421 ALV262421 AVR262421 BFN262421 BPJ262421 BZF262421 CJB262421 CSX262421 DCT262421 DMP262421 DWL262421 EGH262421 EQD262421 EZZ262421 FJV262421 FTR262421 GDN262421 GNJ262421 GXF262421 HHB262421 HQX262421 IAT262421 IKP262421 IUL262421 JEH262421 JOD262421 JXZ262421 KHV262421 KRR262421 LBN262421 LLJ262421 LVF262421 MFB262421 MOX262421 MYT262421 NIP262421 NSL262421 OCH262421 OMD262421 OVZ262421 PFV262421 PPR262421 PZN262421 QJJ262421 QTF262421 RDB262421 RMX262421 RWT262421 SGP262421 SQL262421 TAH262421 TKD262421 TTZ262421 UDV262421 UNR262421 UXN262421 VHJ262421 VRF262421 WBB262421 WKX262421 WUT262421 D327957 IH327957 SD327957 ABZ327957 ALV327957 AVR327957 BFN327957 BPJ327957 BZF327957 CJB327957 CSX327957 DCT327957 DMP327957 DWL327957 EGH327957 EQD327957 EZZ327957 FJV327957 FTR327957 GDN327957 GNJ327957 GXF327957 HHB327957 HQX327957 IAT327957 IKP327957 IUL327957 JEH327957 JOD327957 JXZ327957 KHV327957 KRR327957 LBN327957 LLJ327957 LVF327957 MFB327957 MOX327957 MYT327957 NIP327957 NSL327957 OCH327957 OMD327957 OVZ327957 PFV327957 PPR327957 PZN327957 QJJ327957 QTF327957 RDB327957 RMX327957 RWT327957 SGP327957 SQL327957 TAH327957 TKD327957 TTZ327957 UDV327957 UNR327957 UXN327957 VHJ327957 VRF327957 WBB327957 WKX327957 WUT327957 D393493 IH393493 SD393493 ABZ393493 ALV393493 AVR393493 BFN393493 BPJ393493 BZF393493 CJB393493 CSX393493 DCT393493 DMP393493 DWL393493 EGH393493 EQD393493 EZZ393493 FJV393493 FTR393493 GDN393493 GNJ393493 GXF393493 HHB393493 HQX393493 IAT393493 IKP393493 IUL393493 JEH393493 JOD393493 JXZ393493 KHV393493 KRR393493 LBN393493 LLJ393493 LVF393493 MFB393493 MOX393493 MYT393493 NIP393493 NSL393493 OCH393493 OMD393493 OVZ393493 PFV393493 PPR393493 PZN393493 QJJ393493 QTF393493 RDB393493 RMX393493 RWT393493 SGP393493 SQL393493 TAH393493 TKD393493 TTZ393493 UDV393493 UNR393493 UXN393493 VHJ393493 VRF393493 WBB393493 WKX393493 WUT393493 D459029 IH459029 SD459029 ABZ459029 ALV459029 AVR459029 BFN459029 BPJ459029 BZF459029 CJB459029 CSX459029 DCT459029 DMP459029 DWL459029 EGH459029 EQD459029 EZZ459029 FJV459029 FTR459029 GDN459029 GNJ459029 GXF459029 HHB459029 HQX459029 IAT459029 IKP459029 IUL459029 JEH459029 JOD459029 JXZ459029 KHV459029 KRR459029 LBN459029 LLJ459029 LVF459029 MFB459029 MOX459029 MYT459029 NIP459029 NSL459029 OCH459029 OMD459029 OVZ459029 PFV459029 PPR459029 PZN459029 QJJ459029 QTF459029 RDB459029 RMX459029 RWT459029 SGP459029 SQL459029 TAH459029 TKD459029 TTZ459029 UDV459029 UNR459029 UXN459029 VHJ459029 VRF459029 WBB459029 WKX459029 WUT459029 D524565 IH524565 SD524565 ABZ524565 ALV524565 AVR524565 BFN524565 BPJ524565 BZF524565 CJB524565 CSX524565 DCT524565 DMP524565 DWL524565 EGH524565 EQD524565 EZZ524565 FJV524565 FTR524565 GDN524565 GNJ524565 GXF524565 HHB524565 HQX524565 IAT524565 IKP524565 IUL524565 JEH524565 JOD524565 JXZ524565 KHV524565 KRR524565 LBN524565 LLJ524565 LVF524565 MFB524565 MOX524565 MYT524565 NIP524565 NSL524565 OCH524565 OMD524565 OVZ524565 PFV524565 PPR524565 PZN524565 QJJ524565 QTF524565 RDB524565 RMX524565 RWT524565 SGP524565 SQL524565 TAH524565 TKD524565 TTZ524565 UDV524565 UNR524565 UXN524565 VHJ524565 VRF524565 WBB524565 WKX524565 WUT524565 D590101 IH590101 SD590101 ABZ590101 ALV590101 AVR590101 BFN590101 BPJ590101 BZF590101 CJB590101 CSX590101 DCT590101 DMP590101 DWL590101 EGH590101 EQD590101 EZZ590101 FJV590101 FTR590101 GDN590101 GNJ590101 GXF590101 HHB590101 HQX590101 IAT590101 IKP590101 IUL590101 JEH590101 JOD590101 JXZ590101 KHV590101 KRR590101 LBN590101 LLJ590101 LVF590101 MFB590101 MOX590101 MYT590101 NIP590101 NSL590101 OCH590101 OMD590101 OVZ590101 PFV590101 PPR590101 PZN590101 QJJ590101 QTF590101 RDB590101 RMX590101 RWT590101 SGP590101 SQL590101 TAH590101 TKD590101 TTZ590101 UDV590101 UNR590101 UXN590101 VHJ590101 VRF590101 WBB590101 WKX590101 WUT590101 D655637 IH655637 SD655637 ABZ655637 ALV655637 AVR655637 BFN655637 BPJ655637 BZF655637 CJB655637 CSX655637 DCT655637 DMP655637 DWL655637 EGH655637 EQD655637 EZZ655637 FJV655637 FTR655637 GDN655637 GNJ655637 GXF655637 HHB655637 HQX655637 IAT655637 IKP655637 IUL655637 JEH655637 JOD655637 JXZ655637 KHV655637 KRR655637 LBN655637 LLJ655637 LVF655637 MFB655637 MOX655637 MYT655637 NIP655637 NSL655637 OCH655637 OMD655637 OVZ655637 PFV655637 PPR655637 PZN655637 QJJ655637 QTF655637 RDB655637 RMX655637 RWT655637 SGP655637 SQL655637 TAH655637 TKD655637 TTZ655637 UDV655637 UNR655637 UXN655637 VHJ655637 VRF655637 WBB655637 WKX655637 WUT655637 D721173 IH721173 SD721173 ABZ721173 ALV721173 AVR721173 BFN721173 BPJ721173 BZF721173 CJB721173 CSX721173 DCT721173 DMP721173 DWL721173 EGH721173 EQD721173 EZZ721173 FJV721173 FTR721173 GDN721173 GNJ721173 GXF721173 HHB721173 HQX721173 IAT721173 IKP721173 IUL721173 JEH721173 JOD721173 JXZ721173 KHV721173 KRR721173 LBN721173 LLJ721173 LVF721173 MFB721173 MOX721173 MYT721173 NIP721173 NSL721173 OCH721173 OMD721173 OVZ721173 PFV721173 PPR721173 PZN721173 QJJ721173 QTF721173 RDB721173 RMX721173 RWT721173 SGP721173 SQL721173 TAH721173 TKD721173 TTZ721173 UDV721173 UNR721173 UXN721173 VHJ721173 VRF721173 WBB721173 WKX721173 WUT721173 D786709 IH786709 SD786709 ABZ786709 ALV786709 AVR786709 BFN786709 BPJ786709 BZF786709 CJB786709 CSX786709 DCT786709 DMP786709 DWL786709 EGH786709 EQD786709 EZZ786709 FJV786709 FTR786709 GDN786709 GNJ786709 GXF786709 HHB786709 HQX786709 IAT786709 IKP786709 IUL786709 JEH786709 JOD786709 JXZ786709 KHV786709 KRR786709 LBN786709 LLJ786709 LVF786709 MFB786709 MOX786709 MYT786709 NIP786709 NSL786709 OCH786709 OMD786709 OVZ786709 PFV786709 PPR786709 PZN786709 QJJ786709 QTF786709 RDB786709 RMX786709 RWT786709 SGP786709 SQL786709 TAH786709 TKD786709 TTZ786709 UDV786709 UNR786709 UXN786709 VHJ786709 VRF786709 WBB786709 WKX786709 WUT786709 D852245 IH852245 SD852245 ABZ852245 ALV852245 AVR852245 BFN852245 BPJ852245 BZF852245 CJB852245 CSX852245 DCT852245 DMP852245 DWL852245 EGH852245 EQD852245 EZZ852245 FJV852245 FTR852245 GDN852245 GNJ852245 GXF852245 HHB852245 HQX852245 IAT852245 IKP852245 IUL852245 JEH852245 JOD852245 JXZ852245 KHV852245 KRR852245 LBN852245 LLJ852245 LVF852245 MFB852245 MOX852245 MYT852245 NIP852245 NSL852245 OCH852245 OMD852245 OVZ852245 PFV852245 PPR852245 PZN852245 QJJ852245 QTF852245 RDB852245 RMX852245 RWT852245 SGP852245 SQL852245 TAH852245 TKD852245 TTZ852245 UDV852245 UNR852245 UXN852245 VHJ852245 VRF852245 WBB852245 WKX852245 WUT852245 D917781 IH917781 SD917781 ABZ917781 ALV917781 AVR917781 BFN917781 BPJ917781 BZF917781 CJB917781 CSX917781 DCT917781 DMP917781 DWL917781 EGH917781 EQD917781 EZZ917781 FJV917781 FTR917781 GDN917781 GNJ917781 GXF917781 HHB917781 HQX917781 IAT917781 IKP917781 IUL917781 JEH917781 JOD917781 JXZ917781 KHV917781 KRR917781 LBN917781 LLJ917781 LVF917781 MFB917781 MOX917781 MYT917781 NIP917781 NSL917781 OCH917781 OMD917781 OVZ917781 PFV917781 PPR917781 PZN917781 QJJ917781 QTF917781 RDB917781 RMX917781 RWT917781 SGP917781 SQL917781 TAH917781 TKD917781 TTZ917781 UDV917781 UNR917781 UXN917781 VHJ917781 VRF917781 WBB917781 WKX917781 WUT917781 D983317 IH983317 SD983317 ABZ983317 ALV983317 AVR983317 BFN983317 BPJ983317 BZF983317 CJB983317 CSX983317 DCT983317 DMP983317 DWL983317 EGH983317 EQD983317 EZZ983317 FJV983317 FTR983317 GDN983317 GNJ983317 GXF983317 HHB983317 HQX983317 IAT983317 IKP983317 IUL983317 JEH983317 JOD983317 JXZ983317 KHV983317 KRR983317 LBN983317 LLJ983317 LVF983317 MFB983317 MOX983317 MYT983317 NIP983317 NSL983317 OCH983317 OMD983317 OVZ983317 PFV983317 PPR983317 PZN983317 QJJ983317 QTF983317 RDB983317 RMX983317 RWT983317 SGP983317 SQL983317 TAH983317 TKD983317 TTZ983317 UDV983317 UNR983317 UXN983317 VHJ983317 VRF983317 WBB983317 WKX983317 WUT983317 D285 IH285 SD285 ABZ285 ALV285 AVR285 BFN285 BPJ285 BZF285 CJB285 CSX285 DCT285 DMP285 DWL285 EGH285 EQD285 EZZ285 FJV285 FTR285 GDN285 GNJ285 GXF285 HHB285 HQX285 IAT285 IKP285 IUL285 JEH285 JOD285 JXZ285 KHV285 KRR285 LBN285 LLJ285 LVF285 MFB285 MOX285 MYT285 NIP285 NSL285 OCH285 OMD285 OVZ285 PFV285 PPR285 PZN285 QJJ285 QTF285 RDB285 RMX285 RWT285 SGP285 SQL285 TAH285 TKD285 TTZ285 UDV285 UNR285 UXN285 VHJ285 VRF285 WBB285 WKX285 WUT285 D65821 IH65821 SD65821 ABZ65821 ALV65821 AVR65821 BFN65821 BPJ65821 BZF65821 CJB65821 CSX65821 DCT65821 DMP65821 DWL65821 EGH65821 EQD65821 EZZ65821 FJV65821 FTR65821 GDN65821 GNJ65821 GXF65821 HHB65821 HQX65821 IAT65821 IKP65821 IUL65821 JEH65821 JOD65821 JXZ65821 KHV65821 KRR65821 LBN65821 LLJ65821 LVF65821 MFB65821 MOX65821 MYT65821 NIP65821 NSL65821 OCH65821 OMD65821 OVZ65821 PFV65821 PPR65821 PZN65821 QJJ65821 QTF65821 RDB65821 RMX65821 RWT65821 SGP65821 SQL65821 TAH65821 TKD65821 TTZ65821 UDV65821 UNR65821 UXN65821 VHJ65821 VRF65821 WBB65821 WKX65821 WUT65821 D131357 IH131357 SD131357 ABZ131357 ALV131357 AVR131357 BFN131357 BPJ131357 BZF131357 CJB131357 CSX131357 DCT131357 DMP131357 DWL131357 EGH131357 EQD131357 EZZ131357 FJV131357 FTR131357 GDN131357 GNJ131357 GXF131357 HHB131357 HQX131357 IAT131357 IKP131357 IUL131357 JEH131357 JOD131357 JXZ131357 KHV131357 KRR131357 LBN131357 LLJ131357 LVF131357 MFB131357 MOX131357 MYT131357 NIP131357 NSL131357 OCH131357 OMD131357 OVZ131357 PFV131357 PPR131357 PZN131357 QJJ131357 QTF131357 RDB131357 RMX131357 RWT131357 SGP131357 SQL131357 TAH131357 TKD131357 TTZ131357 UDV131357 UNR131357 UXN131357 VHJ131357 VRF131357 WBB131357 WKX131357 WUT131357 D196893 IH196893 SD196893 ABZ196893 ALV196893 AVR196893 BFN196893 BPJ196893 BZF196893 CJB196893 CSX196893 DCT196893 DMP196893 DWL196893 EGH196893 EQD196893 EZZ196893 FJV196893 FTR196893 GDN196893 GNJ196893 GXF196893 HHB196893 HQX196893 IAT196893 IKP196893 IUL196893 JEH196893 JOD196893 JXZ196893 KHV196893 KRR196893 LBN196893 LLJ196893 LVF196893 MFB196893 MOX196893 MYT196893 NIP196893 NSL196893 OCH196893 OMD196893 OVZ196893 PFV196893 PPR196893 PZN196893 QJJ196893 QTF196893 RDB196893 RMX196893 RWT196893 SGP196893 SQL196893 TAH196893 TKD196893 TTZ196893 UDV196893 UNR196893 UXN196893 VHJ196893 VRF196893 WBB196893 WKX196893 WUT196893 D262429 IH262429 SD262429 ABZ262429 ALV262429 AVR262429 BFN262429 BPJ262429 BZF262429 CJB262429 CSX262429 DCT262429 DMP262429 DWL262429 EGH262429 EQD262429 EZZ262429 FJV262429 FTR262429 GDN262429 GNJ262429 GXF262429 HHB262429 HQX262429 IAT262429 IKP262429 IUL262429 JEH262429 JOD262429 JXZ262429 KHV262429 KRR262429 LBN262429 LLJ262429 LVF262429 MFB262429 MOX262429 MYT262429 NIP262429 NSL262429 OCH262429 OMD262429 OVZ262429 PFV262429 PPR262429 PZN262429 QJJ262429 QTF262429 RDB262429 RMX262429 RWT262429 SGP262429 SQL262429 TAH262429 TKD262429 TTZ262429 UDV262429 UNR262429 UXN262429 VHJ262429 VRF262429 WBB262429 WKX262429 WUT262429 D327965 IH327965 SD327965 ABZ327965 ALV327965 AVR327965 BFN327965 BPJ327965 BZF327965 CJB327965 CSX327965 DCT327965 DMP327965 DWL327965 EGH327965 EQD327965 EZZ327965 FJV327965 FTR327965 GDN327965 GNJ327965 GXF327965 HHB327965 HQX327965 IAT327965 IKP327965 IUL327965 JEH327965 JOD327965 JXZ327965 KHV327965 KRR327965 LBN327965 LLJ327965 LVF327965 MFB327965 MOX327965 MYT327965 NIP327965 NSL327965 OCH327965 OMD327965 OVZ327965 PFV327965 PPR327965 PZN327965 QJJ327965 QTF327965 RDB327965 RMX327965 RWT327965 SGP327965 SQL327965 TAH327965 TKD327965 TTZ327965 UDV327965 UNR327965 UXN327965 VHJ327965 VRF327965 WBB327965 WKX327965 WUT327965 D393501 IH393501 SD393501 ABZ393501 ALV393501 AVR393501 BFN393501 BPJ393501 BZF393501 CJB393501 CSX393501 DCT393501 DMP393501 DWL393501 EGH393501 EQD393501 EZZ393501 FJV393501 FTR393501 GDN393501 GNJ393501 GXF393501 HHB393501 HQX393501 IAT393501 IKP393501 IUL393501 JEH393501 JOD393501 JXZ393501 KHV393501 KRR393501 LBN393501 LLJ393501 LVF393501 MFB393501 MOX393501 MYT393501 NIP393501 NSL393501 OCH393501 OMD393501 OVZ393501 PFV393501 PPR393501 PZN393501 QJJ393501 QTF393501 RDB393501 RMX393501 RWT393501 SGP393501 SQL393501 TAH393501 TKD393501 TTZ393501 UDV393501 UNR393501 UXN393501 VHJ393501 VRF393501 WBB393501 WKX393501 WUT393501 D459037 IH459037 SD459037 ABZ459037 ALV459037 AVR459037 BFN459037 BPJ459037 BZF459037 CJB459037 CSX459037 DCT459037 DMP459037 DWL459037 EGH459037 EQD459037 EZZ459037 FJV459037 FTR459037 GDN459037 GNJ459037 GXF459037 HHB459037 HQX459037 IAT459037 IKP459037 IUL459037 JEH459037 JOD459037 JXZ459037 KHV459037 KRR459037 LBN459037 LLJ459037 LVF459037 MFB459037 MOX459037 MYT459037 NIP459037 NSL459037 OCH459037 OMD459037 OVZ459037 PFV459037 PPR459037 PZN459037 QJJ459037 QTF459037 RDB459037 RMX459037 RWT459037 SGP459037 SQL459037 TAH459037 TKD459037 TTZ459037 UDV459037 UNR459037 UXN459037 VHJ459037 VRF459037 WBB459037 WKX459037 WUT459037 D524573 IH524573 SD524573 ABZ524573 ALV524573 AVR524573 BFN524573 BPJ524573 BZF524573 CJB524573 CSX524573 DCT524573 DMP524573 DWL524573 EGH524573 EQD524573 EZZ524573 FJV524573 FTR524573 GDN524573 GNJ524573 GXF524573 HHB524573 HQX524573 IAT524573 IKP524573 IUL524573 JEH524573 JOD524573 JXZ524573 KHV524573 KRR524573 LBN524573 LLJ524573 LVF524573 MFB524573 MOX524573 MYT524573 NIP524573 NSL524573 OCH524573 OMD524573 OVZ524573 PFV524573 PPR524573 PZN524573 QJJ524573 QTF524573 RDB524573 RMX524573 RWT524573 SGP524573 SQL524573 TAH524573 TKD524573 TTZ524573 UDV524573 UNR524573 UXN524573 VHJ524573 VRF524573 WBB524573 WKX524573 WUT524573 D590109 IH590109 SD590109 ABZ590109 ALV590109 AVR590109 BFN590109 BPJ590109 BZF590109 CJB590109 CSX590109 DCT590109 DMP590109 DWL590109 EGH590109 EQD590109 EZZ590109 FJV590109 FTR590109 GDN590109 GNJ590109 GXF590109 HHB590109 HQX590109 IAT590109 IKP590109 IUL590109 JEH590109 JOD590109 JXZ590109 KHV590109 KRR590109 LBN590109 LLJ590109 LVF590109 MFB590109 MOX590109 MYT590109 NIP590109 NSL590109 OCH590109 OMD590109 OVZ590109 PFV590109 PPR590109 PZN590109 QJJ590109 QTF590109 RDB590109 RMX590109 RWT590109 SGP590109 SQL590109 TAH590109 TKD590109 TTZ590109 UDV590109 UNR590109 UXN590109 VHJ590109 VRF590109 WBB590109 WKX590109 WUT590109 D655645 IH655645 SD655645 ABZ655645 ALV655645 AVR655645 BFN655645 BPJ655645 BZF655645 CJB655645 CSX655645 DCT655645 DMP655645 DWL655645 EGH655645 EQD655645 EZZ655645 FJV655645 FTR655645 GDN655645 GNJ655645 GXF655645 HHB655645 HQX655645 IAT655645 IKP655645 IUL655645 JEH655645 JOD655645 JXZ655645 KHV655645 KRR655645 LBN655645 LLJ655645 LVF655645 MFB655645 MOX655645 MYT655645 NIP655645 NSL655645 OCH655645 OMD655645 OVZ655645 PFV655645 PPR655645 PZN655645 QJJ655645 QTF655645 RDB655645 RMX655645 RWT655645 SGP655645 SQL655645 TAH655645 TKD655645 TTZ655645 UDV655645 UNR655645 UXN655645 VHJ655645 VRF655645 WBB655645 WKX655645 WUT655645 D721181 IH721181 SD721181 ABZ721181 ALV721181 AVR721181 BFN721181 BPJ721181 BZF721181 CJB721181 CSX721181 DCT721181 DMP721181 DWL721181 EGH721181 EQD721181 EZZ721181 FJV721181 FTR721181 GDN721181 GNJ721181 GXF721181 HHB721181 HQX721181 IAT721181 IKP721181 IUL721181 JEH721181 JOD721181 JXZ721181 KHV721181 KRR721181 LBN721181 LLJ721181 LVF721181 MFB721181 MOX721181 MYT721181 NIP721181 NSL721181 OCH721181 OMD721181 OVZ721181 PFV721181 PPR721181 PZN721181 QJJ721181 QTF721181 RDB721181 RMX721181 RWT721181 SGP721181 SQL721181 TAH721181 TKD721181 TTZ721181 UDV721181 UNR721181 UXN721181 VHJ721181 VRF721181 WBB721181 WKX721181 WUT721181 D786717 IH786717 SD786717 ABZ786717 ALV786717 AVR786717 BFN786717 BPJ786717 BZF786717 CJB786717 CSX786717 DCT786717 DMP786717 DWL786717 EGH786717 EQD786717 EZZ786717 FJV786717 FTR786717 GDN786717 GNJ786717 GXF786717 HHB786717 HQX786717 IAT786717 IKP786717 IUL786717 JEH786717 JOD786717 JXZ786717 KHV786717 KRR786717 LBN786717 LLJ786717 LVF786717 MFB786717 MOX786717 MYT786717 NIP786717 NSL786717 OCH786717 OMD786717 OVZ786717 PFV786717 PPR786717 PZN786717 QJJ786717 QTF786717 RDB786717 RMX786717 RWT786717 SGP786717 SQL786717 TAH786717 TKD786717 TTZ786717 UDV786717 UNR786717 UXN786717 VHJ786717 VRF786717 WBB786717 WKX786717 WUT786717 D852253 IH852253 SD852253 ABZ852253 ALV852253 AVR852253 BFN852253 BPJ852253 BZF852253 CJB852253 CSX852253 DCT852253 DMP852253 DWL852253 EGH852253 EQD852253 EZZ852253 FJV852253 FTR852253 GDN852253 GNJ852253 GXF852253 HHB852253 HQX852253 IAT852253 IKP852253 IUL852253 JEH852253 JOD852253 JXZ852253 KHV852253 KRR852253 LBN852253 LLJ852253 LVF852253 MFB852253 MOX852253 MYT852253 NIP852253 NSL852253 OCH852253 OMD852253 OVZ852253 PFV852253 PPR852253 PZN852253 QJJ852253 QTF852253 RDB852253 RMX852253 RWT852253 SGP852253 SQL852253 TAH852253 TKD852253 TTZ852253 UDV852253 UNR852253 UXN852253 VHJ852253 VRF852253 WBB852253 WKX852253 WUT852253 D917789 IH917789 SD917789 ABZ917789 ALV917789 AVR917789 BFN917789 BPJ917789 BZF917789 CJB917789 CSX917789 DCT917789 DMP917789 DWL917789 EGH917789 EQD917789 EZZ917789 FJV917789 FTR917789 GDN917789 GNJ917789 GXF917789 HHB917789 HQX917789 IAT917789 IKP917789 IUL917789 JEH917789 JOD917789 JXZ917789 KHV917789 KRR917789 LBN917789 LLJ917789 LVF917789 MFB917789 MOX917789 MYT917789 NIP917789 NSL917789 OCH917789 OMD917789 OVZ917789 PFV917789 PPR917789 PZN917789 QJJ917789 QTF917789 RDB917789 RMX917789 RWT917789 SGP917789 SQL917789 TAH917789 TKD917789 TTZ917789 UDV917789 UNR917789 UXN917789 VHJ917789 VRF917789 WBB917789 WKX917789 WUT917789 D983325 IH983325 SD983325 ABZ983325 ALV983325 AVR983325 BFN983325 BPJ983325 BZF983325 CJB983325 CSX983325 DCT983325 DMP983325 DWL983325 EGH983325 EQD983325 EZZ983325 FJV983325 FTR983325 GDN983325 GNJ983325 GXF983325 HHB983325 HQX983325 IAT983325 IKP983325 IUL983325 JEH983325 JOD983325 JXZ983325 KHV983325 KRR983325 LBN983325 LLJ983325 LVF983325 MFB983325 MOX983325 MYT983325 NIP983325 NSL983325 OCH983325 OMD983325 OVZ983325 PFV983325 PPR983325 PZN983325 QJJ983325 QTF983325 RDB983325 RMX983325 RWT983325 SGP983325 SQL983325 TAH983325 TKD983325 TTZ983325 UDV983325 UNR983325 UXN983325 VHJ983325 VRF983325 WBB983325 WKX983325 WUT983325 D293 IH293 SD293 ABZ293 ALV293 AVR293 BFN293 BPJ293 BZF293 CJB293 CSX293 DCT293 DMP293 DWL293 EGH293 EQD293 EZZ293 FJV293 FTR293 GDN293 GNJ293 GXF293 HHB293 HQX293 IAT293 IKP293 IUL293 JEH293 JOD293 JXZ293 KHV293 KRR293 LBN293 LLJ293 LVF293 MFB293 MOX293 MYT293 NIP293 NSL293 OCH293 OMD293 OVZ293 PFV293 PPR293 PZN293 QJJ293 QTF293 RDB293 RMX293 RWT293 SGP293 SQL293 TAH293 TKD293 TTZ293 UDV293 UNR293 UXN293 VHJ293 VRF293 WBB293 WKX293 WUT293 D65829 IH65829 SD65829 ABZ65829 ALV65829 AVR65829 BFN65829 BPJ65829 BZF65829 CJB65829 CSX65829 DCT65829 DMP65829 DWL65829 EGH65829 EQD65829 EZZ65829 FJV65829 FTR65829 GDN65829 GNJ65829 GXF65829 HHB65829 HQX65829 IAT65829 IKP65829 IUL65829 JEH65829 JOD65829 JXZ65829 KHV65829 KRR65829 LBN65829 LLJ65829 LVF65829 MFB65829 MOX65829 MYT65829 NIP65829 NSL65829 OCH65829 OMD65829 OVZ65829 PFV65829 PPR65829 PZN65829 QJJ65829 QTF65829 RDB65829 RMX65829 RWT65829 SGP65829 SQL65829 TAH65829 TKD65829 TTZ65829 UDV65829 UNR65829 UXN65829 VHJ65829 VRF65829 WBB65829 WKX65829 WUT65829 D131365 IH131365 SD131365 ABZ131365 ALV131365 AVR131365 BFN131365 BPJ131365 BZF131365 CJB131365 CSX131365 DCT131365 DMP131365 DWL131365 EGH131365 EQD131365 EZZ131365 FJV131365 FTR131365 GDN131365 GNJ131365 GXF131365 HHB131365 HQX131365 IAT131365 IKP131365 IUL131365 JEH131365 JOD131365 JXZ131365 KHV131365 KRR131365 LBN131365 LLJ131365 LVF131365 MFB131365 MOX131365 MYT131365 NIP131365 NSL131365 OCH131365 OMD131365 OVZ131365 PFV131365 PPR131365 PZN131365 QJJ131365 QTF131365 RDB131365 RMX131365 RWT131365 SGP131365 SQL131365 TAH131365 TKD131365 TTZ131365 UDV131365 UNR131365 UXN131365 VHJ131365 VRF131365 WBB131365 WKX131365 WUT131365 D196901 IH196901 SD196901 ABZ196901 ALV196901 AVR196901 BFN196901 BPJ196901 BZF196901 CJB196901 CSX196901 DCT196901 DMP196901 DWL196901 EGH196901 EQD196901 EZZ196901 FJV196901 FTR196901 GDN196901 GNJ196901 GXF196901 HHB196901 HQX196901 IAT196901 IKP196901 IUL196901 JEH196901 JOD196901 JXZ196901 KHV196901 KRR196901 LBN196901 LLJ196901 LVF196901 MFB196901 MOX196901 MYT196901 NIP196901 NSL196901 OCH196901 OMD196901 OVZ196901 PFV196901 PPR196901 PZN196901 QJJ196901 QTF196901 RDB196901 RMX196901 RWT196901 SGP196901 SQL196901 TAH196901 TKD196901 TTZ196901 UDV196901 UNR196901 UXN196901 VHJ196901 VRF196901 WBB196901 WKX196901 WUT196901 D262437 IH262437 SD262437 ABZ262437 ALV262437 AVR262437 BFN262437 BPJ262437 BZF262437 CJB262437 CSX262437 DCT262437 DMP262437 DWL262437 EGH262437 EQD262437 EZZ262437 FJV262437 FTR262437 GDN262437 GNJ262437 GXF262437 HHB262437 HQX262437 IAT262437 IKP262437 IUL262437 JEH262437 JOD262437 JXZ262437 KHV262437 KRR262437 LBN262437 LLJ262437 LVF262437 MFB262437 MOX262437 MYT262437 NIP262437 NSL262437 OCH262437 OMD262437 OVZ262437 PFV262437 PPR262437 PZN262437 QJJ262437 QTF262437 RDB262437 RMX262437 RWT262437 SGP262437 SQL262437 TAH262437 TKD262437 TTZ262437 UDV262437 UNR262437 UXN262437 VHJ262437 VRF262437 WBB262437 WKX262437 WUT262437 D327973 IH327973 SD327973 ABZ327973 ALV327973 AVR327973 BFN327973 BPJ327973 BZF327973 CJB327973 CSX327973 DCT327973 DMP327973 DWL327973 EGH327973 EQD327973 EZZ327973 FJV327973 FTR327973 GDN327973 GNJ327973 GXF327973 HHB327973 HQX327973 IAT327973 IKP327973 IUL327973 JEH327973 JOD327973 JXZ327973 KHV327973 KRR327973 LBN327973 LLJ327973 LVF327973 MFB327973 MOX327973 MYT327973 NIP327973 NSL327973 OCH327973 OMD327973 OVZ327973 PFV327973 PPR327973 PZN327973 QJJ327973 QTF327973 RDB327973 RMX327973 RWT327973 SGP327973 SQL327973 TAH327973 TKD327973 TTZ327973 UDV327973 UNR327973 UXN327973 VHJ327973 VRF327973 WBB327973 WKX327973 WUT327973 D393509 IH393509 SD393509 ABZ393509 ALV393509 AVR393509 BFN393509 BPJ393509 BZF393509 CJB393509 CSX393509 DCT393509 DMP393509 DWL393509 EGH393509 EQD393509 EZZ393509 FJV393509 FTR393509 GDN393509 GNJ393509 GXF393509 HHB393509 HQX393509 IAT393509 IKP393509 IUL393509 JEH393509 JOD393509 JXZ393509 KHV393509 KRR393509 LBN393509 LLJ393509 LVF393509 MFB393509 MOX393509 MYT393509 NIP393509 NSL393509 OCH393509 OMD393509 OVZ393509 PFV393509 PPR393509 PZN393509 QJJ393509 QTF393509 RDB393509 RMX393509 RWT393509 SGP393509 SQL393509 TAH393509 TKD393509 TTZ393509 UDV393509 UNR393509 UXN393509 VHJ393509 VRF393509 WBB393509 WKX393509 WUT393509 D459045 IH459045 SD459045 ABZ459045 ALV459045 AVR459045 BFN459045 BPJ459045 BZF459045 CJB459045 CSX459045 DCT459045 DMP459045 DWL459045 EGH459045 EQD459045 EZZ459045 FJV459045 FTR459045 GDN459045 GNJ459045 GXF459045 HHB459045 HQX459045 IAT459045 IKP459045 IUL459045 JEH459045 JOD459045 JXZ459045 KHV459045 KRR459045 LBN459045 LLJ459045 LVF459045 MFB459045 MOX459045 MYT459045 NIP459045 NSL459045 OCH459045 OMD459045 OVZ459045 PFV459045 PPR459045 PZN459045 QJJ459045 QTF459045 RDB459045 RMX459045 RWT459045 SGP459045 SQL459045 TAH459045 TKD459045 TTZ459045 UDV459045 UNR459045 UXN459045 VHJ459045 VRF459045 WBB459045 WKX459045 WUT459045 D524581 IH524581 SD524581 ABZ524581 ALV524581 AVR524581 BFN524581 BPJ524581 BZF524581 CJB524581 CSX524581 DCT524581 DMP524581 DWL524581 EGH524581 EQD524581 EZZ524581 FJV524581 FTR524581 GDN524581 GNJ524581 GXF524581 HHB524581 HQX524581 IAT524581 IKP524581 IUL524581 JEH524581 JOD524581 JXZ524581 KHV524581 KRR524581 LBN524581 LLJ524581 LVF524581 MFB524581 MOX524581 MYT524581 NIP524581 NSL524581 OCH524581 OMD524581 OVZ524581 PFV524581 PPR524581 PZN524581 QJJ524581 QTF524581 RDB524581 RMX524581 RWT524581 SGP524581 SQL524581 TAH524581 TKD524581 TTZ524581 UDV524581 UNR524581 UXN524581 VHJ524581 VRF524581 WBB524581 WKX524581 WUT524581 D590117 IH590117 SD590117 ABZ590117 ALV590117 AVR590117 BFN590117 BPJ590117 BZF590117 CJB590117 CSX590117 DCT590117 DMP590117 DWL590117 EGH590117 EQD590117 EZZ590117 FJV590117 FTR590117 GDN590117 GNJ590117 GXF590117 HHB590117 HQX590117 IAT590117 IKP590117 IUL590117 JEH590117 JOD590117 JXZ590117 KHV590117 KRR590117 LBN590117 LLJ590117 LVF590117 MFB590117 MOX590117 MYT590117 NIP590117 NSL590117 OCH590117 OMD590117 OVZ590117 PFV590117 PPR590117 PZN590117 QJJ590117 QTF590117 RDB590117 RMX590117 RWT590117 SGP590117 SQL590117 TAH590117 TKD590117 TTZ590117 UDV590117 UNR590117 UXN590117 VHJ590117 VRF590117 WBB590117 WKX590117 WUT590117 D655653 IH655653 SD655653 ABZ655653 ALV655653 AVR655653 BFN655653 BPJ655653 BZF655653 CJB655653 CSX655653 DCT655653 DMP655653 DWL655653 EGH655653 EQD655653 EZZ655653 FJV655653 FTR655653 GDN655653 GNJ655653 GXF655653 HHB655653 HQX655653 IAT655653 IKP655653 IUL655653 JEH655653 JOD655653 JXZ655653 KHV655653 KRR655653 LBN655653 LLJ655653 LVF655653 MFB655653 MOX655653 MYT655653 NIP655653 NSL655653 OCH655653 OMD655653 OVZ655653 PFV655653 PPR655653 PZN655653 QJJ655653 QTF655653 RDB655653 RMX655653 RWT655653 SGP655653 SQL655653 TAH655653 TKD655653 TTZ655653 UDV655653 UNR655653 UXN655653 VHJ655653 VRF655653 WBB655653 WKX655653 WUT655653 D721189 IH721189 SD721189 ABZ721189 ALV721189 AVR721189 BFN721189 BPJ721189 BZF721189 CJB721189 CSX721189 DCT721189 DMP721189 DWL721189 EGH721189 EQD721189 EZZ721189 FJV721189 FTR721189 GDN721189 GNJ721189 GXF721189 HHB721189 HQX721189 IAT721189 IKP721189 IUL721189 JEH721189 JOD721189 JXZ721189 KHV721189 KRR721189 LBN721189 LLJ721189 LVF721189 MFB721189 MOX721189 MYT721189 NIP721189 NSL721189 OCH721189 OMD721189 OVZ721189 PFV721189 PPR721189 PZN721189 QJJ721189 QTF721189 RDB721189 RMX721189 RWT721189 SGP721189 SQL721189 TAH721189 TKD721189 TTZ721189 UDV721189 UNR721189 UXN721189 VHJ721189 VRF721189 WBB721189 WKX721189 WUT721189 D786725 IH786725 SD786725 ABZ786725 ALV786725 AVR786725 BFN786725 BPJ786725 BZF786725 CJB786725 CSX786725 DCT786725 DMP786725 DWL786725 EGH786725 EQD786725 EZZ786725 FJV786725 FTR786725 GDN786725 GNJ786725 GXF786725 HHB786725 HQX786725 IAT786725 IKP786725 IUL786725 JEH786725 JOD786725 JXZ786725 KHV786725 KRR786725 LBN786725 LLJ786725 LVF786725 MFB786725 MOX786725 MYT786725 NIP786725 NSL786725 OCH786725 OMD786725 OVZ786725 PFV786725 PPR786725 PZN786725 QJJ786725 QTF786725 RDB786725 RMX786725 RWT786725 SGP786725 SQL786725 TAH786725 TKD786725 TTZ786725 UDV786725 UNR786725 UXN786725 VHJ786725 VRF786725 WBB786725 WKX786725 WUT786725 D852261 IH852261 SD852261 ABZ852261 ALV852261 AVR852261 BFN852261 BPJ852261 BZF852261 CJB852261 CSX852261 DCT852261 DMP852261 DWL852261 EGH852261 EQD852261 EZZ852261 FJV852261 FTR852261 GDN852261 GNJ852261 GXF852261 HHB852261 HQX852261 IAT852261 IKP852261 IUL852261 JEH852261 JOD852261 JXZ852261 KHV852261 KRR852261 LBN852261 LLJ852261 LVF852261 MFB852261 MOX852261 MYT852261 NIP852261 NSL852261 OCH852261 OMD852261 OVZ852261 PFV852261 PPR852261 PZN852261 QJJ852261 QTF852261 RDB852261 RMX852261 RWT852261 SGP852261 SQL852261 TAH852261 TKD852261 TTZ852261 UDV852261 UNR852261 UXN852261 VHJ852261 VRF852261 WBB852261 WKX852261 WUT852261 D917797 IH917797 SD917797 ABZ917797 ALV917797 AVR917797 BFN917797 BPJ917797 BZF917797 CJB917797 CSX917797 DCT917797 DMP917797 DWL917797 EGH917797 EQD917797 EZZ917797 FJV917797 FTR917797 GDN917797 GNJ917797 GXF917797 HHB917797 HQX917797 IAT917797 IKP917797 IUL917797 JEH917797 JOD917797 JXZ917797 KHV917797 KRR917797 LBN917797 LLJ917797 LVF917797 MFB917797 MOX917797 MYT917797 NIP917797 NSL917797 OCH917797 OMD917797 OVZ917797 PFV917797 PPR917797 PZN917797 QJJ917797 QTF917797 RDB917797 RMX917797 RWT917797 SGP917797 SQL917797 TAH917797 TKD917797 TTZ917797 UDV917797 UNR917797 UXN917797 VHJ917797 VRF917797 WBB917797 WKX917797 WUT917797 D983333 IH983333 SD983333 ABZ983333 ALV983333 AVR983333 BFN983333 BPJ983333 BZF983333 CJB983333 CSX983333 DCT983333 DMP983333 DWL983333 EGH983333 EQD983333 EZZ983333 FJV983333 FTR983333 GDN983333 GNJ983333 GXF983333 HHB983333 HQX983333 IAT983333 IKP983333 IUL983333 JEH983333 JOD983333 JXZ983333 KHV983333 KRR983333 LBN983333 LLJ983333 LVF983333 MFB983333 MOX983333 MYT983333 NIP983333 NSL983333 OCH983333 OMD983333 OVZ983333 PFV983333 PPR983333 PZN983333 QJJ983333 QTF983333 RDB983333 RMX983333 RWT983333 SGP983333 SQL983333 TAH983333 TKD983333 TTZ983333 UDV983333 UNR983333 UXN983333 VHJ983333 VRF983333 WBB983333 WKX983333 WUT983333 D301 IH301 SD301 ABZ301 ALV301 AVR301 BFN301 BPJ301 BZF301 CJB301 CSX301 DCT301 DMP301 DWL301 EGH301 EQD301 EZZ301 FJV301 FTR301 GDN301 GNJ301 GXF301 HHB301 HQX301 IAT301 IKP301 IUL301 JEH301 JOD301 JXZ301 KHV301 KRR301 LBN301 LLJ301 LVF301 MFB301 MOX301 MYT301 NIP301 NSL301 OCH301 OMD301 OVZ301 PFV301 PPR301 PZN301 QJJ301 QTF301 RDB301 RMX301 RWT301 SGP301 SQL301 TAH301 TKD301 TTZ301 UDV301 UNR301 UXN301 VHJ301 VRF301 WBB301 WKX301 WUT301 D65837 IH65837 SD65837 ABZ65837 ALV65837 AVR65837 BFN65837 BPJ65837 BZF65837 CJB65837 CSX65837 DCT65837 DMP65837 DWL65837 EGH65837 EQD65837 EZZ65837 FJV65837 FTR65837 GDN65837 GNJ65837 GXF65837 HHB65837 HQX65837 IAT65837 IKP65837 IUL65837 JEH65837 JOD65837 JXZ65837 KHV65837 KRR65837 LBN65837 LLJ65837 LVF65837 MFB65837 MOX65837 MYT65837 NIP65837 NSL65837 OCH65837 OMD65837 OVZ65837 PFV65837 PPR65837 PZN65837 QJJ65837 QTF65837 RDB65837 RMX65837 RWT65837 SGP65837 SQL65837 TAH65837 TKD65837 TTZ65837 UDV65837 UNR65837 UXN65837 VHJ65837 VRF65837 WBB65837 WKX65837 WUT65837 D131373 IH131373 SD131373 ABZ131373 ALV131373 AVR131373 BFN131373 BPJ131373 BZF131373 CJB131373 CSX131373 DCT131373 DMP131373 DWL131373 EGH131373 EQD131373 EZZ131373 FJV131373 FTR131373 GDN131373 GNJ131373 GXF131373 HHB131373 HQX131373 IAT131373 IKP131373 IUL131373 JEH131373 JOD131373 JXZ131373 KHV131373 KRR131373 LBN131373 LLJ131373 LVF131373 MFB131373 MOX131373 MYT131373 NIP131373 NSL131373 OCH131373 OMD131373 OVZ131373 PFV131373 PPR131373 PZN131373 QJJ131373 QTF131373 RDB131373 RMX131373 RWT131373 SGP131373 SQL131373 TAH131373 TKD131373 TTZ131373 UDV131373 UNR131373 UXN131373 VHJ131373 VRF131373 WBB131373 WKX131373 WUT131373 D196909 IH196909 SD196909 ABZ196909 ALV196909 AVR196909 BFN196909 BPJ196909 BZF196909 CJB196909 CSX196909 DCT196909 DMP196909 DWL196909 EGH196909 EQD196909 EZZ196909 FJV196909 FTR196909 GDN196909 GNJ196909 GXF196909 HHB196909 HQX196909 IAT196909 IKP196909 IUL196909 JEH196909 JOD196909 JXZ196909 KHV196909 KRR196909 LBN196909 LLJ196909 LVF196909 MFB196909 MOX196909 MYT196909 NIP196909 NSL196909 OCH196909 OMD196909 OVZ196909 PFV196909 PPR196909 PZN196909 QJJ196909 QTF196909 RDB196909 RMX196909 RWT196909 SGP196909 SQL196909 TAH196909 TKD196909 TTZ196909 UDV196909 UNR196909 UXN196909 VHJ196909 VRF196909 WBB196909 WKX196909 WUT196909 D262445 IH262445 SD262445 ABZ262445 ALV262445 AVR262445 BFN262445 BPJ262445 BZF262445 CJB262445 CSX262445 DCT262445 DMP262445 DWL262445 EGH262445 EQD262445 EZZ262445 FJV262445 FTR262445 GDN262445 GNJ262445 GXF262445 HHB262445 HQX262445 IAT262445 IKP262445 IUL262445 JEH262445 JOD262445 JXZ262445 KHV262445 KRR262445 LBN262445 LLJ262445 LVF262445 MFB262445 MOX262445 MYT262445 NIP262445 NSL262445 OCH262445 OMD262445 OVZ262445 PFV262445 PPR262445 PZN262445 QJJ262445 QTF262445 RDB262445 RMX262445 RWT262445 SGP262445 SQL262445 TAH262445 TKD262445 TTZ262445 UDV262445 UNR262445 UXN262445 VHJ262445 VRF262445 WBB262445 WKX262445 WUT262445 D327981 IH327981 SD327981 ABZ327981 ALV327981 AVR327981 BFN327981 BPJ327981 BZF327981 CJB327981 CSX327981 DCT327981 DMP327981 DWL327981 EGH327981 EQD327981 EZZ327981 FJV327981 FTR327981 GDN327981 GNJ327981 GXF327981 HHB327981 HQX327981 IAT327981 IKP327981 IUL327981 JEH327981 JOD327981 JXZ327981 KHV327981 KRR327981 LBN327981 LLJ327981 LVF327981 MFB327981 MOX327981 MYT327981 NIP327981 NSL327981 OCH327981 OMD327981 OVZ327981 PFV327981 PPR327981 PZN327981 QJJ327981 QTF327981 RDB327981 RMX327981 RWT327981 SGP327981 SQL327981 TAH327981 TKD327981 TTZ327981 UDV327981 UNR327981 UXN327981 VHJ327981 VRF327981 WBB327981 WKX327981 WUT327981 D393517 IH393517 SD393517 ABZ393517 ALV393517 AVR393517 BFN393517 BPJ393517 BZF393517 CJB393517 CSX393517 DCT393517 DMP393517 DWL393517 EGH393517 EQD393517 EZZ393517 FJV393517 FTR393517 GDN393517 GNJ393517 GXF393517 HHB393517 HQX393517 IAT393517 IKP393517 IUL393517 JEH393517 JOD393517 JXZ393517 KHV393517 KRR393517 LBN393517 LLJ393517 LVF393517 MFB393517 MOX393517 MYT393517 NIP393517 NSL393517 OCH393517 OMD393517 OVZ393517 PFV393517 PPR393517 PZN393517 QJJ393517 QTF393517 RDB393517 RMX393517 RWT393517 SGP393517 SQL393517 TAH393517 TKD393517 TTZ393517 UDV393517 UNR393517 UXN393517 VHJ393517 VRF393517 WBB393517 WKX393517 WUT393517 D459053 IH459053 SD459053 ABZ459053 ALV459053 AVR459053 BFN459053 BPJ459053 BZF459053 CJB459053 CSX459053 DCT459053 DMP459053 DWL459053 EGH459053 EQD459053 EZZ459053 FJV459053 FTR459053 GDN459053 GNJ459053 GXF459053 HHB459053 HQX459053 IAT459053 IKP459053 IUL459053 JEH459053 JOD459053 JXZ459053 KHV459053 KRR459053 LBN459053 LLJ459053 LVF459053 MFB459053 MOX459053 MYT459053 NIP459053 NSL459053 OCH459053 OMD459053 OVZ459053 PFV459053 PPR459053 PZN459053 QJJ459053 QTF459053 RDB459053 RMX459053 RWT459053 SGP459053 SQL459053 TAH459053 TKD459053 TTZ459053 UDV459053 UNR459053 UXN459053 VHJ459053 VRF459053 WBB459053 WKX459053 WUT459053 D524589 IH524589 SD524589 ABZ524589 ALV524589 AVR524589 BFN524589 BPJ524589 BZF524589 CJB524589 CSX524589 DCT524589 DMP524589 DWL524589 EGH524589 EQD524589 EZZ524589 FJV524589 FTR524589 GDN524589 GNJ524589 GXF524589 HHB524589 HQX524589 IAT524589 IKP524589 IUL524589 JEH524589 JOD524589 JXZ524589 KHV524589 KRR524589 LBN524589 LLJ524589 LVF524589 MFB524589 MOX524589 MYT524589 NIP524589 NSL524589 OCH524589 OMD524589 OVZ524589 PFV524589 PPR524589 PZN524589 QJJ524589 QTF524589 RDB524589 RMX524589 RWT524589 SGP524589 SQL524589 TAH524589 TKD524589 TTZ524589 UDV524589 UNR524589 UXN524589 VHJ524589 VRF524589 WBB524589 WKX524589 WUT524589 D590125 IH590125 SD590125 ABZ590125 ALV590125 AVR590125 BFN590125 BPJ590125 BZF590125 CJB590125 CSX590125 DCT590125 DMP590125 DWL590125 EGH590125 EQD590125 EZZ590125 FJV590125 FTR590125 GDN590125 GNJ590125 GXF590125 HHB590125 HQX590125 IAT590125 IKP590125 IUL590125 JEH590125 JOD590125 JXZ590125 KHV590125 KRR590125 LBN590125 LLJ590125 LVF590125 MFB590125 MOX590125 MYT590125 NIP590125 NSL590125 OCH590125 OMD590125 OVZ590125 PFV590125 PPR590125 PZN590125 QJJ590125 QTF590125 RDB590125 RMX590125 RWT590125 SGP590125 SQL590125 TAH590125 TKD590125 TTZ590125 UDV590125 UNR590125 UXN590125 VHJ590125 VRF590125 WBB590125 WKX590125 WUT590125 D655661 IH655661 SD655661 ABZ655661 ALV655661 AVR655661 BFN655661 BPJ655661 BZF655661 CJB655661 CSX655661 DCT655661 DMP655661 DWL655661 EGH655661 EQD655661 EZZ655661 FJV655661 FTR655661 GDN655661 GNJ655661 GXF655661 HHB655661 HQX655661 IAT655661 IKP655661 IUL655661 JEH655661 JOD655661 JXZ655661 KHV655661 KRR655661 LBN655661 LLJ655661 LVF655661 MFB655661 MOX655661 MYT655661 NIP655661 NSL655661 OCH655661 OMD655661 OVZ655661 PFV655661 PPR655661 PZN655661 QJJ655661 QTF655661 RDB655661 RMX655661 RWT655661 SGP655661 SQL655661 TAH655661 TKD655661 TTZ655661 UDV655661 UNR655661 UXN655661 VHJ655661 VRF655661 WBB655661 WKX655661 WUT655661 D721197 IH721197 SD721197 ABZ721197 ALV721197 AVR721197 BFN721197 BPJ721197 BZF721197 CJB721197 CSX721197 DCT721197 DMP721197 DWL721197 EGH721197 EQD721197 EZZ721197 FJV721197 FTR721197 GDN721197 GNJ721197 GXF721197 HHB721197 HQX721197 IAT721197 IKP721197 IUL721197 JEH721197 JOD721197 JXZ721197 KHV721197 KRR721197 LBN721197 LLJ721197 LVF721197 MFB721197 MOX721197 MYT721197 NIP721197 NSL721197 OCH721197 OMD721197 OVZ721197 PFV721197 PPR721197 PZN721197 QJJ721197 QTF721197 RDB721197 RMX721197 RWT721197 SGP721197 SQL721197 TAH721197 TKD721197 TTZ721197 UDV721197 UNR721197 UXN721197 VHJ721197 VRF721197 WBB721197 WKX721197 WUT721197 D786733 IH786733 SD786733 ABZ786733 ALV786733 AVR786733 BFN786733 BPJ786733 BZF786733 CJB786733 CSX786733 DCT786733 DMP786733 DWL786733 EGH786733 EQD786733 EZZ786733 FJV786733 FTR786733 GDN786733 GNJ786733 GXF786733 HHB786733 HQX786733 IAT786733 IKP786733 IUL786733 JEH786733 JOD786733 JXZ786733 KHV786733 KRR786733 LBN786733 LLJ786733 LVF786733 MFB786733 MOX786733 MYT786733 NIP786733 NSL786733 OCH786733 OMD786733 OVZ786733 PFV786733 PPR786733 PZN786733 QJJ786733 QTF786733 RDB786733 RMX786733 RWT786733 SGP786733 SQL786733 TAH786733 TKD786733 TTZ786733 UDV786733 UNR786733 UXN786733 VHJ786733 VRF786733 WBB786733 WKX786733 WUT786733 D852269 IH852269 SD852269 ABZ852269 ALV852269 AVR852269 BFN852269 BPJ852269 BZF852269 CJB852269 CSX852269 DCT852269 DMP852269 DWL852269 EGH852269 EQD852269 EZZ852269 FJV852269 FTR852269 GDN852269 GNJ852269 GXF852269 HHB852269 HQX852269 IAT852269 IKP852269 IUL852269 JEH852269 JOD852269 JXZ852269 KHV852269 KRR852269 LBN852269 LLJ852269 LVF852269 MFB852269 MOX852269 MYT852269 NIP852269 NSL852269 OCH852269 OMD852269 OVZ852269 PFV852269 PPR852269 PZN852269 QJJ852269 QTF852269 RDB852269 RMX852269 RWT852269 SGP852269 SQL852269 TAH852269 TKD852269 TTZ852269 UDV852269 UNR852269 UXN852269 VHJ852269 VRF852269 WBB852269 WKX852269 WUT852269 D917805 IH917805 SD917805 ABZ917805 ALV917805 AVR917805 BFN917805 BPJ917805 BZF917805 CJB917805 CSX917805 DCT917805 DMP917805 DWL917805 EGH917805 EQD917805 EZZ917805 FJV917805 FTR917805 GDN917805 GNJ917805 GXF917805 HHB917805 HQX917805 IAT917805 IKP917805 IUL917805 JEH917805 JOD917805 JXZ917805 KHV917805 KRR917805 LBN917805 LLJ917805 LVF917805 MFB917805 MOX917805 MYT917805 NIP917805 NSL917805 OCH917805 OMD917805 OVZ917805 PFV917805 PPR917805 PZN917805 QJJ917805 QTF917805 RDB917805 RMX917805 RWT917805 SGP917805 SQL917805 TAH917805 TKD917805 TTZ917805 UDV917805 UNR917805 UXN917805 VHJ917805 VRF917805 WBB917805 WKX917805 WUT917805 D983341 IH983341 SD983341 ABZ983341 ALV983341 AVR983341 BFN983341 BPJ983341 BZF983341 CJB983341 CSX983341 DCT983341 DMP983341 DWL983341 EGH983341 EQD983341 EZZ983341 FJV983341 FTR983341 GDN983341 GNJ983341 GXF983341 HHB983341 HQX983341 IAT983341 IKP983341 IUL983341 JEH983341 JOD983341 JXZ983341 KHV983341 KRR983341 LBN983341 LLJ983341 LVF983341 MFB983341 MOX983341 MYT983341 NIP983341 NSL983341 OCH983341 OMD983341 OVZ983341 PFV983341 PPR983341 PZN983341 QJJ983341 QTF983341 RDB983341 RMX983341 RWT983341 SGP983341 SQL983341 TAH983341 TKD983341 TTZ983341 UDV983341 UNR983341 UXN983341 VHJ983341 VRF983341 WBB983341 WKX983341 WUT983341 D309 IH309 SD309 ABZ309 ALV309 AVR309 BFN309 BPJ309 BZF309 CJB309 CSX309 DCT309 DMP309 DWL309 EGH309 EQD309 EZZ309 FJV309 FTR309 GDN309 GNJ309 GXF309 HHB309 HQX309 IAT309 IKP309 IUL309 JEH309 JOD309 JXZ309 KHV309 KRR309 LBN309 LLJ309 LVF309 MFB309 MOX309 MYT309 NIP309 NSL309 OCH309 OMD309 OVZ309 PFV309 PPR309 PZN309 QJJ309 QTF309 RDB309 RMX309 RWT309 SGP309 SQL309 TAH309 TKD309 TTZ309 UDV309 UNR309 UXN309 VHJ309 VRF309 WBB309 WKX309 WUT309 D65845 IH65845 SD65845 ABZ65845 ALV65845 AVR65845 BFN65845 BPJ65845 BZF65845 CJB65845 CSX65845 DCT65845 DMP65845 DWL65845 EGH65845 EQD65845 EZZ65845 FJV65845 FTR65845 GDN65845 GNJ65845 GXF65845 HHB65845 HQX65845 IAT65845 IKP65845 IUL65845 JEH65845 JOD65845 JXZ65845 KHV65845 KRR65845 LBN65845 LLJ65845 LVF65845 MFB65845 MOX65845 MYT65845 NIP65845 NSL65845 OCH65845 OMD65845 OVZ65845 PFV65845 PPR65845 PZN65845 QJJ65845 QTF65845 RDB65845 RMX65845 RWT65845 SGP65845 SQL65845 TAH65845 TKD65845 TTZ65845 UDV65845 UNR65845 UXN65845 VHJ65845 VRF65845 WBB65845 WKX65845 WUT65845 D131381 IH131381 SD131381 ABZ131381 ALV131381 AVR131381 BFN131381 BPJ131381 BZF131381 CJB131381 CSX131381 DCT131381 DMP131381 DWL131381 EGH131381 EQD131381 EZZ131381 FJV131381 FTR131381 GDN131381 GNJ131381 GXF131381 HHB131381 HQX131381 IAT131381 IKP131381 IUL131381 JEH131381 JOD131381 JXZ131381 KHV131381 KRR131381 LBN131381 LLJ131381 LVF131381 MFB131381 MOX131381 MYT131381 NIP131381 NSL131381 OCH131381 OMD131381 OVZ131381 PFV131381 PPR131381 PZN131381 QJJ131381 QTF131381 RDB131381 RMX131381 RWT131381 SGP131381 SQL131381 TAH131381 TKD131381 TTZ131381 UDV131381 UNR131381 UXN131381 VHJ131381 VRF131381 WBB131381 WKX131381 WUT131381 D196917 IH196917 SD196917 ABZ196917 ALV196917 AVR196917 BFN196917 BPJ196917 BZF196917 CJB196917 CSX196917 DCT196917 DMP196917 DWL196917 EGH196917 EQD196917 EZZ196917 FJV196917 FTR196917 GDN196917 GNJ196917 GXF196917 HHB196917 HQX196917 IAT196917 IKP196917 IUL196917 JEH196917 JOD196917 JXZ196917 KHV196917 KRR196917 LBN196917 LLJ196917 LVF196917 MFB196917 MOX196917 MYT196917 NIP196917 NSL196917 OCH196917 OMD196917 OVZ196917 PFV196917 PPR196917 PZN196917 QJJ196917 QTF196917 RDB196917 RMX196917 RWT196917 SGP196917 SQL196917 TAH196917 TKD196917 TTZ196917 UDV196917 UNR196917 UXN196917 VHJ196917 VRF196917 WBB196917 WKX196917 WUT196917 D262453 IH262453 SD262453 ABZ262453 ALV262453 AVR262453 BFN262453 BPJ262453 BZF262453 CJB262453 CSX262453 DCT262453 DMP262453 DWL262453 EGH262453 EQD262453 EZZ262453 FJV262453 FTR262453 GDN262453 GNJ262453 GXF262453 HHB262453 HQX262453 IAT262453 IKP262453 IUL262453 JEH262453 JOD262453 JXZ262453 KHV262453 KRR262453 LBN262453 LLJ262453 LVF262453 MFB262453 MOX262453 MYT262453 NIP262453 NSL262453 OCH262453 OMD262453 OVZ262453 PFV262453 PPR262453 PZN262453 QJJ262453 QTF262453 RDB262453 RMX262453 RWT262453 SGP262453 SQL262453 TAH262453 TKD262453 TTZ262453 UDV262453 UNR262453 UXN262453 VHJ262453 VRF262453 WBB262453 WKX262453 WUT262453 D327989 IH327989 SD327989 ABZ327989 ALV327989 AVR327989 BFN327989 BPJ327989 BZF327989 CJB327989 CSX327989 DCT327989 DMP327989 DWL327989 EGH327989 EQD327989 EZZ327989 FJV327989 FTR327989 GDN327989 GNJ327989 GXF327989 HHB327989 HQX327989 IAT327989 IKP327989 IUL327989 JEH327989 JOD327989 JXZ327989 KHV327989 KRR327989 LBN327989 LLJ327989 LVF327989 MFB327989 MOX327989 MYT327989 NIP327989 NSL327989 OCH327989 OMD327989 OVZ327989 PFV327989 PPR327989 PZN327989 QJJ327989 QTF327989 RDB327989 RMX327989 RWT327989 SGP327989 SQL327989 TAH327989 TKD327989 TTZ327989 UDV327989 UNR327989 UXN327989 VHJ327989 VRF327989 WBB327989 WKX327989 WUT327989 D393525 IH393525 SD393525 ABZ393525 ALV393525 AVR393525 BFN393525 BPJ393525 BZF393525 CJB393525 CSX393525 DCT393525 DMP393525 DWL393525 EGH393525 EQD393525 EZZ393525 FJV393525 FTR393525 GDN393525 GNJ393525 GXF393525 HHB393525 HQX393525 IAT393525 IKP393525 IUL393525 JEH393525 JOD393525 JXZ393525 KHV393525 KRR393525 LBN393525 LLJ393525 LVF393525 MFB393525 MOX393525 MYT393525 NIP393525 NSL393525 OCH393525 OMD393525 OVZ393525 PFV393525 PPR393525 PZN393525 QJJ393525 QTF393525 RDB393525 RMX393525 RWT393525 SGP393525 SQL393525 TAH393525 TKD393525 TTZ393525 UDV393525 UNR393525 UXN393525 VHJ393525 VRF393525 WBB393525 WKX393525 WUT393525 D459061 IH459061 SD459061 ABZ459061 ALV459061 AVR459061 BFN459061 BPJ459061 BZF459061 CJB459061 CSX459061 DCT459061 DMP459061 DWL459061 EGH459061 EQD459061 EZZ459061 FJV459061 FTR459061 GDN459061 GNJ459061 GXF459061 HHB459061 HQX459061 IAT459061 IKP459061 IUL459061 JEH459061 JOD459061 JXZ459061 KHV459061 KRR459061 LBN459061 LLJ459061 LVF459061 MFB459061 MOX459061 MYT459061 NIP459061 NSL459061 OCH459061 OMD459061 OVZ459061 PFV459061 PPR459061 PZN459061 QJJ459061 QTF459061 RDB459061 RMX459061 RWT459061 SGP459061 SQL459061 TAH459061 TKD459061 TTZ459061 UDV459061 UNR459061 UXN459061 VHJ459061 VRF459061 WBB459061 WKX459061 WUT459061 D524597 IH524597 SD524597 ABZ524597 ALV524597 AVR524597 BFN524597 BPJ524597 BZF524597 CJB524597 CSX524597 DCT524597 DMP524597 DWL524597 EGH524597 EQD524597 EZZ524597 FJV524597 FTR524597 GDN524597 GNJ524597 GXF524597 HHB524597 HQX524597 IAT524597 IKP524597 IUL524597 JEH524597 JOD524597 JXZ524597 KHV524597 KRR524597 LBN524597 LLJ524597 LVF524597 MFB524597 MOX524597 MYT524597 NIP524597 NSL524597 OCH524597 OMD524597 OVZ524597 PFV524597 PPR524597 PZN524597 QJJ524597 QTF524597 RDB524597 RMX524597 RWT524597 SGP524597 SQL524597 TAH524597 TKD524597 TTZ524597 UDV524597 UNR524597 UXN524597 VHJ524597 VRF524597 WBB524597 WKX524597 WUT524597 D590133 IH590133 SD590133 ABZ590133 ALV590133 AVR590133 BFN590133 BPJ590133 BZF590133 CJB590133 CSX590133 DCT590133 DMP590133 DWL590133 EGH590133 EQD590133 EZZ590133 FJV590133 FTR590133 GDN590133 GNJ590133 GXF590133 HHB590133 HQX590133 IAT590133 IKP590133 IUL590133 JEH590133 JOD590133 JXZ590133 KHV590133 KRR590133 LBN590133 LLJ590133 LVF590133 MFB590133 MOX590133 MYT590133 NIP590133 NSL590133 OCH590133 OMD590133 OVZ590133 PFV590133 PPR590133 PZN590133 QJJ590133 QTF590133 RDB590133 RMX590133 RWT590133 SGP590133 SQL590133 TAH590133 TKD590133 TTZ590133 UDV590133 UNR590133 UXN590133 VHJ590133 VRF590133 WBB590133 WKX590133 WUT590133 D655669 IH655669 SD655669 ABZ655669 ALV655669 AVR655669 BFN655669 BPJ655669 BZF655669 CJB655669 CSX655669 DCT655669 DMP655669 DWL655669 EGH655669 EQD655669 EZZ655669 FJV655669 FTR655669 GDN655669 GNJ655669 GXF655669 HHB655669 HQX655669 IAT655669 IKP655669 IUL655669 JEH655669 JOD655669 JXZ655669 KHV655669 KRR655669 LBN655669 LLJ655669 LVF655669 MFB655669 MOX655669 MYT655669 NIP655669 NSL655669 OCH655669 OMD655669 OVZ655669 PFV655669 PPR655669 PZN655669 QJJ655669 QTF655669 RDB655669 RMX655669 RWT655669 SGP655669 SQL655669 TAH655669 TKD655669 TTZ655669 UDV655669 UNR655669 UXN655669 VHJ655669 VRF655669 WBB655669 WKX655669 WUT655669 D721205 IH721205 SD721205 ABZ721205 ALV721205 AVR721205 BFN721205 BPJ721205 BZF721205 CJB721205 CSX721205 DCT721205 DMP721205 DWL721205 EGH721205 EQD721205 EZZ721205 FJV721205 FTR721205 GDN721205 GNJ721205 GXF721205 HHB721205 HQX721205 IAT721205 IKP721205 IUL721205 JEH721205 JOD721205 JXZ721205 KHV721205 KRR721205 LBN721205 LLJ721205 LVF721205 MFB721205 MOX721205 MYT721205 NIP721205 NSL721205 OCH721205 OMD721205 OVZ721205 PFV721205 PPR721205 PZN721205 QJJ721205 QTF721205 RDB721205 RMX721205 RWT721205 SGP721205 SQL721205 TAH721205 TKD721205 TTZ721205 UDV721205 UNR721205 UXN721205 VHJ721205 VRF721205 WBB721205 WKX721205 WUT721205 D786741 IH786741 SD786741 ABZ786741 ALV786741 AVR786741 BFN786741 BPJ786741 BZF786741 CJB786741 CSX786741 DCT786741 DMP786741 DWL786741 EGH786741 EQD786741 EZZ786741 FJV786741 FTR786741 GDN786741 GNJ786741 GXF786741 HHB786741 HQX786741 IAT786741 IKP786741 IUL786741 JEH786741 JOD786741 JXZ786741 KHV786741 KRR786741 LBN786741 LLJ786741 LVF786741 MFB786741 MOX786741 MYT786741 NIP786741 NSL786741 OCH786741 OMD786741 OVZ786741 PFV786741 PPR786741 PZN786741 QJJ786741 QTF786741 RDB786741 RMX786741 RWT786741 SGP786741 SQL786741 TAH786741 TKD786741 TTZ786741 UDV786741 UNR786741 UXN786741 VHJ786741 VRF786741 WBB786741 WKX786741 WUT786741 D852277 IH852277 SD852277 ABZ852277 ALV852277 AVR852277 BFN852277 BPJ852277 BZF852277 CJB852277 CSX852277 DCT852277 DMP852277 DWL852277 EGH852277 EQD852277 EZZ852277 FJV852277 FTR852277 GDN852277 GNJ852277 GXF852277 HHB852277 HQX852277 IAT852277 IKP852277 IUL852277 JEH852277 JOD852277 JXZ852277 KHV852277 KRR852277 LBN852277 LLJ852277 LVF852277 MFB852277 MOX852277 MYT852277 NIP852277 NSL852277 OCH852277 OMD852277 OVZ852277 PFV852277 PPR852277 PZN852277 QJJ852277 QTF852277 RDB852277 RMX852277 RWT852277 SGP852277 SQL852277 TAH852277 TKD852277 TTZ852277 UDV852277 UNR852277 UXN852277 VHJ852277 VRF852277 WBB852277 WKX852277 WUT852277 D917813 IH917813 SD917813 ABZ917813 ALV917813 AVR917813 BFN917813 BPJ917813 BZF917813 CJB917813 CSX917813 DCT917813 DMP917813 DWL917813 EGH917813 EQD917813 EZZ917813 FJV917813 FTR917813 GDN917813 GNJ917813 GXF917813 HHB917813 HQX917813 IAT917813 IKP917813 IUL917813 JEH917813 JOD917813 JXZ917813 KHV917813 KRR917813 LBN917813 LLJ917813 LVF917813 MFB917813 MOX917813 MYT917813 NIP917813 NSL917813 OCH917813 OMD917813 OVZ917813 PFV917813 PPR917813 PZN917813 QJJ917813 QTF917813 RDB917813 RMX917813 RWT917813 SGP917813 SQL917813 TAH917813 TKD917813 TTZ917813 UDV917813 UNR917813 UXN917813 VHJ917813 VRF917813 WBB917813 WKX917813 WUT917813 D983349 IH983349 SD983349 ABZ983349 ALV983349 AVR983349 BFN983349 BPJ983349 BZF983349 CJB983349 CSX983349 DCT983349 DMP983349 DWL983349 EGH983349 EQD983349 EZZ983349 FJV983349 FTR983349 GDN983349 GNJ983349 GXF983349 HHB983349 HQX983349 IAT983349 IKP983349 IUL983349 JEH983349 JOD983349 JXZ983349 KHV983349 KRR983349 LBN983349 LLJ983349 LVF983349 MFB983349 MOX983349 MYT983349 NIP983349 NSL983349 OCH983349 OMD983349 OVZ983349 PFV983349 PPR983349 PZN983349 QJJ983349 QTF983349 RDB983349 RMX983349 RWT983349 SGP983349 SQL983349 TAH983349 TKD983349 TTZ983349 UDV983349 UNR983349 UXN983349 VHJ983349 VRF983349 WBB983349 WKX983349 WUT983349 D317 IH317 SD317 ABZ317 ALV317 AVR317 BFN317 BPJ317 BZF317 CJB317 CSX317 DCT317 DMP317 DWL317 EGH317 EQD317 EZZ317 FJV317 FTR317 GDN317 GNJ317 GXF317 HHB317 HQX317 IAT317 IKP317 IUL317 JEH317 JOD317 JXZ317 KHV317 KRR317 LBN317 LLJ317 LVF317 MFB317 MOX317 MYT317 NIP317 NSL317 OCH317 OMD317 OVZ317 PFV317 PPR317 PZN317 QJJ317 QTF317 RDB317 RMX317 RWT317 SGP317 SQL317 TAH317 TKD317 TTZ317 UDV317 UNR317 UXN317 VHJ317 VRF317 WBB317 WKX317 WUT317 D65853 IH65853 SD65853 ABZ65853 ALV65853 AVR65853 BFN65853 BPJ65853 BZF65853 CJB65853 CSX65853 DCT65853 DMP65853 DWL65853 EGH65853 EQD65853 EZZ65853 FJV65853 FTR65853 GDN65853 GNJ65853 GXF65853 HHB65853 HQX65853 IAT65853 IKP65853 IUL65853 JEH65853 JOD65853 JXZ65853 KHV65853 KRR65853 LBN65853 LLJ65853 LVF65853 MFB65853 MOX65853 MYT65853 NIP65853 NSL65853 OCH65853 OMD65853 OVZ65853 PFV65853 PPR65853 PZN65853 QJJ65853 QTF65853 RDB65853 RMX65853 RWT65853 SGP65853 SQL65853 TAH65853 TKD65853 TTZ65853 UDV65853 UNR65853 UXN65853 VHJ65853 VRF65853 WBB65853 WKX65853 WUT65853 D131389 IH131389 SD131389 ABZ131389 ALV131389 AVR131389 BFN131389 BPJ131389 BZF131389 CJB131389 CSX131389 DCT131389 DMP131389 DWL131389 EGH131389 EQD131389 EZZ131389 FJV131389 FTR131389 GDN131389 GNJ131389 GXF131389 HHB131389 HQX131389 IAT131389 IKP131389 IUL131389 JEH131389 JOD131389 JXZ131389 KHV131389 KRR131389 LBN131389 LLJ131389 LVF131389 MFB131389 MOX131389 MYT131389 NIP131389 NSL131389 OCH131389 OMD131389 OVZ131389 PFV131389 PPR131389 PZN131389 QJJ131389 QTF131389 RDB131389 RMX131389 RWT131389 SGP131389 SQL131389 TAH131389 TKD131389 TTZ131389 UDV131389 UNR131389 UXN131389 VHJ131389 VRF131389 WBB131389 WKX131389 WUT131389 D196925 IH196925 SD196925 ABZ196925 ALV196925 AVR196925 BFN196925 BPJ196925 BZF196925 CJB196925 CSX196925 DCT196925 DMP196925 DWL196925 EGH196925 EQD196925 EZZ196925 FJV196925 FTR196925 GDN196925 GNJ196925 GXF196925 HHB196925 HQX196925 IAT196925 IKP196925 IUL196925 JEH196925 JOD196925 JXZ196925 KHV196925 KRR196925 LBN196925 LLJ196925 LVF196925 MFB196925 MOX196925 MYT196925 NIP196925 NSL196925 OCH196925 OMD196925 OVZ196925 PFV196925 PPR196925 PZN196925 QJJ196925 QTF196925 RDB196925 RMX196925 RWT196925 SGP196925 SQL196925 TAH196925 TKD196925 TTZ196925 UDV196925 UNR196925 UXN196925 VHJ196925 VRF196925 WBB196925 WKX196925 WUT196925 D262461 IH262461 SD262461 ABZ262461 ALV262461 AVR262461 BFN262461 BPJ262461 BZF262461 CJB262461 CSX262461 DCT262461 DMP262461 DWL262461 EGH262461 EQD262461 EZZ262461 FJV262461 FTR262461 GDN262461 GNJ262461 GXF262461 HHB262461 HQX262461 IAT262461 IKP262461 IUL262461 JEH262461 JOD262461 JXZ262461 KHV262461 KRR262461 LBN262461 LLJ262461 LVF262461 MFB262461 MOX262461 MYT262461 NIP262461 NSL262461 OCH262461 OMD262461 OVZ262461 PFV262461 PPR262461 PZN262461 QJJ262461 QTF262461 RDB262461 RMX262461 RWT262461 SGP262461 SQL262461 TAH262461 TKD262461 TTZ262461 UDV262461 UNR262461 UXN262461 VHJ262461 VRF262461 WBB262461 WKX262461 WUT262461 D327997 IH327997 SD327997 ABZ327997 ALV327997 AVR327997 BFN327997 BPJ327997 BZF327997 CJB327997 CSX327997 DCT327997 DMP327997 DWL327997 EGH327997 EQD327997 EZZ327997 FJV327997 FTR327997 GDN327997 GNJ327997 GXF327997 HHB327997 HQX327997 IAT327997 IKP327997 IUL327997 JEH327997 JOD327997 JXZ327997 KHV327997 KRR327997 LBN327997 LLJ327997 LVF327997 MFB327997 MOX327997 MYT327997 NIP327997 NSL327997 OCH327997 OMD327997 OVZ327997 PFV327997 PPR327997 PZN327997 QJJ327997 QTF327997 RDB327997 RMX327997 RWT327997 SGP327997 SQL327997 TAH327997 TKD327997 TTZ327997 UDV327997 UNR327997 UXN327997 VHJ327997 VRF327997 WBB327997 WKX327997 WUT327997 D393533 IH393533 SD393533 ABZ393533 ALV393533 AVR393533 BFN393533 BPJ393533 BZF393533 CJB393533 CSX393533 DCT393533 DMP393533 DWL393533 EGH393533 EQD393533 EZZ393533 FJV393533 FTR393533 GDN393533 GNJ393533 GXF393533 HHB393533 HQX393533 IAT393533 IKP393533 IUL393533 JEH393533 JOD393533 JXZ393533 KHV393533 KRR393533 LBN393533 LLJ393533 LVF393533 MFB393533 MOX393533 MYT393533 NIP393533 NSL393533 OCH393533 OMD393533 OVZ393533 PFV393533 PPR393533 PZN393533 QJJ393533 QTF393533 RDB393533 RMX393533 RWT393533 SGP393533 SQL393533 TAH393533 TKD393533 TTZ393533 UDV393533 UNR393533 UXN393533 VHJ393533 VRF393533 WBB393533 WKX393533 WUT393533 D459069 IH459069 SD459069 ABZ459069 ALV459069 AVR459069 BFN459069 BPJ459069 BZF459069 CJB459069 CSX459069 DCT459069 DMP459069 DWL459069 EGH459069 EQD459069 EZZ459069 FJV459069 FTR459069 GDN459069 GNJ459069 GXF459069 HHB459069 HQX459069 IAT459069 IKP459069 IUL459069 JEH459069 JOD459069 JXZ459069 KHV459069 KRR459069 LBN459069 LLJ459069 LVF459069 MFB459069 MOX459069 MYT459069 NIP459069 NSL459069 OCH459069 OMD459069 OVZ459069 PFV459069 PPR459069 PZN459069 QJJ459069 QTF459069 RDB459069 RMX459069 RWT459069 SGP459069 SQL459069 TAH459069 TKD459069 TTZ459069 UDV459069 UNR459069 UXN459069 VHJ459069 VRF459069 WBB459069 WKX459069 WUT459069 D524605 IH524605 SD524605 ABZ524605 ALV524605 AVR524605 BFN524605 BPJ524605 BZF524605 CJB524605 CSX524605 DCT524605 DMP524605 DWL524605 EGH524605 EQD524605 EZZ524605 FJV524605 FTR524605 GDN524605 GNJ524605 GXF524605 HHB524605 HQX524605 IAT524605 IKP524605 IUL524605 JEH524605 JOD524605 JXZ524605 KHV524605 KRR524605 LBN524605 LLJ524605 LVF524605 MFB524605 MOX524605 MYT524605 NIP524605 NSL524605 OCH524605 OMD524605 OVZ524605 PFV524605 PPR524605 PZN524605 QJJ524605 QTF524605 RDB524605 RMX524605 RWT524605 SGP524605 SQL524605 TAH524605 TKD524605 TTZ524605 UDV524605 UNR524605 UXN524605 VHJ524605 VRF524605 WBB524605 WKX524605 WUT524605 D590141 IH590141 SD590141 ABZ590141 ALV590141 AVR590141 BFN590141 BPJ590141 BZF590141 CJB590141 CSX590141 DCT590141 DMP590141 DWL590141 EGH590141 EQD590141 EZZ590141 FJV590141 FTR590141 GDN590141 GNJ590141 GXF590141 HHB590141 HQX590141 IAT590141 IKP590141 IUL590141 JEH590141 JOD590141 JXZ590141 KHV590141 KRR590141 LBN590141 LLJ590141 LVF590141 MFB590141 MOX590141 MYT590141 NIP590141 NSL590141 OCH590141 OMD590141 OVZ590141 PFV590141 PPR590141 PZN590141 QJJ590141 QTF590141 RDB590141 RMX590141 RWT590141 SGP590141 SQL590141 TAH590141 TKD590141 TTZ590141 UDV590141 UNR590141 UXN590141 VHJ590141 VRF590141 WBB590141 WKX590141 WUT590141 D655677 IH655677 SD655677 ABZ655677 ALV655677 AVR655677 BFN655677 BPJ655677 BZF655677 CJB655677 CSX655677 DCT655677 DMP655677 DWL655677 EGH655677 EQD655677 EZZ655677 FJV655677 FTR655677 GDN655677 GNJ655677 GXF655677 HHB655677 HQX655677 IAT655677 IKP655677 IUL655677 JEH655677 JOD655677 JXZ655677 KHV655677 KRR655677 LBN655677 LLJ655677 LVF655677 MFB655677 MOX655677 MYT655677 NIP655677 NSL655677 OCH655677 OMD655677 OVZ655677 PFV655677 PPR655677 PZN655677 QJJ655677 QTF655677 RDB655677 RMX655677 RWT655677 SGP655677 SQL655677 TAH655677 TKD655677 TTZ655677 UDV655677 UNR655677 UXN655677 VHJ655677 VRF655677 WBB655677 WKX655677 WUT655677 D721213 IH721213 SD721213 ABZ721213 ALV721213 AVR721213 BFN721213 BPJ721213 BZF721213 CJB721213 CSX721213 DCT721213 DMP721213 DWL721213 EGH721213 EQD721213 EZZ721213 FJV721213 FTR721213 GDN721213 GNJ721213 GXF721213 HHB721213 HQX721213 IAT721213 IKP721213 IUL721213 JEH721213 JOD721213 JXZ721213 KHV721213 KRR721213 LBN721213 LLJ721213 LVF721213 MFB721213 MOX721213 MYT721213 NIP721213 NSL721213 OCH721213 OMD721213 OVZ721213 PFV721213 PPR721213 PZN721213 QJJ721213 QTF721213 RDB721213 RMX721213 RWT721213 SGP721213 SQL721213 TAH721213 TKD721213 TTZ721213 UDV721213 UNR721213 UXN721213 VHJ721213 VRF721213 WBB721213 WKX721213 WUT721213 D786749 IH786749 SD786749 ABZ786749 ALV786749 AVR786749 BFN786749 BPJ786749 BZF786749 CJB786749 CSX786749 DCT786749 DMP786749 DWL786749 EGH786749 EQD786749 EZZ786749 FJV786749 FTR786749 GDN786749 GNJ786749 GXF786749 HHB786749 HQX786749 IAT786749 IKP786749 IUL786749 JEH786749 JOD786749 JXZ786749 KHV786749 KRR786749 LBN786749 LLJ786749 LVF786749 MFB786749 MOX786749 MYT786749 NIP786749 NSL786749 OCH786749 OMD786749 OVZ786749 PFV786749 PPR786749 PZN786749 QJJ786749 QTF786749 RDB786749 RMX786749 RWT786749 SGP786749 SQL786749 TAH786749 TKD786749 TTZ786749 UDV786749 UNR786749 UXN786749 VHJ786749 VRF786749 WBB786749 WKX786749 WUT786749 D852285 IH852285 SD852285 ABZ852285 ALV852285 AVR852285 BFN852285 BPJ852285 BZF852285 CJB852285 CSX852285 DCT852285 DMP852285 DWL852285 EGH852285 EQD852285 EZZ852285 FJV852285 FTR852285 GDN852285 GNJ852285 GXF852285 HHB852285 HQX852285 IAT852285 IKP852285 IUL852285 JEH852285 JOD852285 JXZ852285 KHV852285 KRR852285 LBN852285 LLJ852285 LVF852285 MFB852285 MOX852285 MYT852285 NIP852285 NSL852285 OCH852285 OMD852285 OVZ852285 PFV852285 PPR852285 PZN852285 QJJ852285 QTF852285 RDB852285 RMX852285 RWT852285 SGP852285 SQL852285 TAH852285 TKD852285 TTZ852285 UDV852285 UNR852285 UXN852285 VHJ852285 VRF852285 WBB852285 WKX852285 WUT852285 D917821 IH917821 SD917821 ABZ917821 ALV917821 AVR917821 BFN917821 BPJ917821 BZF917821 CJB917821 CSX917821 DCT917821 DMP917821 DWL917821 EGH917821 EQD917821 EZZ917821 FJV917821 FTR917821 GDN917821 GNJ917821 GXF917821 HHB917821 HQX917821 IAT917821 IKP917821 IUL917821 JEH917821 JOD917821 JXZ917821 KHV917821 KRR917821 LBN917821 LLJ917821 LVF917821 MFB917821 MOX917821 MYT917821 NIP917821 NSL917821 OCH917821 OMD917821 OVZ917821 PFV917821 PPR917821 PZN917821 QJJ917821 QTF917821 RDB917821 RMX917821 RWT917821 SGP917821 SQL917821 TAH917821 TKD917821 TTZ917821 UDV917821 UNR917821 UXN917821 VHJ917821 VRF917821 WBB917821 WKX917821 WUT917821 D983357 IH983357 SD983357 ABZ983357 ALV983357 AVR983357 BFN983357 BPJ983357 BZF983357 CJB983357 CSX983357 DCT983357 DMP983357 DWL983357 EGH983357 EQD983357 EZZ983357 FJV983357 FTR983357 GDN983357 GNJ983357 GXF983357 HHB983357 HQX983357 IAT983357 IKP983357 IUL983357 JEH983357 JOD983357 JXZ983357 KHV983357 KRR983357 LBN983357 LLJ983357 LVF983357 MFB983357 MOX983357 MYT983357 NIP983357 NSL983357 OCH983357 OMD983357 OVZ983357 PFV983357 PPR983357 PZN983357 QJJ983357 QTF983357 RDB983357 RMX983357 RWT983357 SGP983357 SQL983357 TAH983357 TKD983357 TTZ983357 UDV983357 UNR983357 UXN983357 VHJ983357 VRF983357 WBB983357 WKX983357 WUT983357 D323 IH323 SD323 ABZ323 ALV323 AVR323 BFN323 BPJ323 BZF323 CJB323 CSX323 DCT323 DMP323 DWL323 EGH323 EQD323 EZZ323 FJV323 FTR323 GDN323 GNJ323 GXF323 HHB323 HQX323 IAT323 IKP323 IUL323 JEH323 JOD323 JXZ323 KHV323 KRR323 LBN323 LLJ323 LVF323 MFB323 MOX323 MYT323 NIP323 NSL323 OCH323 OMD323 OVZ323 PFV323 PPR323 PZN323 QJJ323 QTF323 RDB323 RMX323 RWT323 SGP323 SQL323 TAH323 TKD323 TTZ323 UDV323 UNR323 UXN323 VHJ323 VRF323 WBB323 WKX323 WUT323 D65859 IH65859 SD65859 ABZ65859 ALV65859 AVR65859 BFN65859 BPJ65859 BZF65859 CJB65859 CSX65859 DCT65859 DMP65859 DWL65859 EGH65859 EQD65859 EZZ65859 FJV65859 FTR65859 GDN65859 GNJ65859 GXF65859 HHB65859 HQX65859 IAT65859 IKP65859 IUL65859 JEH65859 JOD65859 JXZ65859 KHV65859 KRR65859 LBN65859 LLJ65859 LVF65859 MFB65859 MOX65859 MYT65859 NIP65859 NSL65859 OCH65859 OMD65859 OVZ65859 PFV65859 PPR65859 PZN65859 QJJ65859 QTF65859 RDB65859 RMX65859 RWT65859 SGP65859 SQL65859 TAH65859 TKD65859 TTZ65859 UDV65859 UNR65859 UXN65859 VHJ65859 VRF65859 WBB65859 WKX65859 WUT65859 D131395 IH131395 SD131395 ABZ131395 ALV131395 AVR131395 BFN131395 BPJ131395 BZF131395 CJB131395 CSX131395 DCT131395 DMP131395 DWL131395 EGH131395 EQD131395 EZZ131395 FJV131395 FTR131395 GDN131395 GNJ131395 GXF131395 HHB131395 HQX131395 IAT131395 IKP131395 IUL131395 JEH131395 JOD131395 JXZ131395 KHV131395 KRR131395 LBN131395 LLJ131395 LVF131395 MFB131395 MOX131395 MYT131395 NIP131395 NSL131395 OCH131395 OMD131395 OVZ131395 PFV131395 PPR131395 PZN131395 QJJ131395 QTF131395 RDB131395 RMX131395 RWT131395 SGP131395 SQL131395 TAH131395 TKD131395 TTZ131395 UDV131395 UNR131395 UXN131395 VHJ131395 VRF131395 WBB131395 WKX131395 WUT131395 D196931 IH196931 SD196931 ABZ196931 ALV196931 AVR196931 BFN196931 BPJ196931 BZF196931 CJB196931 CSX196931 DCT196931 DMP196931 DWL196931 EGH196931 EQD196931 EZZ196931 FJV196931 FTR196931 GDN196931 GNJ196931 GXF196931 HHB196931 HQX196931 IAT196931 IKP196931 IUL196931 JEH196931 JOD196931 JXZ196931 KHV196931 KRR196931 LBN196931 LLJ196931 LVF196931 MFB196931 MOX196931 MYT196931 NIP196931 NSL196931 OCH196931 OMD196931 OVZ196931 PFV196931 PPR196931 PZN196931 QJJ196931 QTF196931 RDB196931 RMX196931 RWT196931 SGP196931 SQL196931 TAH196931 TKD196931 TTZ196931 UDV196931 UNR196931 UXN196931 VHJ196931 VRF196931 WBB196931 WKX196931 WUT196931 D262467 IH262467 SD262467 ABZ262467 ALV262467 AVR262467 BFN262467 BPJ262467 BZF262467 CJB262467 CSX262467 DCT262467 DMP262467 DWL262467 EGH262467 EQD262467 EZZ262467 FJV262467 FTR262467 GDN262467 GNJ262467 GXF262467 HHB262467 HQX262467 IAT262467 IKP262467 IUL262467 JEH262467 JOD262467 JXZ262467 KHV262467 KRR262467 LBN262467 LLJ262467 LVF262467 MFB262467 MOX262467 MYT262467 NIP262467 NSL262467 OCH262467 OMD262467 OVZ262467 PFV262467 PPR262467 PZN262467 QJJ262467 QTF262467 RDB262467 RMX262467 RWT262467 SGP262467 SQL262467 TAH262467 TKD262467 TTZ262467 UDV262467 UNR262467 UXN262467 VHJ262467 VRF262467 WBB262467 WKX262467 WUT262467 D328003 IH328003 SD328003 ABZ328003 ALV328003 AVR328003 BFN328003 BPJ328003 BZF328003 CJB328003 CSX328003 DCT328003 DMP328003 DWL328003 EGH328003 EQD328003 EZZ328003 FJV328003 FTR328003 GDN328003 GNJ328003 GXF328003 HHB328003 HQX328003 IAT328003 IKP328003 IUL328003 JEH328003 JOD328003 JXZ328003 KHV328003 KRR328003 LBN328003 LLJ328003 LVF328003 MFB328003 MOX328003 MYT328003 NIP328003 NSL328003 OCH328003 OMD328003 OVZ328003 PFV328003 PPR328003 PZN328003 QJJ328003 QTF328003 RDB328003 RMX328003 RWT328003 SGP328003 SQL328003 TAH328003 TKD328003 TTZ328003 UDV328003 UNR328003 UXN328003 VHJ328003 VRF328003 WBB328003 WKX328003 WUT328003 D393539 IH393539 SD393539 ABZ393539 ALV393539 AVR393539 BFN393539 BPJ393539 BZF393539 CJB393539 CSX393539 DCT393539 DMP393539 DWL393539 EGH393539 EQD393539 EZZ393539 FJV393539 FTR393539 GDN393539 GNJ393539 GXF393539 HHB393539 HQX393539 IAT393539 IKP393539 IUL393539 JEH393539 JOD393539 JXZ393539 KHV393539 KRR393539 LBN393539 LLJ393539 LVF393539 MFB393539 MOX393539 MYT393539 NIP393539 NSL393539 OCH393539 OMD393539 OVZ393539 PFV393539 PPR393539 PZN393539 QJJ393539 QTF393539 RDB393539 RMX393539 RWT393539 SGP393539 SQL393539 TAH393539 TKD393539 TTZ393539 UDV393539 UNR393539 UXN393539 VHJ393539 VRF393539 WBB393539 WKX393539 WUT393539 D459075 IH459075 SD459075 ABZ459075 ALV459075 AVR459075 BFN459075 BPJ459075 BZF459075 CJB459075 CSX459075 DCT459075 DMP459075 DWL459075 EGH459075 EQD459075 EZZ459075 FJV459075 FTR459075 GDN459075 GNJ459075 GXF459075 HHB459075 HQX459075 IAT459075 IKP459075 IUL459075 JEH459075 JOD459075 JXZ459075 KHV459075 KRR459075 LBN459075 LLJ459075 LVF459075 MFB459075 MOX459075 MYT459075 NIP459075 NSL459075 OCH459075 OMD459075 OVZ459075 PFV459075 PPR459075 PZN459075 QJJ459075 QTF459075 RDB459075 RMX459075 RWT459075 SGP459075 SQL459075 TAH459075 TKD459075 TTZ459075 UDV459075 UNR459075 UXN459075 VHJ459075 VRF459075 WBB459075 WKX459075 WUT459075 D524611 IH524611 SD524611 ABZ524611 ALV524611 AVR524611 BFN524611 BPJ524611 BZF524611 CJB524611 CSX524611 DCT524611 DMP524611 DWL524611 EGH524611 EQD524611 EZZ524611 FJV524611 FTR524611 GDN524611 GNJ524611 GXF524611 HHB524611 HQX524611 IAT524611 IKP524611 IUL524611 JEH524611 JOD524611 JXZ524611 KHV524611 KRR524611 LBN524611 LLJ524611 LVF524611 MFB524611 MOX524611 MYT524611 NIP524611 NSL524611 OCH524611 OMD524611 OVZ524611 PFV524611 PPR524611 PZN524611 QJJ524611 QTF524611 RDB524611 RMX524611 RWT524611 SGP524611 SQL524611 TAH524611 TKD524611 TTZ524611 UDV524611 UNR524611 UXN524611 VHJ524611 VRF524611 WBB524611 WKX524611 WUT524611 D590147 IH590147 SD590147 ABZ590147 ALV590147 AVR590147 BFN590147 BPJ590147 BZF590147 CJB590147 CSX590147 DCT590147 DMP590147 DWL590147 EGH590147 EQD590147 EZZ590147 FJV590147 FTR590147 GDN590147 GNJ590147 GXF590147 HHB590147 HQX590147 IAT590147 IKP590147 IUL590147 JEH590147 JOD590147 JXZ590147 KHV590147 KRR590147 LBN590147 LLJ590147 LVF590147 MFB590147 MOX590147 MYT590147 NIP590147 NSL590147 OCH590147 OMD590147 OVZ590147 PFV590147 PPR590147 PZN590147 QJJ590147 QTF590147 RDB590147 RMX590147 RWT590147 SGP590147 SQL590147 TAH590147 TKD590147 TTZ590147 UDV590147 UNR590147 UXN590147 VHJ590147 VRF590147 WBB590147 WKX590147 WUT590147 D655683 IH655683 SD655683 ABZ655683 ALV655683 AVR655683 BFN655683 BPJ655683 BZF655683 CJB655683 CSX655683 DCT655683 DMP655683 DWL655683 EGH655683 EQD655683 EZZ655683 FJV655683 FTR655683 GDN655683 GNJ655683 GXF655683 HHB655683 HQX655683 IAT655683 IKP655683 IUL655683 JEH655683 JOD655683 JXZ655683 KHV655683 KRR655683 LBN655683 LLJ655683 LVF655683 MFB655683 MOX655683 MYT655683 NIP655683 NSL655683 OCH655683 OMD655683 OVZ655683 PFV655683 PPR655683 PZN655683 QJJ655683 QTF655683 RDB655683 RMX655683 RWT655683 SGP655683 SQL655683 TAH655683 TKD655683 TTZ655683 UDV655683 UNR655683 UXN655683 VHJ655683 VRF655683 WBB655683 WKX655683 WUT655683 D721219 IH721219 SD721219 ABZ721219 ALV721219 AVR721219 BFN721219 BPJ721219 BZF721219 CJB721219 CSX721219 DCT721219 DMP721219 DWL721219 EGH721219 EQD721219 EZZ721219 FJV721219 FTR721219 GDN721219 GNJ721219 GXF721219 HHB721219 HQX721219 IAT721219 IKP721219 IUL721219 JEH721219 JOD721219 JXZ721219 KHV721219 KRR721219 LBN721219 LLJ721219 LVF721219 MFB721219 MOX721219 MYT721219 NIP721219 NSL721219 OCH721219 OMD721219 OVZ721219 PFV721219 PPR721219 PZN721219 QJJ721219 QTF721219 RDB721219 RMX721219 RWT721219 SGP721219 SQL721219 TAH721219 TKD721219 TTZ721219 UDV721219 UNR721219 UXN721219 VHJ721219 VRF721219 WBB721219 WKX721219 WUT721219 D786755 IH786755 SD786755 ABZ786755 ALV786755 AVR786755 BFN786755 BPJ786755 BZF786755 CJB786755 CSX786755 DCT786755 DMP786755 DWL786755 EGH786755 EQD786755 EZZ786755 FJV786755 FTR786755 GDN786755 GNJ786755 GXF786755 HHB786755 HQX786755 IAT786755 IKP786755 IUL786755 JEH786755 JOD786755 JXZ786755 KHV786755 KRR786755 LBN786755 LLJ786755 LVF786755 MFB786755 MOX786755 MYT786755 NIP786755 NSL786755 OCH786755 OMD786755 OVZ786755 PFV786755 PPR786755 PZN786755 QJJ786755 QTF786755 RDB786755 RMX786755 RWT786755 SGP786755 SQL786755 TAH786755 TKD786755 TTZ786755 UDV786755 UNR786755 UXN786755 VHJ786755 VRF786755 WBB786755 WKX786755 WUT786755 D852291 IH852291 SD852291 ABZ852291 ALV852291 AVR852291 BFN852291 BPJ852291 BZF852291 CJB852291 CSX852291 DCT852291 DMP852291 DWL852291 EGH852291 EQD852291 EZZ852291 FJV852291 FTR852291 GDN852291 GNJ852291 GXF852291 HHB852291 HQX852291 IAT852291 IKP852291 IUL852291 JEH852291 JOD852291 JXZ852291 KHV852291 KRR852291 LBN852291 LLJ852291 LVF852291 MFB852291 MOX852291 MYT852291 NIP852291 NSL852291 OCH852291 OMD852291 OVZ852291 PFV852291 PPR852291 PZN852291 QJJ852291 QTF852291 RDB852291 RMX852291 RWT852291 SGP852291 SQL852291 TAH852291 TKD852291 TTZ852291 UDV852291 UNR852291 UXN852291 VHJ852291 VRF852291 WBB852291 WKX852291 WUT852291 D917827 IH917827 SD917827 ABZ917827 ALV917827 AVR917827 BFN917827 BPJ917827 BZF917827 CJB917827 CSX917827 DCT917827 DMP917827 DWL917827 EGH917827 EQD917827 EZZ917827 FJV917827 FTR917827 GDN917827 GNJ917827 GXF917827 HHB917827 HQX917827 IAT917827 IKP917827 IUL917827 JEH917827 JOD917827 JXZ917827 KHV917827 KRR917827 LBN917827 LLJ917827 LVF917827 MFB917827 MOX917827 MYT917827 NIP917827 NSL917827 OCH917827 OMD917827 OVZ917827 PFV917827 PPR917827 PZN917827 QJJ917827 QTF917827 RDB917827 RMX917827 RWT917827 SGP917827 SQL917827 TAH917827 TKD917827 TTZ917827 UDV917827 UNR917827 UXN917827 VHJ917827 VRF917827 WBB917827 WKX917827 WUT917827 D983363 IH983363 SD983363 ABZ983363 ALV983363 AVR983363 BFN983363 BPJ983363 BZF983363 CJB983363 CSX983363 DCT983363 DMP983363 DWL983363 EGH983363 EQD983363 EZZ983363 FJV983363 FTR983363 GDN983363 GNJ983363 GXF983363 HHB983363 HQX983363 IAT983363 IKP983363 IUL983363 JEH983363 JOD983363 JXZ983363 KHV983363 KRR983363 LBN983363 LLJ983363 LVF983363 MFB983363 MOX983363 MYT983363 NIP983363 NSL983363 OCH983363 OMD983363 OVZ983363 PFV983363 PPR983363 PZN983363 QJJ983363 QTF983363 RDB983363 RMX983363 RWT983363 SGP983363 SQL983363 TAH983363 TKD983363 TTZ983363 UDV983363 UNR983363 UXN983363 VHJ983363 VRF983363 WBB983363 WKX983363 WUT983363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P5"/>
  <sheetViews>
    <sheetView zoomScaleNormal="100" zoomScaleSheetLayoutView="100" workbookViewId="0">
      <pane ySplit="4" topLeftCell="A5" activePane="bottomLeft" state="frozen"/>
      <selection activeCell="U6" sqref="U6"/>
      <selection pane="bottomLeft" activeCell="U6" sqref="U6"/>
    </sheetView>
  </sheetViews>
  <sheetFormatPr defaultColWidth="11.42578125" defaultRowHeight="12.75" x14ac:dyDescent="0.2"/>
  <cols>
    <col min="1" max="1" width="8.28515625" style="281" customWidth="1"/>
    <col min="2" max="2" width="30.42578125" style="281" bestFit="1" customWidth="1"/>
    <col min="3" max="3" width="24.28515625" style="281" customWidth="1"/>
    <col min="4" max="4" width="18.85546875" style="281" customWidth="1"/>
    <col min="5" max="5" width="18.42578125" style="281" customWidth="1"/>
    <col min="6" max="6" width="18" style="281" customWidth="1"/>
    <col min="7" max="7" width="24.140625" style="281" bestFit="1" customWidth="1"/>
    <col min="8" max="8" width="24.140625" style="281" customWidth="1"/>
    <col min="9" max="9" width="17.85546875" style="281" customWidth="1"/>
    <col min="10" max="10" width="26" style="281" customWidth="1"/>
    <col min="11" max="11" width="17.5703125" style="281" customWidth="1"/>
    <col min="12" max="16384" width="11.42578125" style="281"/>
  </cols>
  <sheetData>
    <row r="1" spans="1:16" ht="43.5" customHeight="1" thickBot="1" x14ac:dyDescent="0.25">
      <c r="A1" s="357" t="s">
        <v>613</v>
      </c>
      <c r="B1" s="358"/>
      <c r="C1" s="358"/>
      <c r="D1" s="358"/>
      <c r="E1" s="358"/>
      <c r="F1" s="358"/>
      <c r="G1" s="358"/>
      <c r="H1" s="358"/>
      <c r="I1" s="358"/>
      <c r="J1" s="358"/>
      <c r="K1" s="358"/>
    </row>
    <row r="2" spans="1:16" x14ac:dyDescent="0.2">
      <c r="A2" s="359"/>
      <c r="B2" s="359"/>
      <c r="C2" s="359"/>
      <c r="D2" s="359"/>
      <c r="E2" s="359"/>
      <c r="F2" s="359"/>
      <c r="G2" s="359"/>
      <c r="H2" s="359"/>
      <c r="I2" s="360"/>
      <c r="J2" s="361" t="s">
        <v>1</v>
      </c>
      <c r="K2" s="362" t="s">
        <v>2</v>
      </c>
    </row>
    <row r="3" spans="1:16" ht="17.25" customHeight="1" thickBot="1" x14ac:dyDescent="0.25">
      <c r="A3" s="359"/>
      <c r="B3" s="359"/>
      <c r="C3" s="359"/>
      <c r="D3" s="359"/>
      <c r="E3" s="359"/>
      <c r="F3" s="359"/>
      <c r="G3" s="359"/>
      <c r="H3" s="359"/>
      <c r="I3" s="360"/>
      <c r="J3" s="363" t="s">
        <v>3</v>
      </c>
      <c r="K3" s="364" t="s">
        <v>4</v>
      </c>
      <c r="N3" s="355"/>
      <c r="O3" s="356"/>
      <c r="P3" s="353"/>
    </row>
    <row r="4" spans="1:16" ht="17.25" customHeight="1" thickBot="1" x14ac:dyDescent="0.25">
      <c r="A4" s="365" t="s">
        <v>5</v>
      </c>
      <c r="B4" s="366" t="s">
        <v>614</v>
      </c>
      <c r="C4" s="367" t="s">
        <v>615</v>
      </c>
      <c r="D4" s="368" t="s">
        <v>554</v>
      </c>
      <c r="E4" s="369" t="s">
        <v>555</v>
      </c>
      <c r="F4" s="369" t="s">
        <v>616</v>
      </c>
      <c r="G4" s="370" t="s">
        <v>557</v>
      </c>
      <c r="H4" s="370" t="s">
        <v>217</v>
      </c>
      <c r="I4" s="370" t="s">
        <v>96</v>
      </c>
      <c r="J4" s="371" t="s">
        <v>558</v>
      </c>
      <c r="K4" s="372" t="s">
        <v>16</v>
      </c>
      <c r="N4" s="379"/>
      <c r="O4" s="380"/>
      <c r="P4" s="380"/>
    </row>
    <row r="5" spans="1:16" ht="109.15" customHeight="1" thickBot="1" x14ac:dyDescent="0.25">
      <c r="A5" s="373" t="s">
        <v>17</v>
      </c>
      <c r="B5" s="374" t="s">
        <v>93</v>
      </c>
      <c r="C5" s="374" t="s">
        <v>93</v>
      </c>
      <c r="D5" s="374" t="s">
        <v>93</v>
      </c>
      <c r="E5" s="375" t="s">
        <v>93</v>
      </c>
      <c r="F5" s="376" t="s">
        <v>93</v>
      </c>
      <c r="G5" s="377" t="s">
        <v>93</v>
      </c>
      <c r="H5" s="377" t="s">
        <v>93</v>
      </c>
      <c r="I5" s="377" t="s">
        <v>93</v>
      </c>
      <c r="J5" s="377" t="s">
        <v>93</v>
      </c>
      <c r="K5" s="378" t="s">
        <v>617</v>
      </c>
      <c r="N5" s="379"/>
      <c r="O5" s="380"/>
      <c r="P5" s="380"/>
    </row>
  </sheetData>
  <dataValidations count="2">
    <dataValidation type="list" allowBlank="1" showInputMessage="1" showErrorMessage="1" sqref="E5 A5 N4:N5">
      <formula1>#REF!</formula1>
    </dataValidation>
    <dataValidation type="list" allowBlank="1" showInputMessage="1" showErrorMessage="1" sqref="G5:I5">
      <formula1>#REF!</formula1>
    </dataValidation>
  </dataValidations>
  <pageMargins left="0.70866141732283472" right="0.70866141732283472" top="0.74803149606299213" bottom="0.74803149606299213" header="0.31496062992125984" footer="0.31496062992125984"/>
  <pageSetup paperSize="9" scale="57" firstPageNumber="0" fitToHeight="0" orientation="landscape" r:id="rId1"/>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I104"/>
  <sheetViews>
    <sheetView zoomScaleNormal="100" workbookViewId="0">
      <pane ySplit="4" topLeftCell="A83" activePane="bottomLeft" state="frozen"/>
      <selection activeCell="U6" sqref="U6"/>
      <selection pane="bottomLeft" activeCell="U6" sqref="U6"/>
    </sheetView>
  </sheetViews>
  <sheetFormatPr defaultRowHeight="12.75" x14ac:dyDescent="0.2"/>
  <cols>
    <col min="1" max="1" width="9.140625" style="322"/>
    <col min="2" max="2" width="24.7109375" style="322" customWidth="1"/>
    <col min="3" max="3" width="9.140625" style="322"/>
    <col min="4" max="4" width="29.42578125" style="322" customWidth="1"/>
    <col min="5" max="5" width="29.7109375" style="322" customWidth="1"/>
    <col min="6" max="6" width="17" style="322" customWidth="1"/>
    <col min="7" max="7" width="12.7109375" style="322" customWidth="1"/>
    <col min="8" max="8" width="23.42578125" style="322" customWidth="1"/>
    <col min="9" max="9" width="17.5703125" style="322" customWidth="1"/>
    <col min="10" max="239" width="9.140625" style="322"/>
    <col min="240" max="240" width="24.7109375" style="322" customWidth="1"/>
    <col min="241" max="241" width="9.140625" style="322"/>
    <col min="242" max="242" width="51.140625" style="322" bestFit="1" customWidth="1"/>
    <col min="243" max="243" width="26.85546875" style="322" customWidth="1"/>
    <col min="244" max="244" width="27.140625" style="322" customWidth="1"/>
    <col min="245" max="245" width="28" style="322" bestFit="1" customWidth="1"/>
    <col min="246" max="246" width="23.5703125" style="322" customWidth="1"/>
    <col min="247" max="247" width="50.7109375" style="322" customWidth="1"/>
    <col min="248" max="495" width="9.140625" style="322"/>
    <col min="496" max="496" width="24.7109375" style="322" customWidth="1"/>
    <col min="497" max="497" width="9.140625" style="322"/>
    <col min="498" max="498" width="51.140625" style="322" bestFit="1" customWidth="1"/>
    <col min="499" max="499" width="26.85546875" style="322" customWidth="1"/>
    <col min="500" max="500" width="27.140625" style="322" customWidth="1"/>
    <col min="501" max="501" width="28" style="322" bestFit="1" customWidth="1"/>
    <col min="502" max="502" width="23.5703125" style="322" customWidth="1"/>
    <col min="503" max="503" width="50.7109375" style="322" customWidth="1"/>
    <col min="504" max="751" width="9.140625" style="322"/>
    <col min="752" max="752" width="24.7109375" style="322" customWidth="1"/>
    <col min="753" max="753" width="9.140625" style="322"/>
    <col min="754" max="754" width="51.140625" style="322" bestFit="1" customWidth="1"/>
    <col min="755" max="755" width="26.85546875" style="322" customWidth="1"/>
    <col min="756" max="756" width="27.140625" style="322" customWidth="1"/>
    <col min="757" max="757" width="28" style="322" bestFit="1" customWidth="1"/>
    <col min="758" max="758" width="23.5703125" style="322" customWidth="1"/>
    <col min="759" max="759" width="50.7109375" style="322" customWidth="1"/>
    <col min="760" max="1007" width="9.140625" style="322"/>
    <col min="1008" max="1008" width="24.7109375" style="322" customWidth="1"/>
    <col min="1009" max="1009" width="9.140625" style="322"/>
    <col min="1010" max="1010" width="51.140625" style="322" bestFit="1" customWidth="1"/>
    <col min="1011" max="1011" width="26.85546875" style="322" customWidth="1"/>
    <col min="1012" max="1012" width="27.140625" style="322" customWidth="1"/>
    <col min="1013" max="1013" width="28" style="322" bestFit="1" customWidth="1"/>
    <col min="1014" max="1014" width="23.5703125" style="322" customWidth="1"/>
    <col min="1015" max="1015" width="50.7109375" style="322" customWidth="1"/>
    <col min="1016" max="1263" width="9.140625" style="322"/>
    <col min="1264" max="1264" width="24.7109375" style="322" customWidth="1"/>
    <col min="1265" max="1265" width="9.140625" style="322"/>
    <col min="1266" max="1266" width="51.140625" style="322" bestFit="1" customWidth="1"/>
    <col min="1267" max="1267" width="26.85546875" style="322" customWidth="1"/>
    <col min="1268" max="1268" width="27.140625" style="322" customWidth="1"/>
    <col min="1269" max="1269" width="28" style="322" bestFit="1" customWidth="1"/>
    <col min="1270" max="1270" width="23.5703125" style="322" customWidth="1"/>
    <col min="1271" max="1271" width="50.7109375" style="322" customWidth="1"/>
    <col min="1272" max="1519" width="9.140625" style="322"/>
    <col min="1520" max="1520" width="24.7109375" style="322" customWidth="1"/>
    <col min="1521" max="1521" width="9.140625" style="322"/>
    <col min="1522" max="1522" width="51.140625" style="322" bestFit="1" customWidth="1"/>
    <col min="1523" max="1523" width="26.85546875" style="322" customWidth="1"/>
    <col min="1524" max="1524" width="27.140625" style="322" customWidth="1"/>
    <col min="1525" max="1525" width="28" style="322" bestFit="1" customWidth="1"/>
    <col min="1526" max="1526" width="23.5703125" style="322" customWidth="1"/>
    <col min="1527" max="1527" width="50.7109375" style="322" customWidth="1"/>
    <col min="1528" max="1775" width="9.140625" style="322"/>
    <col min="1776" max="1776" width="24.7109375" style="322" customWidth="1"/>
    <col min="1777" max="1777" width="9.140625" style="322"/>
    <col min="1778" max="1778" width="51.140625" style="322" bestFit="1" customWidth="1"/>
    <col min="1779" max="1779" width="26.85546875" style="322" customWidth="1"/>
    <col min="1780" max="1780" width="27.140625" style="322" customWidth="1"/>
    <col min="1781" max="1781" width="28" style="322" bestFit="1" customWidth="1"/>
    <col min="1782" max="1782" width="23.5703125" style="322" customWidth="1"/>
    <col min="1783" max="1783" width="50.7109375" style="322" customWidth="1"/>
    <col min="1784" max="2031" width="9.140625" style="322"/>
    <col min="2032" max="2032" width="24.7109375" style="322" customWidth="1"/>
    <col min="2033" max="2033" width="9.140625" style="322"/>
    <col min="2034" max="2034" width="51.140625" style="322" bestFit="1" customWidth="1"/>
    <col min="2035" max="2035" width="26.85546875" style="322" customWidth="1"/>
    <col min="2036" max="2036" width="27.140625" style="322" customWidth="1"/>
    <col min="2037" max="2037" width="28" style="322" bestFit="1" customWidth="1"/>
    <col min="2038" max="2038" width="23.5703125" style="322" customWidth="1"/>
    <col min="2039" max="2039" width="50.7109375" style="322" customWidth="1"/>
    <col min="2040" max="2287" width="9.140625" style="322"/>
    <col min="2288" max="2288" width="24.7109375" style="322" customWidth="1"/>
    <col min="2289" max="2289" width="9.140625" style="322"/>
    <col min="2290" max="2290" width="51.140625" style="322" bestFit="1" customWidth="1"/>
    <col min="2291" max="2291" width="26.85546875" style="322" customWidth="1"/>
    <col min="2292" max="2292" width="27.140625" style="322" customWidth="1"/>
    <col min="2293" max="2293" width="28" style="322" bestFit="1" customWidth="1"/>
    <col min="2294" max="2294" width="23.5703125" style="322" customWidth="1"/>
    <col min="2295" max="2295" width="50.7109375" style="322" customWidth="1"/>
    <col min="2296" max="2543" width="9.140625" style="322"/>
    <col min="2544" max="2544" width="24.7109375" style="322" customWidth="1"/>
    <col min="2545" max="2545" width="9.140625" style="322"/>
    <col min="2546" max="2546" width="51.140625" style="322" bestFit="1" customWidth="1"/>
    <col min="2547" max="2547" width="26.85546875" style="322" customWidth="1"/>
    <col min="2548" max="2548" width="27.140625" style="322" customWidth="1"/>
    <col min="2549" max="2549" width="28" style="322" bestFit="1" customWidth="1"/>
    <col min="2550" max="2550" width="23.5703125" style="322" customWidth="1"/>
    <col min="2551" max="2551" width="50.7109375" style="322" customWidth="1"/>
    <col min="2552" max="2799" width="9.140625" style="322"/>
    <col min="2800" max="2800" width="24.7109375" style="322" customWidth="1"/>
    <col min="2801" max="2801" width="9.140625" style="322"/>
    <col min="2802" max="2802" width="51.140625" style="322" bestFit="1" customWidth="1"/>
    <col min="2803" max="2803" width="26.85546875" style="322" customWidth="1"/>
    <col min="2804" max="2804" width="27.140625" style="322" customWidth="1"/>
    <col min="2805" max="2805" width="28" style="322" bestFit="1" customWidth="1"/>
    <col min="2806" max="2806" width="23.5703125" style="322" customWidth="1"/>
    <col min="2807" max="2807" width="50.7109375" style="322" customWidth="1"/>
    <col min="2808" max="3055" width="9.140625" style="322"/>
    <col min="3056" max="3056" width="24.7109375" style="322" customWidth="1"/>
    <col min="3057" max="3057" width="9.140625" style="322"/>
    <col min="3058" max="3058" width="51.140625" style="322" bestFit="1" customWidth="1"/>
    <col min="3059" max="3059" width="26.85546875" style="322" customWidth="1"/>
    <col min="3060" max="3060" width="27.140625" style="322" customWidth="1"/>
    <col min="3061" max="3061" width="28" style="322" bestFit="1" customWidth="1"/>
    <col min="3062" max="3062" width="23.5703125" style="322" customWidth="1"/>
    <col min="3063" max="3063" width="50.7109375" style="322" customWidth="1"/>
    <col min="3064" max="3311" width="9.140625" style="322"/>
    <col min="3312" max="3312" width="24.7109375" style="322" customWidth="1"/>
    <col min="3313" max="3313" width="9.140625" style="322"/>
    <col min="3314" max="3314" width="51.140625" style="322" bestFit="1" customWidth="1"/>
    <col min="3315" max="3315" width="26.85546875" style="322" customWidth="1"/>
    <col min="3316" max="3316" width="27.140625" style="322" customWidth="1"/>
    <col min="3317" max="3317" width="28" style="322" bestFit="1" customWidth="1"/>
    <col min="3318" max="3318" width="23.5703125" style="322" customWidth="1"/>
    <col min="3319" max="3319" width="50.7109375" style="322" customWidth="1"/>
    <col min="3320" max="3567" width="9.140625" style="322"/>
    <col min="3568" max="3568" width="24.7109375" style="322" customWidth="1"/>
    <col min="3569" max="3569" width="9.140625" style="322"/>
    <col min="3570" max="3570" width="51.140625" style="322" bestFit="1" customWidth="1"/>
    <col min="3571" max="3571" width="26.85546875" style="322" customWidth="1"/>
    <col min="3572" max="3572" width="27.140625" style="322" customWidth="1"/>
    <col min="3573" max="3573" width="28" style="322" bestFit="1" customWidth="1"/>
    <col min="3574" max="3574" width="23.5703125" style="322" customWidth="1"/>
    <col min="3575" max="3575" width="50.7109375" style="322" customWidth="1"/>
    <col min="3576" max="3823" width="9.140625" style="322"/>
    <col min="3824" max="3824" width="24.7109375" style="322" customWidth="1"/>
    <col min="3825" max="3825" width="9.140625" style="322"/>
    <col min="3826" max="3826" width="51.140625" style="322" bestFit="1" customWidth="1"/>
    <col min="3827" max="3827" width="26.85546875" style="322" customWidth="1"/>
    <col min="3828" max="3828" width="27.140625" style="322" customWidth="1"/>
    <col min="3829" max="3829" width="28" style="322" bestFit="1" customWidth="1"/>
    <col min="3830" max="3830" width="23.5703125" style="322" customWidth="1"/>
    <col min="3831" max="3831" width="50.7109375" style="322" customWidth="1"/>
    <col min="3832" max="4079" width="9.140625" style="322"/>
    <col min="4080" max="4080" width="24.7109375" style="322" customWidth="1"/>
    <col min="4081" max="4081" width="9.140625" style="322"/>
    <col min="4082" max="4082" width="51.140625" style="322" bestFit="1" customWidth="1"/>
    <col min="4083" max="4083" width="26.85546875" style="322" customWidth="1"/>
    <col min="4084" max="4084" width="27.140625" style="322" customWidth="1"/>
    <col min="4085" max="4085" width="28" style="322" bestFit="1" customWidth="1"/>
    <col min="4086" max="4086" width="23.5703125" style="322" customWidth="1"/>
    <col min="4087" max="4087" width="50.7109375" style="322" customWidth="1"/>
    <col min="4088" max="4335" width="9.140625" style="322"/>
    <col min="4336" max="4336" width="24.7109375" style="322" customWidth="1"/>
    <col min="4337" max="4337" width="9.140625" style="322"/>
    <col min="4338" max="4338" width="51.140625" style="322" bestFit="1" customWidth="1"/>
    <col min="4339" max="4339" width="26.85546875" style="322" customWidth="1"/>
    <col min="4340" max="4340" width="27.140625" style="322" customWidth="1"/>
    <col min="4341" max="4341" width="28" style="322" bestFit="1" customWidth="1"/>
    <col min="4342" max="4342" width="23.5703125" style="322" customWidth="1"/>
    <col min="4343" max="4343" width="50.7109375" style="322" customWidth="1"/>
    <col min="4344" max="4591" width="9.140625" style="322"/>
    <col min="4592" max="4592" width="24.7109375" style="322" customWidth="1"/>
    <col min="4593" max="4593" width="9.140625" style="322"/>
    <col min="4594" max="4594" width="51.140625" style="322" bestFit="1" customWidth="1"/>
    <col min="4595" max="4595" width="26.85546875" style="322" customWidth="1"/>
    <col min="4596" max="4596" width="27.140625" style="322" customWidth="1"/>
    <col min="4597" max="4597" width="28" style="322" bestFit="1" customWidth="1"/>
    <col min="4598" max="4598" width="23.5703125" style="322" customWidth="1"/>
    <col min="4599" max="4599" width="50.7109375" style="322" customWidth="1"/>
    <col min="4600" max="4847" width="9.140625" style="322"/>
    <col min="4848" max="4848" width="24.7109375" style="322" customWidth="1"/>
    <col min="4849" max="4849" width="9.140625" style="322"/>
    <col min="4850" max="4850" width="51.140625" style="322" bestFit="1" customWidth="1"/>
    <col min="4851" max="4851" width="26.85546875" style="322" customWidth="1"/>
    <col min="4852" max="4852" width="27.140625" style="322" customWidth="1"/>
    <col min="4853" max="4853" width="28" style="322" bestFit="1" customWidth="1"/>
    <col min="4854" max="4854" width="23.5703125" style="322" customWidth="1"/>
    <col min="4855" max="4855" width="50.7109375" style="322" customWidth="1"/>
    <col min="4856" max="5103" width="9.140625" style="322"/>
    <col min="5104" max="5104" width="24.7109375" style="322" customWidth="1"/>
    <col min="5105" max="5105" width="9.140625" style="322"/>
    <col min="5106" max="5106" width="51.140625" style="322" bestFit="1" customWidth="1"/>
    <col min="5107" max="5107" width="26.85546875" style="322" customWidth="1"/>
    <col min="5108" max="5108" width="27.140625" style="322" customWidth="1"/>
    <col min="5109" max="5109" width="28" style="322" bestFit="1" customWidth="1"/>
    <col min="5110" max="5110" width="23.5703125" style="322" customWidth="1"/>
    <col min="5111" max="5111" width="50.7109375" style="322" customWidth="1"/>
    <col min="5112" max="5359" width="9.140625" style="322"/>
    <col min="5360" max="5360" width="24.7109375" style="322" customWidth="1"/>
    <col min="5361" max="5361" width="9.140625" style="322"/>
    <col min="5362" max="5362" width="51.140625" style="322" bestFit="1" customWidth="1"/>
    <col min="5363" max="5363" width="26.85546875" style="322" customWidth="1"/>
    <col min="5364" max="5364" width="27.140625" style="322" customWidth="1"/>
    <col min="5365" max="5365" width="28" style="322" bestFit="1" customWidth="1"/>
    <col min="5366" max="5366" width="23.5703125" style="322" customWidth="1"/>
    <col min="5367" max="5367" width="50.7109375" style="322" customWidth="1"/>
    <col min="5368" max="5615" width="9.140625" style="322"/>
    <col min="5616" max="5616" width="24.7109375" style="322" customWidth="1"/>
    <col min="5617" max="5617" width="9.140625" style="322"/>
    <col min="5618" max="5618" width="51.140625" style="322" bestFit="1" customWidth="1"/>
    <col min="5619" max="5619" width="26.85546875" style="322" customWidth="1"/>
    <col min="5620" max="5620" width="27.140625" style="322" customWidth="1"/>
    <col min="5621" max="5621" width="28" style="322" bestFit="1" customWidth="1"/>
    <col min="5622" max="5622" width="23.5703125" style="322" customWidth="1"/>
    <col min="5623" max="5623" width="50.7109375" style="322" customWidth="1"/>
    <col min="5624" max="5871" width="9.140625" style="322"/>
    <col min="5872" max="5872" width="24.7109375" style="322" customWidth="1"/>
    <col min="5873" max="5873" width="9.140625" style="322"/>
    <col min="5874" max="5874" width="51.140625" style="322" bestFit="1" customWidth="1"/>
    <col min="5875" max="5875" width="26.85546875" style="322" customWidth="1"/>
    <col min="5876" max="5876" width="27.140625" style="322" customWidth="1"/>
    <col min="5877" max="5877" width="28" style="322" bestFit="1" customWidth="1"/>
    <col min="5878" max="5878" width="23.5703125" style="322" customWidth="1"/>
    <col min="5879" max="5879" width="50.7109375" style="322" customWidth="1"/>
    <col min="5880" max="6127" width="9.140625" style="322"/>
    <col min="6128" max="6128" width="24.7109375" style="322" customWidth="1"/>
    <col min="6129" max="6129" width="9.140625" style="322"/>
    <col min="6130" max="6130" width="51.140625" style="322" bestFit="1" customWidth="1"/>
    <col min="6131" max="6131" width="26.85546875" style="322" customWidth="1"/>
    <col min="6132" max="6132" width="27.140625" style="322" customWidth="1"/>
    <col min="6133" max="6133" width="28" style="322" bestFit="1" customWidth="1"/>
    <col min="6134" max="6134" width="23.5703125" style="322" customWidth="1"/>
    <col min="6135" max="6135" width="50.7109375" style="322" customWidth="1"/>
    <col min="6136" max="6383" width="9.140625" style="322"/>
    <col min="6384" max="6384" width="24.7109375" style="322" customWidth="1"/>
    <col min="6385" max="6385" width="9.140625" style="322"/>
    <col min="6386" max="6386" width="51.140625" style="322" bestFit="1" customWidth="1"/>
    <col min="6387" max="6387" width="26.85546875" style="322" customWidth="1"/>
    <col min="6388" max="6388" width="27.140625" style="322" customWidth="1"/>
    <col min="6389" max="6389" width="28" style="322" bestFit="1" customWidth="1"/>
    <col min="6390" max="6390" width="23.5703125" style="322" customWidth="1"/>
    <col min="6391" max="6391" width="50.7109375" style="322" customWidth="1"/>
    <col min="6392" max="6639" width="9.140625" style="322"/>
    <col min="6640" max="6640" width="24.7109375" style="322" customWidth="1"/>
    <col min="6641" max="6641" width="9.140625" style="322"/>
    <col min="6642" max="6642" width="51.140625" style="322" bestFit="1" customWidth="1"/>
    <col min="6643" max="6643" width="26.85546875" style="322" customWidth="1"/>
    <col min="6644" max="6644" width="27.140625" style="322" customWidth="1"/>
    <col min="6645" max="6645" width="28" style="322" bestFit="1" customWidth="1"/>
    <col min="6646" max="6646" width="23.5703125" style="322" customWidth="1"/>
    <col min="6647" max="6647" width="50.7109375" style="322" customWidth="1"/>
    <col min="6648" max="6895" width="9.140625" style="322"/>
    <col min="6896" max="6896" width="24.7109375" style="322" customWidth="1"/>
    <col min="6897" max="6897" width="9.140625" style="322"/>
    <col min="6898" max="6898" width="51.140625" style="322" bestFit="1" customWidth="1"/>
    <col min="6899" max="6899" width="26.85546875" style="322" customWidth="1"/>
    <col min="6900" max="6900" width="27.140625" style="322" customWidth="1"/>
    <col min="6901" max="6901" width="28" style="322" bestFit="1" customWidth="1"/>
    <col min="6902" max="6902" width="23.5703125" style="322" customWidth="1"/>
    <col min="6903" max="6903" width="50.7109375" style="322" customWidth="1"/>
    <col min="6904" max="7151" width="9.140625" style="322"/>
    <col min="7152" max="7152" width="24.7109375" style="322" customWidth="1"/>
    <col min="7153" max="7153" width="9.140625" style="322"/>
    <col min="7154" max="7154" width="51.140625" style="322" bestFit="1" customWidth="1"/>
    <col min="7155" max="7155" width="26.85546875" style="322" customWidth="1"/>
    <col min="7156" max="7156" width="27.140625" style="322" customWidth="1"/>
    <col min="7157" max="7157" width="28" style="322" bestFit="1" customWidth="1"/>
    <col min="7158" max="7158" width="23.5703125" style="322" customWidth="1"/>
    <col min="7159" max="7159" width="50.7109375" style="322" customWidth="1"/>
    <col min="7160" max="7407" width="9.140625" style="322"/>
    <col min="7408" max="7408" width="24.7109375" style="322" customWidth="1"/>
    <col min="7409" max="7409" width="9.140625" style="322"/>
    <col min="7410" max="7410" width="51.140625" style="322" bestFit="1" customWidth="1"/>
    <col min="7411" max="7411" width="26.85546875" style="322" customWidth="1"/>
    <col min="7412" max="7412" width="27.140625" style="322" customWidth="1"/>
    <col min="7413" max="7413" width="28" style="322" bestFit="1" customWidth="1"/>
    <col min="7414" max="7414" width="23.5703125" style="322" customWidth="1"/>
    <col min="7415" max="7415" width="50.7109375" style="322" customWidth="1"/>
    <col min="7416" max="7663" width="9.140625" style="322"/>
    <col min="7664" max="7664" width="24.7109375" style="322" customWidth="1"/>
    <col min="7665" max="7665" width="9.140625" style="322"/>
    <col min="7666" max="7666" width="51.140625" style="322" bestFit="1" customWidth="1"/>
    <col min="7667" max="7667" width="26.85546875" style="322" customWidth="1"/>
    <col min="7668" max="7668" width="27.140625" style="322" customWidth="1"/>
    <col min="7669" max="7669" width="28" style="322" bestFit="1" customWidth="1"/>
    <col min="7670" max="7670" width="23.5703125" style="322" customWidth="1"/>
    <col min="7671" max="7671" width="50.7109375" style="322" customWidth="1"/>
    <col min="7672" max="7919" width="9.140625" style="322"/>
    <col min="7920" max="7920" width="24.7109375" style="322" customWidth="1"/>
    <col min="7921" max="7921" width="9.140625" style="322"/>
    <col min="7922" max="7922" width="51.140625" style="322" bestFit="1" customWidth="1"/>
    <col min="7923" max="7923" width="26.85546875" style="322" customWidth="1"/>
    <col min="7924" max="7924" width="27.140625" style="322" customWidth="1"/>
    <col min="7925" max="7925" width="28" style="322" bestFit="1" customWidth="1"/>
    <col min="7926" max="7926" width="23.5703125" style="322" customWidth="1"/>
    <col min="7927" max="7927" width="50.7109375" style="322" customWidth="1"/>
    <col min="7928" max="8175" width="9.140625" style="322"/>
    <col min="8176" max="8176" width="24.7109375" style="322" customWidth="1"/>
    <col min="8177" max="8177" width="9.140625" style="322"/>
    <col min="8178" max="8178" width="51.140625" style="322" bestFit="1" customWidth="1"/>
    <col min="8179" max="8179" width="26.85546875" style="322" customWidth="1"/>
    <col min="8180" max="8180" width="27.140625" style="322" customWidth="1"/>
    <col min="8181" max="8181" width="28" style="322" bestFit="1" customWidth="1"/>
    <col min="8182" max="8182" width="23.5703125" style="322" customWidth="1"/>
    <col min="8183" max="8183" width="50.7109375" style="322" customWidth="1"/>
    <col min="8184" max="8431" width="9.140625" style="322"/>
    <col min="8432" max="8432" width="24.7109375" style="322" customWidth="1"/>
    <col min="8433" max="8433" width="9.140625" style="322"/>
    <col min="8434" max="8434" width="51.140625" style="322" bestFit="1" customWidth="1"/>
    <col min="8435" max="8435" width="26.85546875" style="322" customWidth="1"/>
    <col min="8436" max="8436" width="27.140625" style="322" customWidth="1"/>
    <col min="8437" max="8437" width="28" style="322" bestFit="1" customWidth="1"/>
    <col min="8438" max="8438" width="23.5703125" style="322" customWidth="1"/>
    <col min="8439" max="8439" width="50.7109375" style="322" customWidth="1"/>
    <col min="8440" max="8687" width="9.140625" style="322"/>
    <col min="8688" max="8688" width="24.7109375" style="322" customWidth="1"/>
    <col min="8689" max="8689" width="9.140625" style="322"/>
    <col min="8690" max="8690" width="51.140625" style="322" bestFit="1" customWidth="1"/>
    <col min="8691" max="8691" width="26.85546875" style="322" customWidth="1"/>
    <col min="8692" max="8692" width="27.140625" style="322" customWidth="1"/>
    <col min="8693" max="8693" width="28" style="322" bestFit="1" customWidth="1"/>
    <col min="8694" max="8694" width="23.5703125" style="322" customWidth="1"/>
    <col min="8695" max="8695" width="50.7109375" style="322" customWidth="1"/>
    <col min="8696" max="8943" width="9.140625" style="322"/>
    <col min="8944" max="8944" width="24.7109375" style="322" customWidth="1"/>
    <col min="8945" max="8945" width="9.140625" style="322"/>
    <col min="8946" max="8946" width="51.140625" style="322" bestFit="1" customWidth="1"/>
    <col min="8947" max="8947" width="26.85546875" style="322" customWidth="1"/>
    <col min="8948" max="8948" width="27.140625" style="322" customWidth="1"/>
    <col min="8949" max="8949" width="28" style="322" bestFit="1" customWidth="1"/>
    <col min="8950" max="8950" width="23.5703125" style="322" customWidth="1"/>
    <col min="8951" max="8951" width="50.7109375" style="322" customWidth="1"/>
    <col min="8952" max="9199" width="9.140625" style="322"/>
    <col min="9200" max="9200" width="24.7109375" style="322" customWidth="1"/>
    <col min="9201" max="9201" width="9.140625" style="322"/>
    <col min="9202" max="9202" width="51.140625" style="322" bestFit="1" customWidth="1"/>
    <col min="9203" max="9203" width="26.85546875" style="322" customWidth="1"/>
    <col min="9204" max="9204" width="27.140625" style="322" customWidth="1"/>
    <col min="9205" max="9205" width="28" style="322" bestFit="1" customWidth="1"/>
    <col min="9206" max="9206" width="23.5703125" style="322" customWidth="1"/>
    <col min="9207" max="9207" width="50.7109375" style="322" customWidth="1"/>
    <col min="9208" max="9455" width="9.140625" style="322"/>
    <col min="9456" max="9456" width="24.7109375" style="322" customWidth="1"/>
    <col min="9457" max="9457" width="9.140625" style="322"/>
    <col min="9458" max="9458" width="51.140625" style="322" bestFit="1" customWidth="1"/>
    <col min="9459" max="9459" width="26.85546875" style="322" customWidth="1"/>
    <col min="9460" max="9460" width="27.140625" style="322" customWidth="1"/>
    <col min="9461" max="9461" width="28" style="322" bestFit="1" customWidth="1"/>
    <col min="9462" max="9462" width="23.5703125" style="322" customWidth="1"/>
    <col min="9463" max="9463" width="50.7109375" style="322" customWidth="1"/>
    <col min="9464" max="9711" width="9.140625" style="322"/>
    <col min="9712" max="9712" width="24.7109375" style="322" customWidth="1"/>
    <col min="9713" max="9713" width="9.140625" style="322"/>
    <col min="9714" max="9714" width="51.140625" style="322" bestFit="1" customWidth="1"/>
    <col min="9715" max="9715" width="26.85546875" style="322" customWidth="1"/>
    <col min="9716" max="9716" width="27.140625" style="322" customWidth="1"/>
    <col min="9717" max="9717" width="28" style="322" bestFit="1" customWidth="1"/>
    <col min="9718" max="9718" width="23.5703125" style="322" customWidth="1"/>
    <col min="9719" max="9719" width="50.7109375" style="322" customWidth="1"/>
    <col min="9720" max="9967" width="9.140625" style="322"/>
    <col min="9968" max="9968" width="24.7109375" style="322" customWidth="1"/>
    <col min="9969" max="9969" width="9.140625" style="322"/>
    <col min="9970" max="9970" width="51.140625" style="322" bestFit="1" customWidth="1"/>
    <col min="9971" max="9971" width="26.85546875" style="322" customWidth="1"/>
    <col min="9972" max="9972" width="27.140625" style="322" customWidth="1"/>
    <col min="9973" max="9973" width="28" style="322" bestFit="1" customWidth="1"/>
    <col min="9974" max="9974" width="23.5703125" style="322" customWidth="1"/>
    <col min="9975" max="9975" width="50.7109375" style="322" customWidth="1"/>
    <col min="9976" max="10223" width="9.140625" style="322"/>
    <col min="10224" max="10224" width="24.7109375" style="322" customWidth="1"/>
    <col min="10225" max="10225" width="9.140625" style="322"/>
    <col min="10226" max="10226" width="51.140625" style="322" bestFit="1" customWidth="1"/>
    <col min="10227" max="10227" width="26.85546875" style="322" customWidth="1"/>
    <col min="10228" max="10228" width="27.140625" style="322" customWidth="1"/>
    <col min="10229" max="10229" width="28" style="322" bestFit="1" customWidth="1"/>
    <col min="10230" max="10230" width="23.5703125" style="322" customWidth="1"/>
    <col min="10231" max="10231" width="50.7109375" style="322" customWidth="1"/>
    <col min="10232" max="10479" width="9.140625" style="322"/>
    <col min="10480" max="10480" width="24.7109375" style="322" customWidth="1"/>
    <col min="10481" max="10481" width="9.140625" style="322"/>
    <col min="10482" max="10482" width="51.140625" style="322" bestFit="1" customWidth="1"/>
    <col min="10483" max="10483" width="26.85546875" style="322" customWidth="1"/>
    <col min="10484" max="10484" width="27.140625" style="322" customWidth="1"/>
    <col min="10485" max="10485" width="28" style="322" bestFit="1" customWidth="1"/>
    <col min="10486" max="10486" width="23.5703125" style="322" customWidth="1"/>
    <col min="10487" max="10487" width="50.7109375" style="322" customWidth="1"/>
    <col min="10488" max="10735" width="9.140625" style="322"/>
    <col min="10736" max="10736" width="24.7109375" style="322" customWidth="1"/>
    <col min="10737" max="10737" width="9.140625" style="322"/>
    <col min="10738" max="10738" width="51.140625" style="322" bestFit="1" customWidth="1"/>
    <col min="10739" max="10739" width="26.85546875" style="322" customWidth="1"/>
    <col min="10740" max="10740" width="27.140625" style="322" customWidth="1"/>
    <col min="10741" max="10741" width="28" style="322" bestFit="1" customWidth="1"/>
    <col min="10742" max="10742" width="23.5703125" style="322" customWidth="1"/>
    <col min="10743" max="10743" width="50.7109375" style="322" customWidth="1"/>
    <col min="10744" max="10991" width="9.140625" style="322"/>
    <col min="10992" max="10992" width="24.7109375" style="322" customWidth="1"/>
    <col min="10993" max="10993" width="9.140625" style="322"/>
    <col min="10994" max="10994" width="51.140625" style="322" bestFit="1" customWidth="1"/>
    <col min="10995" max="10995" width="26.85546875" style="322" customWidth="1"/>
    <col min="10996" max="10996" width="27.140625" style="322" customWidth="1"/>
    <col min="10997" max="10997" width="28" style="322" bestFit="1" customWidth="1"/>
    <col min="10998" max="10998" width="23.5703125" style="322" customWidth="1"/>
    <col min="10999" max="10999" width="50.7109375" style="322" customWidth="1"/>
    <col min="11000" max="11247" width="9.140625" style="322"/>
    <col min="11248" max="11248" width="24.7109375" style="322" customWidth="1"/>
    <col min="11249" max="11249" width="9.140625" style="322"/>
    <col min="11250" max="11250" width="51.140625" style="322" bestFit="1" customWidth="1"/>
    <col min="11251" max="11251" width="26.85546875" style="322" customWidth="1"/>
    <col min="11252" max="11252" width="27.140625" style="322" customWidth="1"/>
    <col min="11253" max="11253" width="28" style="322" bestFit="1" customWidth="1"/>
    <col min="11254" max="11254" width="23.5703125" style="322" customWidth="1"/>
    <col min="11255" max="11255" width="50.7109375" style="322" customWidth="1"/>
    <col min="11256" max="11503" width="9.140625" style="322"/>
    <col min="11504" max="11504" width="24.7109375" style="322" customWidth="1"/>
    <col min="11505" max="11505" width="9.140625" style="322"/>
    <col min="11506" max="11506" width="51.140625" style="322" bestFit="1" customWidth="1"/>
    <col min="11507" max="11507" width="26.85546875" style="322" customWidth="1"/>
    <col min="11508" max="11508" width="27.140625" style="322" customWidth="1"/>
    <col min="11509" max="11509" width="28" style="322" bestFit="1" customWidth="1"/>
    <col min="11510" max="11510" width="23.5703125" style="322" customWidth="1"/>
    <col min="11511" max="11511" width="50.7109375" style="322" customWidth="1"/>
    <col min="11512" max="11759" width="9.140625" style="322"/>
    <col min="11760" max="11760" width="24.7109375" style="322" customWidth="1"/>
    <col min="11761" max="11761" width="9.140625" style="322"/>
    <col min="11762" max="11762" width="51.140625" style="322" bestFit="1" customWidth="1"/>
    <col min="11763" max="11763" width="26.85546875" style="322" customWidth="1"/>
    <col min="11764" max="11764" width="27.140625" style="322" customWidth="1"/>
    <col min="11765" max="11765" width="28" style="322" bestFit="1" customWidth="1"/>
    <col min="11766" max="11766" width="23.5703125" style="322" customWidth="1"/>
    <col min="11767" max="11767" width="50.7109375" style="322" customWidth="1"/>
    <col min="11768" max="12015" width="9.140625" style="322"/>
    <col min="12016" max="12016" width="24.7109375" style="322" customWidth="1"/>
    <col min="12017" max="12017" width="9.140625" style="322"/>
    <col min="12018" max="12018" width="51.140625" style="322" bestFit="1" customWidth="1"/>
    <col min="12019" max="12019" width="26.85546875" style="322" customWidth="1"/>
    <col min="12020" max="12020" width="27.140625" style="322" customWidth="1"/>
    <col min="12021" max="12021" width="28" style="322" bestFit="1" customWidth="1"/>
    <col min="12022" max="12022" width="23.5703125" style="322" customWidth="1"/>
    <col min="12023" max="12023" width="50.7109375" style="322" customWidth="1"/>
    <col min="12024" max="12271" width="9.140625" style="322"/>
    <col min="12272" max="12272" width="24.7109375" style="322" customWidth="1"/>
    <col min="12273" max="12273" width="9.140625" style="322"/>
    <col min="12274" max="12274" width="51.140625" style="322" bestFit="1" customWidth="1"/>
    <col min="12275" max="12275" width="26.85546875" style="322" customWidth="1"/>
    <col min="12276" max="12276" width="27.140625" style="322" customWidth="1"/>
    <col min="12277" max="12277" width="28" style="322" bestFit="1" customWidth="1"/>
    <col min="12278" max="12278" width="23.5703125" style="322" customWidth="1"/>
    <col min="12279" max="12279" width="50.7109375" style="322" customWidth="1"/>
    <col min="12280" max="12527" width="9.140625" style="322"/>
    <col min="12528" max="12528" width="24.7109375" style="322" customWidth="1"/>
    <col min="12529" max="12529" width="9.140625" style="322"/>
    <col min="12530" max="12530" width="51.140625" style="322" bestFit="1" customWidth="1"/>
    <col min="12531" max="12531" width="26.85546875" style="322" customWidth="1"/>
    <col min="12532" max="12532" width="27.140625" style="322" customWidth="1"/>
    <col min="12533" max="12533" width="28" style="322" bestFit="1" customWidth="1"/>
    <col min="12534" max="12534" width="23.5703125" style="322" customWidth="1"/>
    <col min="12535" max="12535" width="50.7109375" style="322" customWidth="1"/>
    <col min="12536" max="12783" width="9.140625" style="322"/>
    <col min="12784" max="12784" width="24.7109375" style="322" customWidth="1"/>
    <col min="12785" max="12785" width="9.140625" style="322"/>
    <col min="12786" max="12786" width="51.140625" style="322" bestFit="1" customWidth="1"/>
    <col min="12787" max="12787" width="26.85546875" style="322" customWidth="1"/>
    <col min="12788" max="12788" width="27.140625" style="322" customWidth="1"/>
    <col min="12789" max="12789" width="28" style="322" bestFit="1" customWidth="1"/>
    <col min="12790" max="12790" width="23.5703125" style="322" customWidth="1"/>
    <col min="12791" max="12791" width="50.7109375" style="322" customWidth="1"/>
    <col min="12792" max="13039" width="9.140625" style="322"/>
    <col min="13040" max="13040" width="24.7109375" style="322" customWidth="1"/>
    <col min="13041" max="13041" width="9.140625" style="322"/>
    <col min="13042" max="13042" width="51.140625" style="322" bestFit="1" customWidth="1"/>
    <col min="13043" max="13043" width="26.85546875" style="322" customWidth="1"/>
    <col min="13044" max="13044" width="27.140625" style="322" customWidth="1"/>
    <col min="13045" max="13045" width="28" style="322" bestFit="1" customWidth="1"/>
    <col min="13046" max="13046" width="23.5703125" style="322" customWidth="1"/>
    <col min="13047" max="13047" width="50.7109375" style="322" customWidth="1"/>
    <col min="13048" max="13295" width="9.140625" style="322"/>
    <col min="13296" max="13296" width="24.7109375" style="322" customWidth="1"/>
    <col min="13297" max="13297" width="9.140625" style="322"/>
    <col min="13298" max="13298" width="51.140625" style="322" bestFit="1" customWidth="1"/>
    <col min="13299" max="13299" width="26.85546875" style="322" customWidth="1"/>
    <col min="13300" max="13300" width="27.140625" style="322" customWidth="1"/>
    <col min="13301" max="13301" width="28" style="322" bestFit="1" customWidth="1"/>
    <col min="13302" max="13302" width="23.5703125" style="322" customWidth="1"/>
    <col min="13303" max="13303" width="50.7109375" style="322" customWidth="1"/>
    <col min="13304" max="13551" width="9.140625" style="322"/>
    <col min="13552" max="13552" width="24.7109375" style="322" customWidth="1"/>
    <col min="13553" max="13553" width="9.140625" style="322"/>
    <col min="13554" max="13554" width="51.140625" style="322" bestFit="1" customWidth="1"/>
    <col min="13555" max="13555" width="26.85546875" style="322" customWidth="1"/>
    <col min="13556" max="13556" width="27.140625" style="322" customWidth="1"/>
    <col min="13557" max="13557" width="28" style="322" bestFit="1" customWidth="1"/>
    <col min="13558" max="13558" width="23.5703125" style="322" customWidth="1"/>
    <col min="13559" max="13559" width="50.7109375" style="322" customWidth="1"/>
    <col min="13560" max="13807" width="9.140625" style="322"/>
    <col min="13808" max="13808" width="24.7109375" style="322" customWidth="1"/>
    <col min="13809" max="13809" width="9.140625" style="322"/>
    <col min="13810" max="13810" width="51.140625" style="322" bestFit="1" customWidth="1"/>
    <col min="13811" max="13811" width="26.85546875" style="322" customWidth="1"/>
    <col min="13812" max="13812" width="27.140625" style="322" customWidth="1"/>
    <col min="13813" max="13813" width="28" style="322" bestFit="1" customWidth="1"/>
    <col min="13814" max="13814" width="23.5703125" style="322" customWidth="1"/>
    <col min="13815" max="13815" width="50.7109375" style="322" customWidth="1"/>
    <col min="13816" max="14063" width="9.140625" style="322"/>
    <col min="14064" max="14064" width="24.7109375" style="322" customWidth="1"/>
    <col min="14065" max="14065" width="9.140625" style="322"/>
    <col min="14066" max="14066" width="51.140625" style="322" bestFit="1" customWidth="1"/>
    <col min="14067" max="14067" width="26.85546875" style="322" customWidth="1"/>
    <col min="14068" max="14068" width="27.140625" style="322" customWidth="1"/>
    <col min="14069" max="14069" width="28" style="322" bestFit="1" customWidth="1"/>
    <col min="14070" max="14070" width="23.5703125" style="322" customWidth="1"/>
    <col min="14071" max="14071" width="50.7109375" style="322" customWidth="1"/>
    <col min="14072" max="14319" width="9.140625" style="322"/>
    <col min="14320" max="14320" width="24.7109375" style="322" customWidth="1"/>
    <col min="14321" max="14321" width="9.140625" style="322"/>
    <col min="14322" max="14322" width="51.140625" style="322" bestFit="1" customWidth="1"/>
    <col min="14323" max="14323" width="26.85546875" style="322" customWidth="1"/>
    <col min="14324" max="14324" width="27.140625" style="322" customWidth="1"/>
    <col min="14325" max="14325" width="28" style="322" bestFit="1" customWidth="1"/>
    <col min="14326" max="14326" width="23.5703125" style="322" customWidth="1"/>
    <col min="14327" max="14327" width="50.7109375" style="322" customWidth="1"/>
    <col min="14328" max="14575" width="9.140625" style="322"/>
    <col min="14576" max="14576" width="24.7109375" style="322" customWidth="1"/>
    <col min="14577" max="14577" width="9.140625" style="322"/>
    <col min="14578" max="14578" width="51.140625" style="322" bestFit="1" customWidth="1"/>
    <col min="14579" max="14579" width="26.85546875" style="322" customWidth="1"/>
    <col min="14580" max="14580" width="27.140625" style="322" customWidth="1"/>
    <col min="14581" max="14581" width="28" style="322" bestFit="1" customWidth="1"/>
    <col min="14582" max="14582" width="23.5703125" style="322" customWidth="1"/>
    <col min="14583" max="14583" width="50.7109375" style="322" customWidth="1"/>
    <col min="14584" max="14831" width="9.140625" style="322"/>
    <col min="14832" max="14832" width="24.7109375" style="322" customWidth="1"/>
    <col min="14833" max="14833" width="9.140625" style="322"/>
    <col min="14834" max="14834" width="51.140625" style="322" bestFit="1" customWidth="1"/>
    <col min="14835" max="14835" width="26.85546875" style="322" customWidth="1"/>
    <col min="14836" max="14836" width="27.140625" style="322" customWidth="1"/>
    <col min="14837" max="14837" width="28" style="322" bestFit="1" customWidth="1"/>
    <col min="14838" max="14838" width="23.5703125" style="322" customWidth="1"/>
    <col min="14839" max="14839" width="50.7109375" style="322" customWidth="1"/>
    <col min="14840" max="15087" width="9.140625" style="322"/>
    <col min="15088" max="15088" width="24.7109375" style="322" customWidth="1"/>
    <col min="15089" max="15089" width="9.140625" style="322"/>
    <col min="15090" max="15090" width="51.140625" style="322" bestFit="1" customWidth="1"/>
    <col min="15091" max="15091" width="26.85546875" style="322" customWidth="1"/>
    <col min="15092" max="15092" width="27.140625" style="322" customWidth="1"/>
    <col min="15093" max="15093" width="28" style="322" bestFit="1" customWidth="1"/>
    <col min="15094" max="15094" width="23.5703125" style="322" customWidth="1"/>
    <col min="15095" max="15095" width="50.7109375" style="322" customWidth="1"/>
    <col min="15096" max="15343" width="9.140625" style="322"/>
    <col min="15344" max="15344" width="24.7109375" style="322" customWidth="1"/>
    <col min="15345" max="15345" width="9.140625" style="322"/>
    <col min="15346" max="15346" width="51.140625" style="322" bestFit="1" customWidth="1"/>
    <col min="15347" max="15347" width="26.85546875" style="322" customWidth="1"/>
    <col min="15348" max="15348" width="27.140625" style="322" customWidth="1"/>
    <col min="15349" max="15349" width="28" style="322" bestFit="1" customWidth="1"/>
    <col min="15350" max="15350" width="23.5703125" style="322" customWidth="1"/>
    <col min="15351" max="15351" width="50.7109375" style="322" customWidth="1"/>
    <col min="15352" max="15599" width="9.140625" style="322"/>
    <col min="15600" max="15600" width="24.7109375" style="322" customWidth="1"/>
    <col min="15601" max="15601" width="9.140625" style="322"/>
    <col min="15602" max="15602" width="51.140625" style="322" bestFit="1" customWidth="1"/>
    <col min="15603" max="15603" width="26.85546875" style="322" customWidth="1"/>
    <col min="15604" max="15604" width="27.140625" style="322" customWidth="1"/>
    <col min="15605" max="15605" width="28" style="322" bestFit="1" customWidth="1"/>
    <col min="15606" max="15606" width="23.5703125" style="322" customWidth="1"/>
    <col min="15607" max="15607" width="50.7109375" style="322" customWidth="1"/>
    <col min="15608" max="15855" width="9.140625" style="322"/>
    <col min="15856" max="15856" width="24.7109375" style="322" customWidth="1"/>
    <col min="15857" max="15857" width="9.140625" style="322"/>
    <col min="15858" max="15858" width="51.140625" style="322" bestFit="1" customWidth="1"/>
    <col min="15859" max="15859" width="26.85546875" style="322" customWidth="1"/>
    <col min="15860" max="15860" width="27.140625" style="322" customWidth="1"/>
    <col min="15861" max="15861" width="28" style="322" bestFit="1" customWidth="1"/>
    <col min="15862" max="15862" width="23.5703125" style="322" customWidth="1"/>
    <col min="15863" max="15863" width="50.7109375" style="322" customWidth="1"/>
    <col min="15864" max="16111" width="9.140625" style="322"/>
    <col min="16112" max="16112" width="24.7109375" style="322" customWidth="1"/>
    <col min="16113" max="16113" width="9.140625" style="322"/>
    <col min="16114" max="16114" width="51.140625" style="322" bestFit="1" customWidth="1"/>
    <col min="16115" max="16115" width="26.85546875" style="322" customWidth="1"/>
    <col min="16116" max="16116" width="27.140625" style="322" customWidth="1"/>
    <col min="16117" max="16117" width="28" style="322" bestFit="1" customWidth="1"/>
    <col min="16118" max="16118" width="23.5703125" style="322" customWidth="1"/>
    <col min="16119" max="16119" width="50.7109375" style="322" customWidth="1"/>
    <col min="16120" max="16384" width="9.140625" style="322"/>
  </cols>
  <sheetData>
    <row r="1" spans="1:9" ht="44.25" customHeight="1" thickBot="1" x14ac:dyDescent="0.25">
      <c r="A1" s="383" t="s">
        <v>618</v>
      </c>
    </row>
    <row r="2" spans="1:9" x14ac:dyDescent="0.2">
      <c r="H2" s="384" t="s">
        <v>1</v>
      </c>
      <c r="I2" s="342" t="s">
        <v>2</v>
      </c>
    </row>
    <row r="3" spans="1:9" ht="13.5" thickBot="1" x14ac:dyDescent="0.25">
      <c r="H3" s="385" t="s">
        <v>3</v>
      </c>
      <c r="I3" s="343" t="s">
        <v>4</v>
      </c>
    </row>
    <row r="4" spans="1:9" ht="39" thickBot="1" x14ac:dyDescent="0.25">
      <c r="A4" s="386" t="s">
        <v>5</v>
      </c>
      <c r="B4" s="387" t="s">
        <v>619</v>
      </c>
      <c r="C4" s="326" t="s">
        <v>554</v>
      </c>
      <c r="D4" s="388" t="s">
        <v>620</v>
      </c>
      <c r="E4" s="388" t="s">
        <v>123</v>
      </c>
      <c r="F4" s="389" t="s">
        <v>557</v>
      </c>
      <c r="G4" s="390" t="s">
        <v>96</v>
      </c>
      <c r="H4" s="391" t="s">
        <v>621</v>
      </c>
      <c r="I4" s="392" t="s">
        <v>16</v>
      </c>
    </row>
    <row r="5" spans="1:9" x14ac:dyDescent="0.2">
      <c r="A5" s="393" t="s">
        <v>17</v>
      </c>
      <c r="B5" s="394" t="s">
        <v>622</v>
      </c>
      <c r="C5" s="394" t="s">
        <v>559</v>
      </c>
      <c r="D5" s="409" t="s">
        <v>623</v>
      </c>
      <c r="E5" s="409" t="s">
        <v>624</v>
      </c>
      <c r="F5" s="407" t="s">
        <v>561</v>
      </c>
      <c r="G5" s="407" t="s">
        <v>625</v>
      </c>
      <c r="H5" s="395">
        <v>100</v>
      </c>
      <c r="I5" s="396"/>
    </row>
    <row r="6" spans="1:9" x14ac:dyDescent="0.2">
      <c r="A6" s="397" t="s">
        <v>17</v>
      </c>
      <c r="B6" s="398" t="s">
        <v>622</v>
      </c>
      <c r="C6" s="398" t="s">
        <v>559</v>
      </c>
      <c r="D6" s="410" t="s">
        <v>596</v>
      </c>
      <c r="E6" s="410" t="s">
        <v>624</v>
      </c>
      <c r="F6" s="408" t="s">
        <v>561</v>
      </c>
      <c r="G6" s="408" t="s">
        <v>625</v>
      </c>
      <c r="H6" s="399">
        <v>100</v>
      </c>
      <c r="I6" s="400"/>
    </row>
    <row r="7" spans="1:9" x14ac:dyDescent="0.2">
      <c r="A7" s="397" t="s">
        <v>17</v>
      </c>
      <c r="B7" s="398" t="s">
        <v>622</v>
      </c>
      <c r="C7" s="398" t="s">
        <v>559</v>
      </c>
      <c r="D7" s="410" t="s">
        <v>626</v>
      </c>
      <c r="E7" s="410" t="s">
        <v>624</v>
      </c>
      <c r="F7" s="408" t="s">
        <v>561</v>
      </c>
      <c r="G7" s="408" t="s">
        <v>625</v>
      </c>
      <c r="H7" s="399">
        <v>100</v>
      </c>
      <c r="I7" s="400"/>
    </row>
    <row r="8" spans="1:9" ht="25.5" x14ac:dyDescent="0.2">
      <c r="A8" s="397" t="s">
        <v>17</v>
      </c>
      <c r="B8" s="398" t="s">
        <v>622</v>
      </c>
      <c r="C8" s="398" t="s">
        <v>559</v>
      </c>
      <c r="D8" s="410" t="s">
        <v>609</v>
      </c>
      <c r="E8" s="410" t="s">
        <v>627</v>
      </c>
      <c r="F8" s="408" t="s">
        <v>628</v>
      </c>
      <c r="G8" s="408" t="s">
        <v>625</v>
      </c>
      <c r="H8" s="399">
        <v>100</v>
      </c>
      <c r="I8" s="401"/>
    </row>
    <row r="9" spans="1:9" ht="25.5" x14ac:dyDescent="0.2">
      <c r="A9" s="397" t="s">
        <v>17</v>
      </c>
      <c r="B9" s="402" t="s">
        <v>622</v>
      </c>
      <c r="C9" s="402" t="s">
        <v>559</v>
      </c>
      <c r="D9" s="411" t="s">
        <v>629</v>
      </c>
      <c r="E9" s="411" t="s">
        <v>624</v>
      </c>
      <c r="F9" s="402" t="s">
        <v>561</v>
      </c>
      <c r="G9" s="402" t="s">
        <v>625</v>
      </c>
      <c r="H9" s="402">
        <v>100</v>
      </c>
      <c r="I9" s="400"/>
    </row>
    <row r="10" spans="1:9" x14ac:dyDescent="0.2">
      <c r="A10" s="397" t="s">
        <v>17</v>
      </c>
      <c r="B10" s="402" t="s">
        <v>622</v>
      </c>
      <c r="C10" s="402" t="s">
        <v>559</v>
      </c>
      <c r="D10" s="411" t="s">
        <v>580</v>
      </c>
      <c r="E10" s="411" t="s">
        <v>624</v>
      </c>
      <c r="F10" s="402" t="s">
        <v>561</v>
      </c>
      <c r="G10" s="402" t="s">
        <v>625</v>
      </c>
      <c r="H10" s="402">
        <v>100</v>
      </c>
      <c r="I10" s="400"/>
    </row>
    <row r="11" spans="1:9" ht="25.5" x14ac:dyDescent="0.2">
      <c r="A11" s="397" t="s">
        <v>17</v>
      </c>
      <c r="B11" s="402" t="s">
        <v>622</v>
      </c>
      <c r="C11" s="402" t="s">
        <v>559</v>
      </c>
      <c r="D11" s="411" t="s">
        <v>630</v>
      </c>
      <c r="E11" s="411" t="s">
        <v>624</v>
      </c>
      <c r="F11" s="402" t="s">
        <v>561</v>
      </c>
      <c r="G11" s="402" t="s">
        <v>625</v>
      </c>
      <c r="H11" s="402">
        <v>100</v>
      </c>
      <c r="I11" s="400"/>
    </row>
    <row r="12" spans="1:9" x14ac:dyDescent="0.2">
      <c r="A12" s="397" t="s">
        <v>17</v>
      </c>
      <c r="B12" s="402" t="s">
        <v>622</v>
      </c>
      <c r="C12" s="402" t="s">
        <v>559</v>
      </c>
      <c r="D12" s="411" t="s">
        <v>631</v>
      </c>
      <c r="E12" s="411" t="s">
        <v>624</v>
      </c>
      <c r="F12" s="402" t="s">
        <v>561</v>
      </c>
      <c r="G12" s="402" t="s">
        <v>625</v>
      </c>
      <c r="H12" s="402">
        <v>100</v>
      </c>
      <c r="I12" s="400"/>
    </row>
    <row r="13" spans="1:9" x14ac:dyDescent="0.2">
      <c r="A13" s="397" t="s">
        <v>17</v>
      </c>
      <c r="B13" s="402" t="s">
        <v>622</v>
      </c>
      <c r="C13" s="402" t="s">
        <v>559</v>
      </c>
      <c r="D13" s="411" t="s">
        <v>595</v>
      </c>
      <c r="E13" s="411" t="s">
        <v>624</v>
      </c>
      <c r="F13" s="402" t="s">
        <v>561</v>
      </c>
      <c r="G13" s="402" t="s">
        <v>625</v>
      </c>
      <c r="H13" s="402">
        <v>100</v>
      </c>
      <c r="I13" s="400"/>
    </row>
    <row r="14" spans="1:9" x14ac:dyDescent="0.2">
      <c r="A14" s="397" t="s">
        <v>17</v>
      </c>
      <c r="B14" s="402" t="s">
        <v>622</v>
      </c>
      <c r="C14" s="402" t="s">
        <v>559</v>
      </c>
      <c r="D14" s="411" t="s">
        <v>599</v>
      </c>
      <c r="E14" s="411" t="s">
        <v>624</v>
      </c>
      <c r="F14" s="402" t="s">
        <v>561</v>
      </c>
      <c r="G14" s="402" t="s">
        <v>625</v>
      </c>
      <c r="H14" s="402">
        <v>100</v>
      </c>
      <c r="I14" s="400"/>
    </row>
    <row r="15" spans="1:9" x14ac:dyDescent="0.2">
      <c r="A15" s="397" t="s">
        <v>17</v>
      </c>
      <c r="B15" s="402" t="s">
        <v>622</v>
      </c>
      <c r="C15" s="402" t="s">
        <v>559</v>
      </c>
      <c r="D15" s="411" t="s">
        <v>564</v>
      </c>
      <c r="E15" s="411" t="s">
        <v>624</v>
      </c>
      <c r="F15" s="402" t="s">
        <v>561</v>
      </c>
      <c r="G15" s="402" t="s">
        <v>625</v>
      </c>
      <c r="H15" s="402">
        <v>100</v>
      </c>
      <c r="I15" s="400"/>
    </row>
    <row r="16" spans="1:9" x14ac:dyDescent="0.2">
      <c r="A16" s="397" t="s">
        <v>17</v>
      </c>
      <c r="B16" s="402" t="s">
        <v>622</v>
      </c>
      <c r="C16" s="402" t="s">
        <v>559</v>
      </c>
      <c r="D16" s="411" t="s">
        <v>632</v>
      </c>
      <c r="E16" s="411" t="s">
        <v>624</v>
      </c>
      <c r="F16" s="402" t="s">
        <v>561</v>
      </c>
      <c r="G16" s="402" t="s">
        <v>625</v>
      </c>
      <c r="H16" s="402">
        <v>100</v>
      </c>
      <c r="I16" s="400"/>
    </row>
    <row r="17" spans="1:9" x14ac:dyDescent="0.2">
      <c r="A17" s="397" t="s">
        <v>17</v>
      </c>
      <c r="B17" s="402" t="s">
        <v>622</v>
      </c>
      <c r="C17" s="402" t="s">
        <v>559</v>
      </c>
      <c r="D17" s="411" t="s">
        <v>633</v>
      </c>
      <c r="E17" s="411" t="s">
        <v>624</v>
      </c>
      <c r="F17" s="402" t="s">
        <v>561</v>
      </c>
      <c r="G17" s="402" t="s">
        <v>625</v>
      </c>
      <c r="H17" s="402">
        <v>100</v>
      </c>
      <c r="I17" s="400"/>
    </row>
    <row r="18" spans="1:9" x14ac:dyDescent="0.2">
      <c r="A18" s="397" t="s">
        <v>17</v>
      </c>
      <c r="B18" s="402" t="s">
        <v>622</v>
      </c>
      <c r="C18" s="402" t="s">
        <v>559</v>
      </c>
      <c r="D18" s="411" t="s">
        <v>634</v>
      </c>
      <c r="E18" s="411" t="s">
        <v>624</v>
      </c>
      <c r="F18" s="402" t="s">
        <v>561</v>
      </c>
      <c r="G18" s="402" t="s">
        <v>625</v>
      </c>
      <c r="H18" s="402">
        <v>100</v>
      </c>
      <c r="I18" s="400"/>
    </row>
    <row r="19" spans="1:9" x14ac:dyDescent="0.2">
      <c r="A19" s="397" t="s">
        <v>17</v>
      </c>
      <c r="B19" s="402" t="s">
        <v>622</v>
      </c>
      <c r="C19" s="402" t="s">
        <v>559</v>
      </c>
      <c r="D19" s="411" t="s">
        <v>635</v>
      </c>
      <c r="E19" s="411" t="s">
        <v>624</v>
      </c>
      <c r="F19" s="402" t="s">
        <v>561</v>
      </c>
      <c r="G19" s="402" t="s">
        <v>625</v>
      </c>
      <c r="H19" s="402">
        <v>100</v>
      </c>
      <c r="I19" s="400"/>
    </row>
    <row r="20" spans="1:9" x14ac:dyDescent="0.2">
      <c r="A20" s="397" t="s">
        <v>17</v>
      </c>
      <c r="B20" s="402" t="s">
        <v>622</v>
      </c>
      <c r="C20" s="402" t="s">
        <v>559</v>
      </c>
      <c r="D20" s="411" t="s">
        <v>636</v>
      </c>
      <c r="E20" s="411" t="s">
        <v>624</v>
      </c>
      <c r="F20" s="402" t="s">
        <v>561</v>
      </c>
      <c r="G20" s="402" t="s">
        <v>625</v>
      </c>
      <c r="H20" s="402">
        <v>100</v>
      </c>
      <c r="I20" s="400"/>
    </row>
    <row r="21" spans="1:9" ht="25.5" x14ac:dyDescent="0.2">
      <c r="A21" s="397" t="s">
        <v>17</v>
      </c>
      <c r="B21" s="402" t="s">
        <v>622</v>
      </c>
      <c r="C21" s="402" t="s">
        <v>559</v>
      </c>
      <c r="D21" s="411" t="s">
        <v>637</v>
      </c>
      <c r="E21" s="411" t="s">
        <v>627</v>
      </c>
      <c r="F21" s="402" t="s">
        <v>561</v>
      </c>
      <c r="G21" s="402" t="s">
        <v>625</v>
      </c>
      <c r="H21" s="402">
        <v>100</v>
      </c>
      <c r="I21" s="400"/>
    </row>
    <row r="22" spans="1:9" x14ac:dyDescent="0.2">
      <c r="A22" s="397" t="s">
        <v>17</v>
      </c>
      <c r="B22" s="402" t="s">
        <v>622</v>
      </c>
      <c r="C22" s="402" t="s">
        <v>559</v>
      </c>
      <c r="D22" s="411" t="s">
        <v>638</v>
      </c>
      <c r="E22" s="411" t="s">
        <v>624</v>
      </c>
      <c r="F22" s="408" t="s">
        <v>628</v>
      </c>
      <c r="G22" s="402" t="s">
        <v>625</v>
      </c>
      <c r="H22" s="402">
        <v>100</v>
      </c>
      <c r="I22" s="400"/>
    </row>
    <row r="23" spans="1:9" x14ac:dyDescent="0.2">
      <c r="A23" s="397" t="s">
        <v>17</v>
      </c>
      <c r="B23" s="402" t="s">
        <v>622</v>
      </c>
      <c r="C23" s="402" t="s">
        <v>559</v>
      </c>
      <c r="D23" s="411" t="s">
        <v>604</v>
      </c>
      <c r="E23" s="411" t="s">
        <v>624</v>
      </c>
      <c r="F23" s="402" t="s">
        <v>561</v>
      </c>
      <c r="G23" s="402" t="s">
        <v>625</v>
      </c>
      <c r="H23" s="402">
        <v>100</v>
      </c>
      <c r="I23" s="400"/>
    </row>
    <row r="24" spans="1:9" ht="25.5" x14ac:dyDescent="0.2">
      <c r="A24" s="397" t="s">
        <v>17</v>
      </c>
      <c r="B24" s="402" t="s">
        <v>622</v>
      </c>
      <c r="C24" s="402" t="s">
        <v>559</v>
      </c>
      <c r="D24" s="411" t="s">
        <v>639</v>
      </c>
      <c r="E24" s="411" t="s">
        <v>627</v>
      </c>
      <c r="F24" s="402" t="s">
        <v>561</v>
      </c>
      <c r="G24" s="402" t="s">
        <v>640</v>
      </c>
      <c r="H24" s="402">
        <v>100</v>
      </c>
      <c r="I24" s="400"/>
    </row>
    <row r="25" spans="1:9" ht="25.5" x14ac:dyDescent="0.2">
      <c r="A25" s="397" t="s">
        <v>17</v>
      </c>
      <c r="B25" s="402" t="s">
        <v>622</v>
      </c>
      <c r="C25" s="402" t="s">
        <v>559</v>
      </c>
      <c r="D25" s="411" t="s">
        <v>641</v>
      </c>
      <c r="E25" s="411" t="s">
        <v>642</v>
      </c>
      <c r="F25" s="402" t="s">
        <v>561</v>
      </c>
      <c r="G25" s="402" t="s">
        <v>640</v>
      </c>
      <c r="H25" s="402">
        <v>100</v>
      </c>
      <c r="I25" s="400"/>
    </row>
    <row r="26" spans="1:9" ht="25.5" x14ac:dyDescent="0.2">
      <c r="A26" s="397" t="s">
        <v>17</v>
      </c>
      <c r="B26" s="402" t="s">
        <v>622</v>
      </c>
      <c r="C26" s="402" t="s">
        <v>570</v>
      </c>
      <c r="D26" s="411" t="s">
        <v>577</v>
      </c>
      <c r="E26" s="412" t="s">
        <v>627</v>
      </c>
      <c r="F26" s="402" t="s">
        <v>561</v>
      </c>
      <c r="G26" s="402" t="s">
        <v>640</v>
      </c>
      <c r="H26" s="402">
        <v>100</v>
      </c>
      <c r="I26" s="400"/>
    </row>
    <row r="27" spans="1:9" ht="25.5" x14ac:dyDescent="0.2">
      <c r="A27" s="397" t="s">
        <v>17</v>
      </c>
      <c r="B27" s="402" t="s">
        <v>622</v>
      </c>
      <c r="C27" s="402" t="s">
        <v>570</v>
      </c>
      <c r="D27" s="411" t="s">
        <v>571</v>
      </c>
      <c r="E27" s="412" t="s">
        <v>627</v>
      </c>
      <c r="F27" s="402" t="s">
        <v>561</v>
      </c>
      <c r="G27" s="402" t="s">
        <v>640</v>
      </c>
      <c r="H27" s="402">
        <v>100</v>
      </c>
      <c r="I27" s="400"/>
    </row>
    <row r="28" spans="1:9" x14ac:dyDescent="0.2">
      <c r="A28" s="397" t="s">
        <v>17</v>
      </c>
      <c r="B28" s="402" t="s">
        <v>622</v>
      </c>
      <c r="C28" s="402" t="s">
        <v>570</v>
      </c>
      <c r="D28" s="411" t="s">
        <v>573</v>
      </c>
      <c r="E28" s="413" t="s">
        <v>574</v>
      </c>
      <c r="F28" s="402" t="s">
        <v>561</v>
      </c>
      <c r="G28" s="402" t="s">
        <v>575</v>
      </c>
      <c r="H28" s="402">
        <v>100</v>
      </c>
      <c r="I28" s="400"/>
    </row>
    <row r="29" spans="1:9" x14ac:dyDescent="0.2">
      <c r="A29" s="397" t="s">
        <v>17</v>
      </c>
      <c r="B29" s="402" t="s">
        <v>622</v>
      </c>
      <c r="C29" s="402" t="s">
        <v>570</v>
      </c>
      <c r="D29" s="411" t="s">
        <v>578</v>
      </c>
      <c r="E29" s="413" t="s">
        <v>574</v>
      </c>
      <c r="F29" s="402" t="s">
        <v>561</v>
      </c>
      <c r="G29" s="402" t="s">
        <v>575</v>
      </c>
      <c r="H29" s="402">
        <v>100</v>
      </c>
      <c r="I29" s="400"/>
    </row>
    <row r="30" spans="1:9" x14ac:dyDescent="0.2">
      <c r="A30" s="397" t="s">
        <v>17</v>
      </c>
      <c r="B30" s="398" t="s">
        <v>643</v>
      </c>
      <c r="C30" s="398" t="s">
        <v>559</v>
      </c>
      <c r="D30" s="410" t="s">
        <v>623</v>
      </c>
      <c r="E30" s="410" t="s">
        <v>624</v>
      </c>
      <c r="F30" s="408" t="s">
        <v>561</v>
      </c>
      <c r="G30" s="408" t="s">
        <v>625</v>
      </c>
      <c r="H30" s="399">
        <v>100</v>
      </c>
      <c r="I30" s="400"/>
    </row>
    <row r="31" spans="1:9" x14ac:dyDescent="0.2">
      <c r="A31" s="397" t="s">
        <v>17</v>
      </c>
      <c r="B31" s="398" t="s">
        <v>643</v>
      </c>
      <c r="C31" s="398" t="s">
        <v>559</v>
      </c>
      <c r="D31" s="410" t="s">
        <v>596</v>
      </c>
      <c r="E31" s="410" t="s">
        <v>624</v>
      </c>
      <c r="F31" s="408" t="s">
        <v>561</v>
      </c>
      <c r="G31" s="408" t="s">
        <v>625</v>
      </c>
      <c r="H31" s="399">
        <v>100</v>
      </c>
      <c r="I31" s="400"/>
    </row>
    <row r="32" spans="1:9" x14ac:dyDescent="0.2">
      <c r="A32" s="397" t="s">
        <v>17</v>
      </c>
      <c r="B32" s="398" t="s">
        <v>643</v>
      </c>
      <c r="C32" s="398" t="s">
        <v>559</v>
      </c>
      <c r="D32" s="410" t="s">
        <v>626</v>
      </c>
      <c r="E32" s="410" t="s">
        <v>624</v>
      </c>
      <c r="F32" s="408" t="s">
        <v>561</v>
      </c>
      <c r="G32" s="408" t="s">
        <v>625</v>
      </c>
      <c r="H32" s="399">
        <v>100</v>
      </c>
      <c r="I32" s="400"/>
    </row>
    <row r="33" spans="1:9" ht="25.5" x14ac:dyDescent="0.2">
      <c r="A33" s="397" t="s">
        <v>17</v>
      </c>
      <c r="B33" s="398" t="s">
        <v>643</v>
      </c>
      <c r="C33" s="398" t="s">
        <v>559</v>
      </c>
      <c r="D33" s="410" t="s">
        <v>609</v>
      </c>
      <c r="E33" s="410" t="s">
        <v>627</v>
      </c>
      <c r="F33" s="408" t="s">
        <v>628</v>
      </c>
      <c r="G33" s="408" t="s">
        <v>625</v>
      </c>
      <c r="H33" s="399">
        <v>100</v>
      </c>
      <c r="I33" s="401"/>
    </row>
    <row r="34" spans="1:9" ht="25.5" x14ac:dyDescent="0.2">
      <c r="A34" s="397" t="s">
        <v>17</v>
      </c>
      <c r="B34" s="398" t="s">
        <v>643</v>
      </c>
      <c r="C34" s="402" t="s">
        <v>559</v>
      </c>
      <c r="D34" s="411" t="s">
        <v>629</v>
      </c>
      <c r="E34" s="411" t="s">
        <v>624</v>
      </c>
      <c r="F34" s="402" t="s">
        <v>561</v>
      </c>
      <c r="G34" s="402" t="s">
        <v>625</v>
      </c>
      <c r="H34" s="402">
        <v>100</v>
      </c>
      <c r="I34" s="400"/>
    </row>
    <row r="35" spans="1:9" x14ac:dyDescent="0.2">
      <c r="A35" s="397" t="s">
        <v>17</v>
      </c>
      <c r="B35" s="398" t="s">
        <v>643</v>
      </c>
      <c r="C35" s="402" t="s">
        <v>559</v>
      </c>
      <c r="D35" s="411" t="s">
        <v>580</v>
      </c>
      <c r="E35" s="411" t="s">
        <v>624</v>
      </c>
      <c r="F35" s="402" t="s">
        <v>561</v>
      </c>
      <c r="G35" s="402" t="s">
        <v>625</v>
      </c>
      <c r="H35" s="402">
        <v>100</v>
      </c>
      <c r="I35" s="400"/>
    </row>
    <row r="36" spans="1:9" ht="25.5" x14ac:dyDescent="0.2">
      <c r="A36" s="397" t="s">
        <v>17</v>
      </c>
      <c r="B36" s="398" t="s">
        <v>643</v>
      </c>
      <c r="C36" s="402" t="s">
        <v>559</v>
      </c>
      <c r="D36" s="411" t="s">
        <v>630</v>
      </c>
      <c r="E36" s="411" t="s">
        <v>624</v>
      </c>
      <c r="F36" s="402" t="s">
        <v>561</v>
      </c>
      <c r="G36" s="402" t="s">
        <v>625</v>
      </c>
      <c r="H36" s="402">
        <v>100</v>
      </c>
      <c r="I36" s="400"/>
    </row>
    <row r="37" spans="1:9" x14ac:dyDescent="0.2">
      <c r="A37" s="397" t="s">
        <v>17</v>
      </c>
      <c r="B37" s="398" t="s">
        <v>643</v>
      </c>
      <c r="C37" s="402" t="s">
        <v>559</v>
      </c>
      <c r="D37" s="411" t="s">
        <v>631</v>
      </c>
      <c r="E37" s="411" t="s">
        <v>624</v>
      </c>
      <c r="F37" s="402" t="s">
        <v>561</v>
      </c>
      <c r="G37" s="402" t="s">
        <v>625</v>
      </c>
      <c r="H37" s="402">
        <v>100</v>
      </c>
      <c r="I37" s="400"/>
    </row>
    <row r="38" spans="1:9" x14ac:dyDescent="0.2">
      <c r="A38" s="397" t="s">
        <v>17</v>
      </c>
      <c r="B38" s="398" t="s">
        <v>643</v>
      </c>
      <c r="C38" s="402" t="s">
        <v>559</v>
      </c>
      <c r="D38" s="411" t="s">
        <v>595</v>
      </c>
      <c r="E38" s="411" t="s">
        <v>624</v>
      </c>
      <c r="F38" s="402" t="s">
        <v>561</v>
      </c>
      <c r="G38" s="402" t="s">
        <v>625</v>
      </c>
      <c r="H38" s="402">
        <v>100</v>
      </c>
      <c r="I38" s="400"/>
    </row>
    <row r="39" spans="1:9" x14ac:dyDescent="0.2">
      <c r="A39" s="397" t="s">
        <v>17</v>
      </c>
      <c r="B39" s="398" t="s">
        <v>643</v>
      </c>
      <c r="C39" s="402" t="s">
        <v>559</v>
      </c>
      <c r="D39" s="411" t="s">
        <v>599</v>
      </c>
      <c r="E39" s="411" t="s">
        <v>624</v>
      </c>
      <c r="F39" s="402" t="s">
        <v>561</v>
      </c>
      <c r="G39" s="402" t="s">
        <v>625</v>
      </c>
      <c r="H39" s="402">
        <v>100</v>
      </c>
      <c r="I39" s="400"/>
    </row>
    <row r="40" spans="1:9" x14ac:dyDescent="0.2">
      <c r="A40" s="397" t="s">
        <v>17</v>
      </c>
      <c r="B40" s="398" t="s">
        <v>643</v>
      </c>
      <c r="C40" s="402" t="s">
        <v>559</v>
      </c>
      <c r="D40" s="411" t="s">
        <v>564</v>
      </c>
      <c r="E40" s="411" t="s">
        <v>624</v>
      </c>
      <c r="F40" s="402" t="s">
        <v>561</v>
      </c>
      <c r="G40" s="402" t="s">
        <v>625</v>
      </c>
      <c r="H40" s="402">
        <v>100</v>
      </c>
      <c r="I40" s="400"/>
    </row>
    <row r="41" spans="1:9" x14ac:dyDescent="0.2">
      <c r="A41" s="397" t="s">
        <v>17</v>
      </c>
      <c r="B41" s="398" t="s">
        <v>643</v>
      </c>
      <c r="C41" s="402" t="s">
        <v>559</v>
      </c>
      <c r="D41" s="411" t="s">
        <v>632</v>
      </c>
      <c r="E41" s="411" t="s">
        <v>624</v>
      </c>
      <c r="F41" s="402" t="s">
        <v>561</v>
      </c>
      <c r="G41" s="402" t="s">
        <v>625</v>
      </c>
      <c r="H41" s="402">
        <v>100</v>
      </c>
      <c r="I41" s="400"/>
    </row>
    <row r="42" spans="1:9" x14ac:dyDescent="0.2">
      <c r="A42" s="397" t="s">
        <v>17</v>
      </c>
      <c r="B42" s="398" t="s">
        <v>643</v>
      </c>
      <c r="C42" s="402" t="s">
        <v>559</v>
      </c>
      <c r="D42" s="411" t="s">
        <v>633</v>
      </c>
      <c r="E42" s="411" t="s">
        <v>624</v>
      </c>
      <c r="F42" s="402" t="s">
        <v>561</v>
      </c>
      <c r="G42" s="402" t="s">
        <v>625</v>
      </c>
      <c r="H42" s="402">
        <v>100</v>
      </c>
      <c r="I42" s="400"/>
    </row>
    <row r="43" spans="1:9" x14ac:dyDescent="0.2">
      <c r="A43" s="397" t="s">
        <v>17</v>
      </c>
      <c r="B43" s="398" t="s">
        <v>643</v>
      </c>
      <c r="C43" s="402" t="s">
        <v>559</v>
      </c>
      <c r="D43" s="411" t="s">
        <v>634</v>
      </c>
      <c r="E43" s="411" t="s">
        <v>624</v>
      </c>
      <c r="F43" s="402" t="s">
        <v>561</v>
      </c>
      <c r="G43" s="402" t="s">
        <v>625</v>
      </c>
      <c r="H43" s="402">
        <v>100</v>
      </c>
      <c r="I43" s="400"/>
    </row>
    <row r="44" spans="1:9" x14ac:dyDescent="0.2">
      <c r="A44" s="397" t="s">
        <v>17</v>
      </c>
      <c r="B44" s="398" t="s">
        <v>643</v>
      </c>
      <c r="C44" s="402" t="s">
        <v>559</v>
      </c>
      <c r="D44" s="411" t="s">
        <v>635</v>
      </c>
      <c r="E44" s="411" t="s">
        <v>624</v>
      </c>
      <c r="F44" s="402" t="s">
        <v>561</v>
      </c>
      <c r="G44" s="402" t="s">
        <v>625</v>
      </c>
      <c r="H44" s="402">
        <v>100</v>
      </c>
      <c r="I44" s="400"/>
    </row>
    <row r="45" spans="1:9" x14ac:dyDescent="0.2">
      <c r="A45" s="397" t="s">
        <v>17</v>
      </c>
      <c r="B45" s="398" t="s">
        <v>643</v>
      </c>
      <c r="C45" s="402" t="s">
        <v>559</v>
      </c>
      <c r="D45" s="411" t="s">
        <v>636</v>
      </c>
      <c r="E45" s="411" t="s">
        <v>624</v>
      </c>
      <c r="F45" s="402" t="s">
        <v>561</v>
      </c>
      <c r="G45" s="402" t="s">
        <v>625</v>
      </c>
      <c r="H45" s="402">
        <v>100</v>
      </c>
      <c r="I45" s="400"/>
    </row>
    <row r="46" spans="1:9" ht="25.5" x14ac:dyDescent="0.2">
      <c r="A46" s="397" t="s">
        <v>17</v>
      </c>
      <c r="B46" s="398" t="s">
        <v>643</v>
      </c>
      <c r="C46" s="402" t="s">
        <v>559</v>
      </c>
      <c r="D46" s="411" t="s">
        <v>637</v>
      </c>
      <c r="E46" s="411" t="s">
        <v>627</v>
      </c>
      <c r="F46" s="402" t="s">
        <v>561</v>
      </c>
      <c r="G46" s="402" t="s">
        <v>625</v>
      </c>
      <c r="H46" s="402">
        <v>100</v>
      </c>
      <c r="I46" s="400"/>
    </row>
    <row r="47" spans="1:9" x14ac:dyDescent="0.2">
      <c r="A47" s="397" t="s">
        <v>17</v>
      </c>
      <c r="B47" s="398" t="s">
        <v>643</v>
      </c>
      <c r="C47" s="402" t="s">
        <v>559</v>
      </c>
      <c r="D47" s="411" t="s">
        <v>638</v>
      </c>
      <c r="E47" s="411" t="s">
        <v>624</v>
      </c>
      <c r="F47" s="408" t="s">
        <v>628</v>
      </c>
      <c r="G47" s="402" t="s">
        <v>625</v>
      </c>
      <c r="H47" s="402">
        <v>100</v>
      </c>
      <c r="I47" s="400"/>
    </row>
    <row r="48" spans="1:9" x14ac:dyDescent="0.2">
      <c r="A48" s="397" t="s">
        <v>17</v>
      </c>
      <c r="B48" s="398" t="s">
        <v>643</v>
      </c>
      <c r="C48" s="402" t="s">
        <v>559</v>
      </c>
      <c r="D48" s="411" t="s">
        <v>604</v>
      </c>
      <c r="E48" s="411" t="s">
        <v>624</v>
      </c>
      <c r="F48" s="402" t="s">
        <v>561</v>
      </c>
      <c r="G48" s="402" t="s">
        <v>625</v>
      </c>
      <c r="H48" s="402">
        <v>100</v>
      </c>
      <c r="I48" s="400"/>
    </row>
    <row r="49" spans="1:9" ht="25.5" x14ac:dyDescent="0.2">
      <c r="A49" s="397" t="s">
        <v>17</v>
      </c>
      <c r="B49" s="398" t="s">
        <v>643</v>
      </c>
      <c r="C49" s="402" t="s">
        <v>559</v>
      </c>
      <c r="D49" s="411" t="s">
        <v>639</v>
      </c>
      <c r="E49" s="411" t="s">
        <v>627</v>
      </c>
      <c r="F49" s="402" t="s">
        <v>561</v>
      </c>
      <c r="G49" s="402" t="s">
        <v>640</v>
      </c>
      <c r="H49" s="402">
        <v>100</v>
      </c>
      <c r="I49" s="400"/>
    </row>
    <row r="50" spans="1:9" ht="25.5" x14ac:dyDescent="0.2">
      <c r="A50" s="397" t="s">
        <v>17</v>
      </c>
      <c r="B50" s="398" t="s">
        <v>643</v>
      </c>
      <c r="C50" s="402" t="s">
        <v>559</v>
      </c>
      <c r="D50" s="411" t="s">
        <v>641</v>
      </c>
      <c r="E50" s="412" t="s">
        <v>642</v>
      </c>
      <c r="F50" s="402" t="s">
        <v>561</v>
      </c>
      <c r="G50" s="402" t="s">
        <v>640</v>
      </c>
      <c r="H50" s="402">
        <v>100</v>
      </c>
      <c r="I50" s="400"/>
    </row>
    <row r="51" spans="1:9" ht="25.5" x14ac:dyDescent="0.2">
      <c r="A51" s="397" t="s">
        <v>17</v>
      </c>
      <c r="B51" s="398" t="s">
        <v>643</v>
      </c>
      <c r="C51" s="402" t="s">
        <v>570</v>
      </c>
      <c r="D51" s="411" t="s">
        <v>577</v>
      </c>
      <c r="E51" s="412" t="s">
        <v>627</v>
      </c>
      <c r="F51" s="402" t="s">
        <v>561</v>
      </c>
      <c r="G51" s="402" t="s">
        <v>640</v>
      </c>
      <c r="H51" s="402">
        <v>100</v>
      </c>
      <c r="I51" s="400"/>
    </row>
    <row r="52" spans="1:9" ht="25.5" x14ac:dyDescent="0.2">
      <c r="A52" s="397" t="s">
        <v>17</v>
      </c>
      <c r="B52" s="398" t="s">
        <v>643</v>
      </c>
      <c r="C52" s="402" t="s">
        <v>570</v>
      </c>
      <c r="D52" s="411" t="s">
        <v>571</v>
      </c>
      <c r="E52" s="412" t="s">
        <v>627</v>
      </c>
      <c r="F52" s="402" t="s">
        <v>561</v>
      </c>
      <c r="G52" s="402" t="s">
        <v>640</v>
      </c>
      <c r="H52" s="402">
        <v>100</v>
      </c>
      <c r="I52" s="400"/>
    </row>
    <row r="53" spans="1:9" x14ac:dyDescent="0.2">
      <c r="A53" s="397" t="s">
        <v>17</v>
      </c>
      <c r="B53" s="398" t="s">
        <v>643</v>
      </c>
      <c r="C53" s="402" t="s">
        <v>570</v>
      </c>
      <c r="D53" s="411" t="s">
        <v>573</v>
      </c>
      <c r="E53" s="413" t="s">
        <v>574</v>
      </c>
      <c r="F53" s="402" t="s">
        <v>561</v>
      </c>
      <c r="G53" s="402" t="s">
        <v>575</v>
      </c>
      <c r="H53" s="402">
        <v>100</v>
      </c>
      <c r="I53" s="400"/>
    </row>
    <row r="54" spans="1:9" x14ac:dyDescent="0.2">
      <c r="A54" s="397" t="s">
        <v>17</v>
      </c>
      <c r="B54" s="398" t="s">
        <v>643</v>
      </c>
      <c r="C54" s="402" t="s">
        <v>570</v>
      </c>
      <c r="D54" s="411" t="s">
        <v>578</v>
      </c>
      <c r="E54" s="413" t="s">
        <v>574</v>
      </c>
      <c r="F54" s="402" t="s">
        <v>561</v>
      </c>
      <c r="G54" s="402" t="s">
        <v>575</v>
      </c>
      <c r="H54" s="402">
        <v>100</v>
      </c>
      <c r="I54" s="400"/>
    </row>
    <row r="55" spans="1:9" x14ac:dyDescent="0.2">
      <c r="A55" s="397" t="s">
        <v>17</v>
      </c>
      <c r="B55" s="403" t="s">
        <v>644</v>
      </c>
      <c r="C55" s="398" t="s">
        <v>559</v>
      </c>
      <c r="D55" s="410" t="s">
        <v>623</v>
      </c>
      <c r="E55" s="410" t="s">
        <v>624</v>
      </c>
      <c r="F55" s="408" t="s">
        <v>561</v>
      </c>
      <c r="G55" s="408" t="s">
        <v>625</v>
      </c>
      <c r="H55" s="399">
        <v>100</v>
      </c>
      <c r="I55" s="400"/>
    </row>
    <row r="56" spans="1:9" x14ac:dyDescent="0.2">
      <c r="A56" s="397" t="s">
        <v>17</v>
      </c>
      <c r="B56" s="403" t="s">
        <v>644</v>
      </c>
      <c r="C56" s="398" t="s">
        <v>559</v>
      </c>
      <c r="D56" s="410" t="s">
        <v>596</v>
      </c>
      <c r="E56" s="410" t="s">
        <v>624</v>
      </c>
      <c r="F56" s="408" t="s">
        <v>561</v>
      </c>
      <c r="G56" s="408" t="s">
        <v>625</v>
      </c>
      <c r="H56" s="399">
        <v>100</v>
      </c>
      <c r="I56" s="400"/>
    </row>
    <row r="57" spans="1:9" x14ac:dyDescent="0.2">
      <c r="A57" s="397" t="s">
        <v>17</v>
      </c>
      <c r="B57" s="403" t="s">
        <v>644</v>
      </c>
      <c r="C57" s="398" t="s">
        <v>559</v>
      </c>
      <c r="D57" s="410" t="s">
        <v>626</v>
      </c>
      <c r="E57" s="410" t="s">
        <v>624</v>
      </c>
      <c r="F57" s="408" t="s">
        <v>561</v>
      </c>
      <c r="G57" s="408" t="s">
        <v>625</v>
      </c>
      <c r="H57" s="399">
        <v>100</v>
      </c>
      <c r="I57" s="400"/>
    </row>
    <row r="58" spans="1:9" ht="25.5" x14ac:dyDescent="0.2">
      <c r="A58" s="397" t="s">
        <v>17</v>
      </c>
      <c r="B58" s="403" t="s">
        <v>644</v>
      </c>
      <c r="C58" s="398" t="s">
        <v>559</v>
      </c>
      <c r="D58" s="410" t="s">
        <v>609</v>
      </c>
      <c r="E58" s="410" t="s">
        <v>627</v>
      </c>
      <c r="F58" s="408" t="s">
        <v>628</v>
      </c>
      <c r="G58" s="408" t="s">
        <v>625</v>
      </c>
      <c r="H58" s="399">
        <v>100</v>
      </c>
      <c r="I58" s="401"/>
    </row>
    <row r="59" spans="1:9" ht="25.5" x14ac:dyDescent="0.2">
      <c r="A59" s="397" t="s">
        <v>17</v>
      </c>
      <c r="B59" s="403" t="s">
        <v>644</v>
      </c>
      <c r="C59" s="402" t="s">
        <v>559</v>
      </c>
      <c r="D59" s="411" t="s">
        <v>629</v>
      </c>
      <c r="E59" s="411" t="s">
        <v>624</v>
      </c>
      <c r="F59" s="402" t="s">
        <v>561</v>
      </c>
      <c r="G59" s="402" t="s">
        <v>625</v>
      </c>
      <c r="H59" s="402">
        <v>100</v>
      </c>
      <c r="I59" s="400"/>
    </row>
    <row r="60" spans="1:9" x14ac:dyDescent="0.2">
      <c r="A60" s="397" t="s">
        <v>17</v>
      </c>
      <c r="B60" s="403" t="s">
        <v>644</v>
      </c>
      <c r="C60" s="402" t="s">
        <v>559</v>
      </c>
      <c r="D60" s="411" t="s">
        <v>580</v>
      </c>
      <c r="E60" s="411" t="s">
        <v>624</v>
      </c>
      <c r="F60" s="402" t="s">
        <v>561</v>
      </c>
      <c r="G60" s="402" t="s">
        <v>625</v>
      </c>
      <c r="H60" s="402">
        <v>100</v>
      </c>
      <c r="I60" s="400"/>
    </row>
    <row r="61" spans="1:9" ht="25.5" x14ac:dyDescent="0.2">
      <c r="A61" s="397" t="s">
        <v>17</v>
      </c>
      <c r="B61" s="403" t="s">
        <v>644</v>
      </c>
      <c r="C61" s="402" t="s">
        <v>559</v>
      </c>
      <c r="D61" s="411" t="s">
        <v>630</v>
      </c>
      <c r="E61" s="411" t="s">
        <v>624</v>
      </c>
      <c r="F61" s="402" t="s">
        <v>561</v>
      </c>
      <c r="G61" s="402" t="s">
        <v>625</v>
      </c>
      <c r="H61" s="402">
        <v>100</v>
      </c>
      <c r="I61" s="400"/>
    </row>
    <row r="62" spans="1:9" x14ac:dyDescent="0.2">
      <c r="A62" s="397" t="s">
        <v>17</v>
      </c>
      <c r="B62" s="403" t="s">
        <v>644</v>
      </c>
      <c r="C62" s="402" t="s">
        <v>559</v>
      </c>
      <c r="D62" s="411" t="s">
        <v>631</v>
      </c>
      <c r="E62" s="411" t="s">
        <v>624</v>
      </c>
      <c r="F62" s="402" t="s">
        <v>561</v>
      </c>
      <c r="G62" s="402" t="s">
        <v>625</v>
      </c>
      <c r="H62" s="402">
        <v>100</v>
      </c>
      <c r="I62" s="400"/>
    </row>
    <row r="63" spans="1:9" x14ac:dyDescent="0.2">
      <c r="A63" s="397" t="s">
        <v>17</v>
      </c>
      <c r="B63" s="403" t="s">
        <v>644</v>
      </c>
      <c r="C63" s="402" t="s">
        <v>559</v>
      </c>
      <c r="D63" s="411" t="s">
        <v>595</v>
      </c>
      <c r="E63" s="411" t="s">
        <v>624</v>
      </c>
      <c r="F63" s="402" t="s">
        <v>561</v>
      </c>
      <c r="G63" s="402" t="s">
        <v>625</v>
      </c>
      <c r="H63" s="402">
        <v>100</v>
      </c>
      <c r="I63" s="400"/>
    </row>
    <row r="64" spans="1:9" x14ac:dyDescent="0.2">
      <c r="A64" s="397" t="s">
        <v>17</v>
      </c>
      <c r="B64" s="403" t="s">
        <v>644</v>
      </c>
      <c r="C64" s="402" t="s">
        <v>559</v>
      </c>
      <c r="D64" s="411" t="s">
        <v>599</v>
      </c>
      <c r="E64" s="411" t="s">
        <v>624</v>
      </c>
      <c r="F64" s="402" t="s">
        <v>561</v>
      </c>
      <c r="G64" s="402" t="s">
        <v>625</v>
      </c>
      <c r="H64" s="402">
        <v>100</v>
      </c>
      <c r="I64" s="400"/>
    </row>
    <row r="65" spans="1:9" x14ac:dyDescent="0.2">
      <c r="A65" s="397" t="s">
        <v>17</v>
      </c>
      <c r="B65" s="403" t="s">
        <v>644</v>
      </c>
      <c r="C65" s="402" t="s">
        <v>559</v>
      </c>
      <c r="D65" s="411" t="s">
        <v>564</v>
      </c>
      <c r="E65" s="411" t="s">
        <v>624</v>
      </c>
      <c r="F65" s="402" t="s">
        <v>561</v>
      </c>
      <c r="G65" s="402" t="s">
        <v>625</v>
      </c>
      <c r="H65" s="402">
        <v>100</v>
      </c>
      <c r="I65" s="400"/>
    </row>
    <row r="66" spans="1:9" x14ac:dyDescent="0.2">
      <c r="A66" s="397" t="s">
        <v>17</v>
      </c>
      <c r="B66" s="403" t="s">
        <v>644</v>
      </c>
      <c r="C66" s="402" t="s">
        <v>559</v>
      </c>
      <c r="D66" s="411" t="s">
        <v>632</v>
      </c>
      <c r="E66" s="411" t="s">
        <v>624</v>
      </c>
      <c r="F66" s="402" t="s">
        <v>561</v>
      </c>
      <c r="G66" s="402" t="s">
        <v>625</v>
      </c>
      <c r="H66" s="402">
        <v>100</v>
      </c>
      <c r="I66" s="400"/>
    </row>
    <row r="67" spans="1:9" x14ac:dyDescent="0.2">
      <c r="A67" s="397" t="s">
        <v>17</v>
      </c>
      <c r="B67" s="403" t="s">
        <v>644</v>
      </c>
      <c r="C67" s="402" t="s">
        <v>559</v>
      </c>
      <c r="D67" s="411" t="s">
        <v>633</v>
      </c>
      <c r="E67" s="411" t="s">
        <v>624</v>
      </c>
      <c r="F67" s="402" t="s">
        <v>561</v>
      </c>
      <c r="G67" s="402" t="s">
        <v>625</v>
      </c>
      <c r="H67" s="402">
        <v>100</v>
      </c>
      <c r="I67" s="400"/>
    </row>
    <row r="68" spans="1:9" x14ac:dyDescent="0.2">
      <c r="A68" s="397" t="s">
        <v>17</v>
      </c>
      <c r="B68" s="403" t="s">
        <v>644</v>
      </c>
      <c r="C68" s="402" t="s">
        <v>559</v>
      </c>
      <c r="D68" s="411" t="s">
        <v>634</v>
      </c>
      <c r="E68" s="411" t="s">
        <v>624</v>
      </c>
      <c r="F68" s="402" t="s">
        <v>561</v>
      </c>
      <c r="G68" s="402" t="s">
        <v>625</v>
      </c>
      <c r="H68" s="402">
        <v>100</v>
      </c>
      <c r="I68" s="400"/>
    </row>
    <row r="69" spans="1:9" x14ac:dyDescent="0.2">
      <c r="A69" s="397" t="s">
        <v>17</v>
      </c>
      <c r="B69" s="403" t="s">
        <v>644</v>
      </c>
      <c r="C69" s="402" t="s">
        <v>559</v>
      </c>
      <c r="D69" s="411" t="s">
        <v>635</v>
      </c>
      <c r="E69" s="411" t="s">
        <v>624</v>
      </c>
      <c r="F69" s="402" t="s">
        <v>561</v>
      </c>
      <c r="G69" s="402" t="s">
        <v>625</v>
      </c>
      <c r="H69" s="402">
        <v>100</v>
      </c>
      <c r="I69" s="400"/>
    </row>
    <row r="70" spans="1:9" x14ac:dyDescent="0.2">
      <c r="A70" s="397" t="s">
        <v>17</v>
      </c>
      <c r="B70" s="403" t="s">
        <v>644</v>
      </c>
      <c r="C70" s="402" t="s">
        <v>559</v>
      </c>
      <c r="D70" s="411" t="s">
        <v>636</v>
      </c>
      <c r="E70" s="411" t="s">
        <v>624</v>
      </c>
      <c r="F70" s="402" t="s">
        <v>561</v>
      </c>
      <c r="G70" s="402" t="s">
        <v>625</v>
      </c>
      <c r="H70" s="402">
        <v>100</v>
      </c>
      <c r="I70" s="400"/>
    </row>
    <row r="71" spans="1:9" ht="25.5" x14ac:dyDescent="0.2">
      <c r="A71" s="397" t="s">
        <v>17</v>
      </c>
      <c r="B71" s="403" t="s">
        <v>644</v>
      </c>
      <c r="C71" s="402" t="s">
        <v>559</v>
      </c>
      <c r="D71" s="411" t="s">
        <v>637</v>
      </c>
      <c r="E71" s="411" t="s">
        <v>627</v>
      </c>
      <c r="F71" s="402" t="s">
        <v>561</v>
      </c>
      <c r="G71" s="402" t="s">
        <v>625</v>
      </c>
      <c r="H71" s="402">
        <v>100</v>
      </c>
      <c r="I71" s="400"/>
    </row>
    <row r="72" spans="1:9" x14ac:dyDescent="0.2">
      <c r="A72" s="397" t="s">
        <v>17</v>
      </c>
      <c r="B72" s="403" t="s">
        <v>644</v>
      </c>
      <c r="C72" s="402" t="s">
        <v>559</v>
      </c>
      <c r="D72" s="411" t="s">
        <v>638</v>
      </c>
      <c r="E72" s="411" t="s">
        <v>624</v>
      </c>
      <c r="F72" s="408" t="s">
        <v>628</v>
      </c>
      <c r="G72" s="402" t="s">
        <v>625</v>
      </c>
      <c r="H72" s="402">
        <v>100</v>
      </c>
      <c r="I72" s="400"/>
    </row>
    <row r="73" spans="1:9" x14ac:dyDescent="0.2">
      <c r="A73" s="397" t="s">
        <v>17</v>
      </c>
      <c r="B73" s="403" t="s">
        <v>644</v>
      </c>
      <c r="C73" s="402" t="s">
        <v>559</v>
      </c>
      <c r="D73" s="411" t="s">
        <v>604</v>
      </c>
      <c r="E73" s="411" t="s">
        <v>624</v>
      </c>
      <c r="F73" s="402" t="s">
        <v>561</v>
      </c>
      <c r="G73" s="402" t="s">
        <v>625</v>
      </c>
      <c r="H73" s="402">
        <v>100</v>
      </c>
      <c r="I73" s="400"/>
    </row>
    <row r="74" spans="1:9" ht="25.5" x14ac:dyDescent="0.2">
      <c r="A74" s="397" t="s">
        <v>17</v>
      </c>
      <c r="B74" s="403" t="s">
        <v>644</v>
      </c>
      <c r="C74" s="402" t="s">
        <v>559</v>
      </c>
      <c r="D74" s="411" t="s">
        <v>639</v>
      </c>
      <c r="E74" s="411" t="s">
        <v>627</v>
      </c>
      <c r="F74" s="402" t="s">
        <v>561</v>
      </c>
      <c r="G74" s="402" t="s">
        <v>640</v>
      </c>
      <c r="H74" s="402">
        <v>100</v>
      </c>
      <c r="I74" s="400"/>
    </row>
    <row r="75" spans="1:9" ht="25.5" x14ac:dyDescent="0.2">
      <c r="A75" s="397" t="s">
        <v>17</v>
      </c>
      <c r="B75" s="403" t="s">
        <v>644</v>
      </c>
      <c r="C75" s="402" t="s">
        <v>559</v>
      </c>
      <c r="D75" s="411" t="s">
        <v>641</v>
      </c>
      <c r="E75" s="411" t="s">
        <v>642</v>
      </c>
      <c r="F75" s="402" t="s">
        <v>561</v>
      </c>
      <c r="G75" s="402" t="s">
        <v>640</v>
      </c>
      <c r="H75" s="402">
        <v>100</v>
      </c>
      <c r="I75" s="400"/>
    </row>
    <row r="76" spans="1:9" ht="25.5" x14ac:dyDescent="0.2">
      <c r="A76" s="397" t="s">
        <v>17</v>
      </c>
      <c r="B76" s="403" t="s">
        <v>644</v>
      </c>
      <c r="C76" s="402" t="s">
        <v>570</v>
      </c>
      <c r="D76" s="411" t="s">
        <v>577</v>
      </c>
      <c r="E76" s="412" t="s">
        <v>627</v>
      </c>
      <c r="F76" s="402" t="s">
        <v>561</v>
      </c>
      <c r="G76" s="402" t="s">
        <v>640</v>
      </c>
      <c r="H76" s="402">
        <v>100</v>
      </c>
      <c r="I76" s="400"/>
    </row>
    <row r="77" spans="1:9" ht="25.5" x14ac:dyDescent="0.2">
      <c r="A77" s="397" t="s">
        <v>17</v>
      </c>
      <c r="B77" s="403" t="s">
        <v>644</v>
      </c>
      <c r="C77" s="402" t="s">
        <v>570</v>
      </c>
      <c r="D77" s="411" t="s">
        <v>571</v>
      </c>
      <c r="E77" s="412" t="s">
        <v>627</v>
      </c>
      <c r="F77" s="402" t="s">
        <v>561</v>
      </c>
      <c r="G77" s="402" t="s">
        <v>640</v>
      </c>
      <c r="H77" s="402">
        <v>100</v>
      </c>
      <c r="I77" s="400"/>
    </row>
    <row r="78" spans="1:9" x14ac:dyDescent="0.2">
      <c r="A78" s="397" t="s">
        <v>17</v>
      </c>
      <c r="B78" s="403" t="s">
        <v>644</v>
      </c>
      <c r="C78" s="402" t="s">
        <v>570</v>
      </c>
      <c r="D78" s="411" t="s">
        <v>573</v>
      </c>
      <c r="E78" s="413" t="s">
        <v>574</v>
      </c>
      <c r="F78" s="402" t="s">
        <v>561</v>
      </c>
      <c r="G78" s="402" t="s">
        <v>575</v>
      </c>
      <c r="H78" s="402">
        <v>100</v>
      </c>
      <c r="I78" s="400"/>
    </row>
    <row r="79" spans="1:9" x14ac:dyDescent="0.2">
      <c r="A79" s="397" t="s">
        <v>17</v>
      </c>
      <c r="B79" s="403" t="s">
        <v>644</v>
      </c>
      <c r="C79" s="402" t="s">
        <v>570</v>
      </c>
      <c r="D79" s="411" t="s">
        <v>578</v>
      </c>
      <c r="E79" s="413" t="s">
        <v>574</v>
      </c>
      <c r="F79" s="402" t="s">
        <v>561</v>
      </c>
      <c r="G79" s="402" t="s">
        <v>575</v>
      </c>
      <c r="H79" s="402">
        <v>100</v>
      </c>
      <c r="I79" s="400"/>
    </row>
    <row r="80" spans="1:9" x14ac:dyDescent="0.2">
      <c r="A80" s="397" t="s">
        <v>17</v>
      </c>
      <c r="B80" s="333" t="s">
        <v>645</v>
      </c>
      <c r="C80" s="398" t="s">
        <v>559</v>
      </c>
      <c r="D80" s="410" t="s">
        <v>623</v>
      </c>
      <c r="E80" s="410" t="s">
        <v>624</v>
      </c>
      <c r="F80" s="408" t="s">
        <v>561</v>
      </c>
      <c r="G80" s="408" t="s">
        <v>625</v>
      </c>
      <c r="H80" s="399">
        <v>100</v>
      </c>
      <c r="I80" s="400"/>
    </row>
    <row r="81" spans="1:9" x14ac:dyDescent="0.2">
      <c r="A81" s="397" t="s">
        <v>17</v>
      </c>
      <c r="B81" s="333" t="s">
        <v>645</v>
      </c>
      <c r="C81" s="398" t="s">
        <v>559</v>
      </c>
      <c r="D81" s="410" t="s">
        <v>596</v>
      </c>
      <c r="E81" s="410" t="s">
        <v>624</v>
      </c>
      <c r="F81" s="408" t="s">
        <v>561</v>
      </c>
      <c r="G81" s="408" t="s">
        <v>625</v>
      </c>
      <c r="H81" s="399">
        <v>100</v>
      </c>
      <c r="I81" s="400"/>
    </row>
    <row r="82" spans="1:9" x14ac:dyDescent="0.2">
      <c r="A82" s="397" t="s">
        <v>17</v>
      </c>
      <c r="B82" s="333" t="s">
        <v>645</v>
      </c>
      <c r="C82" s="398" t="s">
        <v>559</v>
      </c>
      <c r="D82" s="410" t="s">
        <v>626</v>
      </c>
      <c r="E82" s="410" t="s">
        <v>624</v>
      </c>
      <c r="F82" s="408" t="s">
        <v>561</v>
      </c>
      <c r="G82" s="408" t="s">
        <v>625</v>
      </c>
      <c r="H82" s="399">
        <v>100</v>
      </c>
      <c r="I82" s="400"/>
    </row>
    <row r="83" spans="1:9" ht="25.5" x14ac:dyDescent="0.2">
      <c r="A83" s="397" t="s">
        <v>17</v>
      </c>
      <c r="B83" s="333" t="s">
        <v>645</v>
      </c>
      <c r="C83" s="398" t="s">
        <v>559</v>
      </c>
      <c r="D83" s="410" t="s">
        <v>609</v>
      </c>
      <c r="E83" s="410" t="s">
        <v>627</v>
      </c>
      <c r="F83" s="408" t="s">
        <v>628</v>
      </c>
      <c r="G83" s="408" t="s">
        <v>625</v>
      </c>
      <c r="H83" s="399">
        <v>100</v>
      </c>
      <c r="I83" s="401"/>
    </row>
    <row r="84" spans="1:9" ht="25.5" x14ac:dyDescent="0.2">
      <c r="A84" s="397" t="s">
        <v>17</v>
      </c>
      <c r="B84" s="333" t="s">
        <v>645</v>
      </c>
      <c r="C84" s="402" t="s">
        <v>559</v>
      </c>
      <c r="D84" s="411" t="s">
        <v>629</v>
      </c>
      <c r="E84" s="411" t="s">
        <v>624</v>
      </c>
      <c r="F84" s="402" t="s">
        <v>561</v>
      </c>
      <c r="G84" s="402" t="s">
        <v>625</v>
      </c>
      <c r="H84" s="402">
        <v>100</v>
      </c>
      <c r="I84" s="400"/>
    </row>
    <row r="85" spans="1:9" x14ac:dyDescent="0.2">
      <c r="A85" s="397" t="s">
        <v>17</v>
      </c>
      <c r="B85" s="333" t="s">
        <v>645</v>
      </c>
      <c r="C85" s="402" t="s">
        <v>559</v>
      </c>
      <c r="D85" s="411" t="s">
        <v>580</v>
      </c>
      <c r="E85" s="411" t="s">
        <v>624</v>
      </c>
      <c r="F85" s="402" t="s">
        <v>561</v>
      </c>
      <c r="G85" s="402" t="s">
        <v>625</v>
      </c>
      <c r="H85" s="402">
        <v>100</v>
      </c>
      <c r="I85" s="400"/>
    </row>
    <row r="86" spans="1:9" ht="25.5" x14ac:dyDescent="0.2">
      <c r="A86" s="397" t="s">
        <v>17</v>
      </c>
      <c r="B86" s="333" t="s">
        <v>645</v>
      </c>
      <c r="C86" s="402" t="s">
        <v>559</v>
      </c>
      <c r="D86" s="411" t="s">
        <v>630</v>
      </c>
      <c r="E86" s="411" t="s">
        <v>624</v>
      </c>
      <c r="F86" s="402" t="s">
        <v>561</v>
      </c>
      <c r="G86" s="402" t="s">
        <v>625</v>
      </c>
      <c r="H86" s="402">
        <v>100</v>
      </c>
      <c r="I86" s="400"/>
    </row>
    <row r="87" spans="1:9" x14ac:dyDescent="0.2">
      <c r="A87" s="397" t="s">
        <v>17</v>
      </c>
      <c r="B87" s="333" t="s">
        <v>645</v>
      </c>
      <c r="C87" s="402" t="s">
        <v>559</v>
      </c>
      <c r="D87" s="411" t="s">
        <v>631</v>
      </c>
      <c r="E87" s="411" t="s">
        <v>624</v>
      </c>
      <c r="F87" s="402" t="s">
        <v>561</v>
      </c>
      <c r="G87" s="402" t="s">
        <v>625</v>
      </c>
      <c r="H87" s="402">
        <v>100</v>
      </c>
      <c r="I87" s="400"/>
    </row>
    <row r="88" spans="1:9" x14ac:dyDescent="0.2">
      <c r="A88" s="397" t="s">
        <v>17</v>
      </c>
      <c r="B88" s="333" t="s">
        <v>645</v>
      </c>
      <c r="C88" s="402" t="s">
        <v>559</v>
      </c>
      <c r="D88" s="411" t="s">
        <v>595</v>
      </c>
      <c r="E88" s="411" t="s">
        <v>624</v>
      </c>
      <c r="F88" s="402" t="s">
        <v>561</v>
      </c>
      <c r="G88" s="402" t="s">
        <v>625</v>
      </c>
      <c r="H88" s="402">
        <v>100</v>
      </c>
      <c r="I88" s="400"/>
    </row>
    <row r="89" spans="1:9" x14ac:dyDescent="0.2">
      <c r="A89" s="397" t="s">
        <v>17</v>
      </c>
      <c r="B89" s="333" t="s">
        <v>645</v>
      </c>
      <c r="C89" s="402" t="s">
        <v>559</v>
      </c>
      <c r="D89" s="411" t="s">
        <v>599</v>
      </c>
      <c r="E89" s="411" t="s">
        <v>624</v>
      </c>
      <c r="F89" s="402" t="s">
        <v>561</v>
      </c>
      <c r="G89" s="402" t="s">
        <v>625</v>
      </c>
      <c r="H89" s="402">
        <v>100</v>
      </c>
      <c r="I89" s="400"/>
    </row>
    <row r="90" spans="1:9" x14ac:dyDescent="0.2">
      <c r="A90" s="397" t="s">
        <v>17</v>
      </c>
      <c r="B90" s="333" t="s">
        <v>645</v>
      </c>
      <c r="C90" s="402" t="s">
        <v>559</v>
      </c>
      <c r="D90" s="411" t="s">
        <v>564</v>
      </c>
      <c r="E90" s="411" t="s">
        <v>624</v>
      </c>
      <c r="F90" s="402" t="s">
        <v>561</v>
      </c>
      <c r="G90" s="402" t="s">
        <v>625</v>
      </c>
      <c r="H90" s="402">
        <v>100</v>
      </c>
      <c r="I90" s="400"/>
    </row>
    <row r="91" spans="1:9" x14ac:dyDescent="0.2">
      <c r="A91" s="397" t="s">
        <v>17</v>
      </c>
      <c r="B91" s="333" t="s">
        <v>645</v>
      </c>
      <c r="C91" s="402" t="s">
        <v>559</v>
      </c>
      <c r="D91" s="411" t="s">
        <v>632</v>
      </c>
      <c r="E91" s="411" t="s">
        <v>624</v>
      </c>
      <c r="F91" s="402" t="s">
        <v>561</v>
      </c>
      <c r="G91" s="402" t="s">
        <v>625</v>
      </c>
      <c r="H91" s="402">
        <v>100</v>
      </c>
      <c r="I91" s="400"/>
    </row>
    <row r="92" spans="1:9" x14ac:dyDescent="0.2">
      <c r="A92" s="397" t="s">
        <v>17</v>
      </c>
      <c r="B92" s="333" t="s">
        <v>645</v>
      </c>
      <c r="C92" s="402" t="s">
        <v>559</v>
      </c>
      <c r="D92" s="411" t="s">
        <v>633</v>
      </c>
      <c r="E92" s="411" t="s">
        <v>624</v>
      </c>
      <c r="F92" s="402" t="s">
        <v>561</v>
      </c>
      <c r="G92" s="402" t="s">
        <v>625</v>
      </c>
      <c r="H92" s="402">
        <v>100</v>
      </c>
      <c r="I92" s="400"/>
    </row>
    <row r="93" spans="1:9" x14ac:dyDescent="0.2">
      <c r="A93" s="397" t="s">
        <v>17</v>
      </c>
      <c r="B93" s="333" t="s">
        <v>645</v>
      </c>
      <c r="C93" s="402" t="s">
        <v>559</v>
      </c>
      <c r="D93" s="411" t="s">
        <v>634</v>
      </c>
      <c r="E93" s="411" t="s">
        <v>624</v>
      </c>
      <c r="F93" s="402" t="s">
        <v>561</v>
      </c>
      <c r="G93" s="402" t="s">
        <v>625</v>
      </c>
      <c r="H93" s="402">
        <v>100</v>
      </c>
      <c r="I93" s="400"/>
    </row>
    <row r="94" spans="1:9" x14ac:dyDescent="0.2">
      <c r="A94" s="397" t="s">
        <v>17</v>
      </c>
      <c r="B94" s="333" t="s">
        <v>645</v>
      </c>
      <c r="C94" s="402" t="s">
        <v>559</v>
      </c>
      <c r="D94" s="411" t="s">
        <v>635</v>
      </c>
      <c r="E94" s="411" t="s">
        <v>624</v>
      </c>
      <c r="F94" s="402" t="s">
        <v>561</v>
      </c>
      <c r="G94" s="402" t="s">
        <v>625</v>
      </c>
      <c r="H94" s="402">
        <v>100</v>
      </c>
      <c r="I94" s="400"/>
    </row>
    <row r="95" spans="1:9" x14ac:dyDescent="0.2">
      <c r="A95" s="397" t="s">
        <v>17</v>
      </c>
      <c r="B95" s="333" t="s">
        <v>645</v>
      </c>
      <c r="C95" s="402" t="s">
        <v>559</v>
      </c>
      <c r="D95" s="411" t="s">
        <v>636</v>
      </c>
      <c r="E95" s="411" t="s">
        <v>624</v>
      </c>
      <c r="F95" s="402" t="s">
        <v>561</v>
      </c>
      <c r="G95" s="402" t="s">
        <v>625</v>
      </c>
      <c r="H95" s="402">
        <v>100</v>
      </c>
      <c r="I95" s="400"/>
    </row>
    <row r="96" spans="1:9" ht="25.5" x14ac:dyDescent="0.2">
      <c r="A96" s="397" t="s">
        <v>17</v>
      </c>
      <c r="B96" s="333" t="s">
        <v>645</v>
      </c>
      <c r="C96" s="402" t="s">
        <v>559</v>
      </c>
      <c r="D96" s="411" t="s">
        <v>637</v>
      </c>
      <c r="E96" s="411" t="s">
        <v>627</v>
      </c>
      <c r="F96" s="402" t="s">
        <v>561</v>
      </c>
      <c r="G96" s="402" t="s">
        <v>625</v>
      </c>
      <c r="H96" s="402">
        <v>100</v>
      </c>
      <c r="I96" s="400"/>
    </row>
    <row r="97" spans="1:9" x14ac:dyDescent="0.2">
      <c r="A97" s="397" t="s">
        <v>17</v>
      </c>
      <c r="B97" s="333" t="s">
        <v>645</v>
      </c>
      <c r="C97" s="402" t="s">
        <v>559</v>
      </c>
      <c r="D97" s="411" t="s">
        <v>638</v>
      </c>
      <c r="E97" s="411" t="s">
        <v>624</v>
      </c>
      <c r="F97" s="408" t="s">
        <v>628</v>
      </c>
      <c r="G97" s="402" t="s">
        <v>625</v>
      </c>
      <c r="H97" s="402">
        <v>100</v>
      </c>
      <c r="I97" s="400"/>
    </row>
    <row r="98" spans="1:9" x14ac:dyDescent="0.2">
      <c r="A98" s="397" t="s">
        <v>17</v>
      </c>
      <c r="B98" s="333" t="s">
        <v>645</v>
      </c>
      <c r="C98" s="402" t="s">
        <v>559</v>
      </c>
      <c r="D98" s="411" t="s">
        <v>604</v>
      </c>
      <c r="E98" s="411" t="s">
        <v>624</v>
      </c>
      <c r="F98" s="402" t="s">
        <v>561</v>
      </c>
      <c r="G98" s="402" t="s">
        <v>625</v>
      </c>
      <c r="H98" s="402">
        <v>100</v>
      </c>
      <c r="I98" s="400"/>
    </row>
    <row r="99" spans="1:9" ht="25.5" x14ac:dyDescent="0.2">
      <c r="A99" s="397" t="s">
        <v>17</v>
      </c>
      <c r="B99" s="333" t="s">
        <v>645</v>
      </c>
      <c r="C99" s="402" t="s">
        <v>559</v>
      </c>
      <c r="D99" s="411" t="s">
        <v>639</v>
      </c>
      <c r="E99" s="411" t="s">
        <v>627</v>
      </c>
      <c r="F99" s="402" t="s">
        <v>561</v>
      </c>
      <c r="G99" s="402" t="s">
        <v>640</v>
      </c>
      <c r="H99" s="402">
        <v>100</v>
      </c>
      <c r="I99" s="400"/>
    </row>
    <row r="100" spans="1:9" ht="25.5" x14ac:dyDescent="0.2">
      <c r="A100" s="397" t="s">
        <v>17</v>
      </c>
      <c r="B100" s="333" t="s">
        <v>645</v>
      </c>
      <c r="C100" s="402" t="s">
        <v>559</v>
      </c>
      <c r="D100" s="411" t="s">
        <v>641</v>
      </c>
      <c r="E100" s="411" t="s">
        <v>642</v>
      </c>
      <c r="F100" s="402" t="s">
        <v>561</v>
      </c>
      <c r="G100" s="402" t="s">
        <v>640</v>
      </c>
      <c r="H100" s="402">
        <v>100</v>
      </c>
      <c r="I100" s="400"/>
    </row>
    <row r="101" spans="1:9" ht="25.5" x14ac:dyDescent="0.2">
      <c r="A101" s="397" t="s">
        <v>17</v>
      </c>
      <c r="B101" s="333" t="s">
        <v>645</v>
      </c>
      <c r="C101" s="402" t="s">
        <v>570</v>
      </c>
      <c r="D101" s="411" t="s">
        <v>577</v>
      </c>
      <c r="E101" s="412" t="s">
        <v>627</v>
      </c>
      <c r="F101" s="402" t="s">
        <v>561</v>
      </c>
      <c r="G101" s="402" t="s">
        <v>640</v>
      </c>
      <c r="H101" s="402">
        <v>100</v>
      </c>
      <c r="I101" s="400"/>
    </row>
    <row r="102" spans="1:9" ht="25.5" x14ac:dyDescent="0.2">
      <c r="A102" s="397" t="s">
        <v>17</v>
      </c>
      <c r="B102" s="333" t="s">
        <v>645</v>
      </c>
      <c r="C102" s="402" t="s">
        <v>570</v>
      </c>
      <c r="D102" s="411" t="s">
        <v>571</v>
      </c>
      <c r="E102" s="412" t="s">
        <v>627</v>
      </c>
      <c r="F102" s="402" t="s">
        <v>561</v>
      </c>
      <c r="G102" s="402" t="s">
        <v>640</v>
      </c>
      <c r="H102" s="402">
        <v>100</v>
      </c>
      <c r="I102" s="400"/>
    </row>
    <row r="103" spans="1:9" x14ac:dyDescent="0.2">
      <c r="A103" s="397" t="s">
        <v>17</v>
      </c>
      <c r="B103" s="333" t="s">
        <v>645</v>
      </c>
      <c r="C103" s="402" t="s">
        <v>570</v>
      </c>
      <c r="D103" s="411" t="s">
        <v>573</v>
      </c>
      <c r="E103" s="413" t="s">
        <v>574</v>
      </c>
      <c r="F103" s="402" t="s">
        <v>561</v>
      </c>
      <c r="G103" s="402" t="s">
        <v>575</v>
      </c>
      <c r="H103" s="402">
        <v>100</v>
      </c>
      <c r="I103" s="400"/>
    </row>
    <row r="104" spans="1:9" ht="13.5" thickBot="1" x14ac:dyDescent="0.25">
      <c r="A104" s="404" t="s">
        <v>17</v>
      </c>
      <c r="B104" s="340" t="s">
        <v>645</v>
      </c>
      <c r="C104" s="405" t="s">
        <v>570</v>
      </c>
      <c r="D104" s="414" t="s">
        <v>578</v>
      </c>
      <c r="E104" s="415" t="s">
        <v>574</v>
      </c>
      <c r="F104" s="405" t="s">
        <v>561</v>
      </c>
      <c r="G104" s="405" t="s">
        <v>575</v>
      </c>
      <c r="H104" s="405">
        <v>100</v>
      </c>
      <c r="I104" s="406"/>
    </row>
  </sheetData>
  <dataValidations count="1">
    <dataValidation type="list" allowBlank="1" showInputMessage="1" showErrorMessage="1" sqref="WUT983120:WUT983123 GU5:GU8 QQ5:QQ8 AAM5:AAM8 AKI5:AKI8 AUE5:AUE8 BEA5:BEA8 BNW5:BNW8 BXS5:BXS8 CHO5:CHO8 CRK5:CRK8 DBG5:DBG8 DLC5:DLC8 DUY5:DUY8 EEU5:EEU8 EOQ5:EOQ8 EYM5:EYM8 FII5:FII8 FSE5:FSE8 GCA5:GCA8 GLW5:GLW8 GVS5:GVS8 HFO5:HFO8 HPK5:HPK8 HZG5:HZG8 IJC5:IJC8 ISY5:ISY8 JCU5:JCU8 JMQ5:JMQ8 JWM5:JWM8 KGI5:KGI8 KQE5:KQE8 LAA5:LAA8 LJW5:LJW8 LTS5:LTS8 MDO5:MDO8 MNK5:MNK8 MXG5:MXG8 NHC5:NHC8 NQY5:NQY8 OAU5:OAU8 OKQ5:OKQ8 OUM5:OUM8 PEI5:PEI8 POE5:POE8 PYA5:PYA8 QHW5:QHW8 QRS5:QRS8 RBO5:RBO8 RLK5:RLK8 RVG5:RVG8 SFC5:SFC8 SOY5:SOY8 SYU5:SYU8 TIQ5:TIQ8 TSM5:TSM8 UCI5:UCI8 UME5:UME8 UWA5:UWA8 VFW5:VFW8 VPS5:VPS8 VZO5:VZO8 WJK5:WJK8 WTG5:WTG8 D65541:D65544 IH65541:IH65544 SD65541:SD65544 ABZ65541:ABZ65544 ALV65541:ALV65544 AVR65541:AVR65544 BFN65541:BFN65544 BPJ65541:BPJ65544 BZF65541:BZF65544 CJB65541:CJB65544 CSX65541:CSX65544 DCT65541:DCT65544 DMP65541:DMP65544 DWL65541:DWL65544 EGH65541:EGH65544 EQD65541:EQD65544 EZZ65541:EZZ65544 FJV65541:FJV65544 FTR65541:FTR65544 GDN65541:GDN65544 GNJ65541:GNJ65544 GXF65541:GXF65544 HHB65541:HHB65544 HQX65541:HQX65544 IAT65541:IAT65544 IKP65541:IKP65544 IUL65541:IUL65544 JEH65541:JEH65544 JOD65541:JOD65544 JXZ65541:JXZ65544 KHV65541:KHV65544 KRR65541:KRR65544 LBN65541:LBN65544 LLJ65541:LLJ65544 LVF65541:LVF65544 MFB65541:MFB65544 MOX65541:MOX65544 MYT65541:MYT65544 NIP65541:NIP65544 NSL65541:NSL65544 OCH65541:OCH65544 OMD65541:OMD65544 OVZ65541:OVZ65544 PFV65541:PFV65544 PPR65541:PPR65544 PZN65541:PZN65544 QJJ65541:QJJ65544 QTF65541:QTF65544 RDB65541:RDB65544 RMX65541:RMX65544 RWT65541:RWT65544 SGP65541:SGP65544 SQL65541:SQL65544 TAH65541:TAH65544 TKD65541:TKD65544 TTZ65541:TTZ65544 UDV65541:UDV65544 UNR65541:UNR65544 UXN65541:UXN65544 VHJ65541:VHJ65544 VRF65541:VRF65544 WBB65541:WBB65544 WKX65541:WKX65544 WUT65541:WUT65544 D131077:D131080 IH131077:IH131080 SD131077:SD131080 ABZ131077:ABZ131080 ALV131077:ALV131080 AVR131077:AVR131080 BFN131077:BFN131080 BPJ131077:BPJ131080 BZF131077:BZF131080 CJB131077:CJB131080 CSX131077:CSX131080 DCT131077:DCT131080 DMP131077:DMP131080 DWL131077:DWL131080 EGH131077:EGH131080 EQD131077:EQD131080 EZZ131077:EZZ131080 FJV131077:FJV131080 FTR131077:FTR131080 GDN131077:GDN131080 GNJ131077:GNJ131080 GXF131077:GXF131080 HHB131077:HHB131080 HQX131077:HQX131080 IAT131077:IAT131080 IKP131077:IKP131080 IUL131077:IUL131080 JEH131077:JEH131080 JOD131077:JOD131080 JXZ131077:JXZ131080 KHV131077:KHV131080 KRR131077:KRR131080 LBN131077:LBN131080 LLJ131077:LLJ131080 LVF131077:LVF131080 MFB131077:MFB131080 MOX131077:MOX131080 MYT131077:MYT131080 NIP131077:NIP131080 NSL131077:NSL131080 OCH131077:OCH131080 OMD131077:OMD131080 OVZ131077:OVZ131080 PFV131077:PFV131080 PPR131077:PPR131080 PZN131077:PZN131080 QJJ131077:QJJ131080 QTF131077:QTF131080 RDB131077:RDB131080 RMX131077:RMX131080 RWT131077:RWT131080 SGP131077:SGP131080 SQL131077:SQL131080 TAH131077:TAH131080 TKD131077:TKD131080 TTZ131077:TTZ131080 UDV131077:UDV131080 UNR131077:UNR131080 UXN131077:UXN131080 VHJ131077:VHJ131080 VRF131077:VRF131080 WBB131077:WBB131080 WKX131077:WKX131080 WUT131077:WUT131080 D196613:D196616 IH196613:IH196616 SD196613:SD196616 ABZ196613:ABZ196616 ALV196613:ALV196616 AVR196613:AVR196616 BFN196613:BFN196616 BPJ196613:BPJ196616 BZF196613:BZF196616 CJB196613:CJB196616 CSX196613:CSX196616 DCT196613:DCT196616 DMP196613:DMP196616 DWL196613:DWL196616 EGH196613:EGH196616 EQD196613:EQD196616 EZZ196613:EZZ196616 FJV196613:FJV196616 FTR196613:FTR196616 GDN196613:GDN196616 GNJ196613:GNJ196616 GXF196613:GXF196616 HHB196613:HHB196616 HQX196613:HQX196616 IAT196613:IAT196616 IKP196613:IKP196616 IUL196613:IUL196616 JEH196613:JEH196616 JOD196613:JOD196616 JXZ196613:JXZ196616 KHV196613:KHV196616 KRR196613:KRR196616 LBN196613:LBN196616 LLJ196613:LLJ196616 LVF196613:LVF196616 MFB196613:MFB196616 MOX196613:MOX196616 MYT196613:MYT196616 NIP196613:NIP196616 NSL196613:NSL196616 OCH196613:OCH196616 OMD196613:OMD196616 OVZ196613:OVZ196616 PFV196613:PFV196616 PPR196613:PPR196616 PZN196613:PZN196616 QJJ196613:QJJ196616 QTF196613:QTF196616 RDB196613:RDB196616 RMX196613:RMX196616 RWT196613:RWT196616 SGP196613:SGP196616 SQL196613:SQL196616 TAH196613:TAH196616 TKD196613:TKD196616 TTZ196613:TTZ196616 UDV196613:UDV196616 UNR196613:UNR196616 UXN196613:UXN196616 VHJ196613:VHJ196616 VRF196613:VRF196616 WBB196613:WBB196616 WKX196613:WKX196616 WUT196613:WUT196616 D262149:D262152 IH262149:IH262152 SD262149:SD262152 ABZ262149:ABZ262152 ALV262149:ALV262152 AVR262149:AVR262152 BFN262149:BFN262152 BPJ262149:BPJ262152 BZF262149:BZF262152 CJB262149:CJB262152 CSX262149:CSX262152 DCT262149:DCT262152 DMP262149:DMP262152 DWL262149:DWL262152 EGH262149:EGH262152 EQD262149:EQD262152 EZZ262149:EZZ262152 FJV262149:FJV262152 FTR262149:FTR262152 GDN262149:GDN262152 GNJ262149:GNJ262152 GXF262149:GXF262152 HHB262149:HHB262152 HQX262149:HQX262152 IAT262149:IAT262152 IKP262149:IKP262152 IUL262149:IUL262152 JEH262149:JEH262152 JOD262149:JOD262152 JXZ262149:JXZ262152 KHV262149:KHV262152 KRR262149:KRR262152 LBN262149:LBN262152 LLJ262149:LLJ262152 LVF262149:LVF262152 MFB262149:MFB262152 MOX262149:MOX262152 MYT262149:MYT262152 NIP262149:NIP262152 NSL262149:NSL262152 OCH262149:OCH262152 OMD262149:OMD262152 OVZ262149:OVZ262152 PFV262149:PFV262152 PPR262149:PPR262152 PZN262149:PZN262152 QJJ262149:QJJ262152 QTF262149:QTF262152 RDB262149:RDB262152 RMX262149:RMX262152 RWT262149:RWT262152 SGP262149:SGP262152 SQL262149:SQL262152 TAH262149:TAH262152 TKD262149:TKD262152 TTZ262149:TTZ262152 UDV262149:UDV262152 UNR262149:UNR262152 UXN262149:UXN262152 VHJ262149:VHJ262152 VRF262149:VRF262152 WBB262149:WBB262152 WKX262149:WKX262152 WUT262149:WUT262152 D327685:D327688 IH327685:IH327688 SD327685:SD327688 ABZ327685:ABZ327688 ALV327685:ALV327688 AVR327685:AVR327688 BFN327685:BFN327688 BPJ327685:BPJ327688 BZF327685:BZF327688 CJB327685:CJB327688 CSX327685:CSX327688 DCT327685:DCT327688 DMP327685:DMP327688 DWL327685:DWL327688 EGH327685:EGH327688 EQD327685:EQD327688 EZZ327685:EZZ327688 FJV327685:FJV327688 FTR327685:FTR327688 GDN327685:GDN327688 GNJ327685:GNJ327688 GXF327685:GXF327688 HHB327685:HHB327688 HQX327685:HQX327688 IAT327685:IAT327688 IKP327685:IKP327688 IUL327685:IUL327688 JEH327685:JEH327688 JOD327685:JOD327688 JXZ327685:JXZ327688 KHV327685:KHV327688 KRR327685:KRR327688 LBN327685:LBN327688 LLJ327685:LLJ327688 LVF327685:LVF327688 MFB327685:MFB327688 MOX327685:MOX327688 MYT327685:MYT327688 NIP327685:NIP327688 NSL327685:NSL327688 OCH327685:OCH327688 OMD327685:OMD327688 OVZ327685:OVZ327688 PFV327685:PFV327688 PPR327685:PPR327688 PZN327685:PZN327688 QJJ327685:QJJ327688 QTF327685:QTF327688 RDB327685:RDB327688 RMX327685:RMX327688 RWT327685:RWT327688 SGP327685:SGP327688 SQL327685:SQL327688 TAH327685:TAH327688 TKD327685:TKD327688 TTZ327685:TTZ327688 UDV327685:UDV327688 UNR327685:UNR327688 UXN327685:UXN327688 VHJ327685:VHJ327688 VRF327685:VRF327688 WBB327685:WBB327688 WKX327685:WKX327688 WUT327685:WUT327688 D393221:D393224 IH393221:IH393224 SD393221:SD393224 ABZ393221:ABZ393224 ALV393221:ALV393224 AVR393221:AVR393224 BFN393221:BFN393224 BPJ393221:BPJ393224 BZF393221:BZF393224 CJB393221:CJB393224 CSX393221:CSX393224 DCT393221:DCT393224 DMP393221:DMP393224 DWL393221:DWL393224 EGH393221:EGH393224 EQD393221:EQD393224 EZZ393221:EZZ393224 FJV393221:FJV393224 FTR393221:FTR393224 GDN393221:GDN393224 GNJ393221:GNJ393224 GXF393221:GXF393224 HHB393221:HHB393224 HQX393221:HQX393224 IAT393221:IAT393224 IKP393221:IKP393224 IUL393221:IUL393224 JEH393221:JEH393224 JOD393221:JOD393224 JXZ393221:JXZ393224 KHV393221:KHV393224 KRR393221:KRR393224 LBN393221:LBN393224 LLJ393221:LLJ393224 LVF393221:LVF393224 MFB393221:MFB393224 MOX393221:MOX393224 MYT393221:MYT393224 NIP393221:NIP393224 NSL393221:NSL393224 OCH393221:OCH393224 OMD393221:OMD393224 OVZ393221:OVZ393224 PFV393221:PFV393224 PPR393221:PPR393224 PZN393221:PZN393224 QJJ393221:QJJ393224 QTF393221:QTF393224 RDB393221:RDB393224 RMX393221:RMX393224 RWT393221:RWT393224 SGP393221:SGP393224 SQL393221:SQL393224 TAH393221:TAH393224 TKD393221:TKD393224 TTZ393221:TTZ393224 UDV393221:UDV393224 UNR393221:UNR393224 UXN393221:UXN393224 VHJ393221:VHJ393224 VRF393221:VRF393224 WBB393221:WBB393224 WKX393221:WKX393224 WUT393221:WUT393224 D458757:D458760 IH458757:IH458760 SD458757:SD458760 ABZ458757:ABZ458760 ALV458757:ALV458760 AVR458757:AVR458760 BFN458757:BFN458760 BPJ458757:BPJ458760 BZF458757:BZF458760 CJB458757:CJB458760 CSX458757:CSX458760 DCT458757:DCT458760 DMP458757:DMP458760 DWL458757:DWL458760 EGH458757:EGH458760 EQD458757:EQD458760 EZZ458757:EZZ458760 FJV458757:FJV458760 FTR458757:FTR458760 GDN458757:GDN458760 GNJ458757:GNJ458760 GXF458757:GXF458760 HHB458757:HHB458760 HQX458757:HQX458760 IAT458757:IAT458760 IKP458757:IKP458760 IUL458757:IUL458760 JEH458757:JEH458760 JOD458757:JOD458760 JXZ458757:JXZ458760 KHV458757:KHV458760 KRR458757:KRR458760 LBN458757:LBN458760 LLJ458757:LLJ458760 LVF458757:LVF458760 MFB458757:MFB458760 MOX458757:MOX458760 MYT458757:MYT458760 NIP458757:NIP458760 NSL458757:NSL458760 OCH458757:OCH458760 OMD458757:OMD458760 OVZ458757:OVZ458760 PFV458757:PFV458760 PPR458757:PPR458760 PZN458757:PZN458760 QJJ458757:QJJ458760 QTF458757:QTF458760 RDB458757:RDB458760 RMX458757:RMX458760 RWT458757:RWT458760 SGP458757:SGP458760 SQL458757:SQL458760 TAH458757:TAH458760 TKD458757:TKD458760 TTZ458757:TTZ458760 UDV458757:UDV458760 UNR458757:UNR458760 UXN458757:UXN458760 VHJ458757:VHJ458760 VRF458757:VRF458760 WBB458757:WBB458760 WKX458757:WKX458760 WUT458757:WUT458760 D524293:D524296 IH524293:IH524296 SD524293:SD524296 ABZ524293:ABZ524296 ALV524293:ALV524296 AVR524293:AVR524296 BFN524293:BFN524296 BPJ524293:BPJ524296 BZF524293:BZF524296 CJB524293:CJB524296 CSX524293:CSX524296 DCT524293:DCT524296 DMP524293:DMP524296 DWL524293:DWL524296 EGH524293:EGH524296 EQD524293:EQD524296 EZZ524293:EZZ524296 FJV524293:FJV524296 FTR524293:FTR524296 GDN524293:GDN524296 GNJ524293:GNJ524296 GXF524293:GXF524296 HHB524293:HHB524296 HQX524293:HQX524296 IAT524293:IAT524296 IKP524293:IKP524296 IUL524293:IUL524296 JEH524293:JEH524296 JOD524293:JOD524296 JXZ524293:JXZ524296 KHV524293:KHV524296 KRR524293:KRR524296 LBN524293:LBN524296 LLJ524293:LLJ524296 LVF524293:LVF524296 MFB524293:MFB524296 MOX524293:MOX524296 MYT524293:MYT524296 NIP524293:NIP524296 NSL524293:NSL524296 OCH524293:OCH524296 OMD524293:OMD524296 OVZ524293:OVZ524296 PFV524293:PFV524296 PPR524293:PPR524296 PZN524293:PZN524296 QJJ524293:QJJ524296 QTF524293:QTF524296 RDB524293:RDB524296 RMX524293:RMX524296 RWT524293:RWT524296 SGP524293:SGP524296 SQL524293:SQL524296 TAH524293:TAH524296 TKD524293:TKD524296 TTZ524293:TTZ524296 UDV524293:UDV524296 UNR524293:UNR524296 UXN524293:UXN524296 VHJ524293:VHJ524296 VRF524293:VRF524296 WBB524293:WBB524296 WKX524293:WKX524296 WUT524293:WUT524296 D589829:D589832 IH589829:IH589832 SD589829:SD589832 ABZ589829:ABZ589832 ALV589829:ALV589832 AVR589829:AVR589832 BFN589829:BFN589832 BPJ589829:BPJ589832 BZF589829:BZF589832 CJB589829:CJB589832 CSX589829:CSX589832 DCT589829:DCT589832 DMP589829:DMP589832 DWL589829:DWL589832 EGH589829:EGH589832 EQD589829:EQD589832 EZZ589829:EZZ589832 FJV589829:FJV589832 FTR589829:FTR589832 GDN589829:GDN589832 GNJ589829:GNJ589832 GXF589829:GXF589832 HHB589829:HHB589832 HQX589829:HQX589832 IAT589829:IAT589832 IKP589829:IKP589832 IUL589829:IUL589832 JEH589829:JEH589832 JOD589829:JOD589832 JXZ589829:JXZ589832 KHV589829:KHV589832 KRR589829:KRR589832 LBN589829:LBN589832 LLJ589829:LLJ589832 LVF589829:LVF589832 MFB589829:MFB589832 MOX589829:MOX589832 MYT589829:MYT589832 NIP589829:NIP589832 NSL589829:NSL589832 OCH589829:OCH589832 OMD589829:OMD589832 OVZ589829:OVZ589832 PFV589829:PFV589832 PPR589829:PPR589832 PZN589829:PZN589832 QJJ589829:QJJ589832 QTF589829:QTF589832 RDB589829:RDB589832 RMX589829:RMX589832 RWT589829:RWT589832 SGP589829:SGP589832 SQL589829:SQL589832 TAH589829:TAH589832 TKD589829:TKD589832 TTZ589829:TTZ589832 UDV589829:UDV589832 UNR589829:UNR589832 UXN589829:UXN589832 VHJ589829:VHJ589832 VRF589829:VRF589832 WBB589829:WBB589832 WKX589829:WKX589832 WUT589829:WUT589832 D655365:D655368 IH655365:IH655368 SD655365:SD655368 ABZ655365:ABZ655368 ALV655365:ALV655368 AVR655365:AVR655368 BFN655365:BFN655368 BPJ655365:BPJ655368 BZF655365:BZF655368 CJB655365:CJB655368 CSX655365:CSX655368 DCT655365:DCT655368 DMP655365:DMP655368 DWL655365:DWL655368 EGH655365:EGH655368 EQD655365:EQD655368 EZZ655365:EZZ655368 FJV655365:FJV655368 FTR655365:FTR655368 GDN655365:GDN655368 GNJ655365:GNJ655368 GXF655365:GXF655368 HHB655365:HHB655368 HQX655365:HQX655368 IAT655365:IAT655368 IKP655365:IKP655368 IUL655365:IUL655368 JEH655365:JEH655368 JOD655365:JOD655368 JXZ655365:JXZ655368 KHV655365:KHV655368 KRR655365:KRR655368 LBN655365:LBN655368 LLJ655365:LLJ655368 LVF655365:LVF655368 MFB655365:MFB655368 MOX655365:MOX655368 MYT655365:MYT655368 NIP655365:NIP655368 NSL655365:NSL655368 OCH655365:OCH655368 OMD655365:OMD655368 OVZ655365:OVZ655368 PFV655365:PFV655368 PPR655365:PPR655368 PZN655365:PZN655368 QJJ655365:QJJ655368 QTF655365:QTF655368 RDB655365:RDB655368 RMX655365:RMX655368 RWT655365:RWT655368 SGP655365:SGP655368 SQL655365:SQL655368 TAH655365:TAH655368 TKD655365:TKD655368 TTZ655365:TTZ655368 UDV655365:UDV655368 UNR655365:UNR655368 UXN655365:UXN655368 VHJ655365:VHJ655368 VRF655365:VRF655368 WBB655365:WBB655368 WKX655365:WKX655368 WUT655365:WUT655368 D720901:D720904 IH720901:IH720904 SD720901:SD720904 ABZ720901:ABZ720904 ALV720901:ALV720904 AVR720901:AVR720904 BFN720901:BFN720904 BPJ720901:BPJ720904 BZF720901:BZF720904 CJB720901:CJB720904 CSX720901:CSX720904 DCT720901:DCT720904 DMP720901:DMP720904 DWL720901:DWL720904 EGH720901:EGH720904 EQD720901:EQD720904 EZZ720901:EZZ720904 FJV720901:FJV720904 FTR720901:FTR720904 GDN720901:GDN720904 GNJ720901:GNJ720904 GXF720901:GXF720904 HHB720901:HHB720904 HQX720901:HQX720904 IAT720901:IAT720904 IKP720901:IKP720904 IUL720901:IUL720904 JEH720901:JEH720904 JOD720901:JOD720904 JXZ720901:JXZ720904 KHV720901:KHV720904 KRR720901:KRR720904 LBN720901:LBN720904 LLJ720901:LLJ720904 LVF720901:LVF720904 MFB720901:MFB720904 MOX720901:MOX720904 MYT720901:MYT720904 NIP720901:NIP720904 NSL720901:NSL720904 OCH720901:OCH720904 OMD720901:OMD720904 OVZ720901:OVZ720904 PFV720901:PFV720904 PPR720901:PPR720904 PZN720901:PZN720904 QJJ720901:QJJ720904 QTF720901:QTF720904 RDB720901:RDB720904 RMX720901:RMX720904 RWT720901:RWT720904 SGP720901:SGP720904 SQL720901:SQL720904 TAH720901:TAH720904 TKD720901:TKD720904 TTZ720901:TTZ720904 UDV720901:UDV720904 UNR720901:UNR720904 UXN720901:UXN720904 VHJ720901:VHJ720904 VRF720901:VRF720904 WBB720901:WBB720904 WKX720901:WKX720904 WUT720901:WUT720904 D786437:D786440 IH786437:IH786440 SD786437:SD786440 ABZ786437:ABZ786440 ALV786437:ALV786440 AVR786437:AVR786440 BFN786437:BFN786440 BPJ786437:BPJ786440 BZF786437:BZF786440 CJB786437:CJB786440 CSX786437:CSX786440 DCT786437:DCT786440 DMP786437:DMP786440 DWL786437:DWL786440 EGH786437:EGH786440 EQD786437:EQD786440 EZZ786437:EZZ786440 FJV786437:FJV786440 FTR786437:FTR786440 GDN786437:GDN786440 GNJ786437:GNJ786440 GXF786437:GXF786440 HHB786437:HHB786440 HQX786437:HQX786440 IAT786437:IAT786440 IKP786437:IKP786440 IUL786437:IUL786440 JEH786437:JEH786440 JOD786437:JOD786440 JXZ786437:JXZ786440 KHV786437:KHV786440 KRR786437:KRR786440 LBN786437:LBN786440 LLJ786437:LLJ786440 LVF786437:LVF786440 MFB786437:MFB786440 MOX786437:MOX786440 MYT786437:MYT786440 NIP786437:NIP786440 NSL786437:NSL786440 OCH786437:OCH786440 OMD786437:OMD786440 OVZ786437:OVZ786440 PFV786437:PFV786440 PPR786437:PPR786440 PZN786437:PZN786440 QJJ786437:QJJ786440 QTF786437:QTF786440 RDB786437:RDB786440 RMX786437:RMX786440 RWT786437:RWT786440 SGP786437:SGP786440 SQL786437:SQL786440 TAH786437:TAH786440 TKD786437:TKD786440 TTZ786437:TTZ786440 UDV786437:UDV786440 UNR786437:UNR786440 UXN786437:UXN786440 VHJ786437:VHJ786440 VRF786437:VRF786440 WBB786437:WBB786440 WKX786437:WKX786440 WUT786437:WUT786440 D851973:D851976 IH851973:IH851976 SD851973:SD851976 ABZ851973:ABZ851976 ALV851973:ALV851976 AVR851973:AVR851976 BFN851973:BFN851976 BPJ851973:BPJ851976 BZF851973:BZF851976 CJB851973:CJB851976 CSX851973:CSX851976 DCT851973:DCT851976 DMP851973:DMP851976 DWL851973:DWL851976 EGH851973:EGH851976 EQD851973:EQD851976 EZZ851973:EZZ851976 FJV851973:FJV851976 FTR851973:FTR851976 GDN851973:GDN851976 GNJ851973:GNJ851976 GXF851973:GXF851976 HHB851973:HHB851976 HQX851973:HQX851976 IAT851973:IAT851976 IKP851973:IKP851976 IUL851973:IUL851976 JEH851973:JEH851976 JOD851973:JOD851976 JXZ851973:JXZ851976 KHV851973:KHV851976 KRR851973:KRR851976 LBN851973:LBN851976 LLJ851973:LLJ851976 LVF851973:LVF851976 MFB851973:MFB851976 MOX851973:MOX851976 MYT851973:MYT851976 NIP851973:NIP851976 NSL851973:NSL851976 OCH851973:OCH851976 OMD851973:OMD851976 OVZ851973:OVZ851976 PFV851973:PFV851976 PPR851973:PPR851976 PZN851973:PZN851976 QJJ851973:QJJ851976 QTF851973:QTF851976 RDB851973:RDB851976 RMX851973:RMX851976 RWT851973:RWT851976 SGP851973:SGP851976 SQL851973:SQL851976 TAH851973:TAH851976 TKD851973:TKD851976 TTZ851973:TTZ851976 UDV851973:UDV851976 UNR851973:UNR851976 UXN851973:UXN851976 VHJ851973:VHJ851976 VRF851973:VRF851976 WBB851973:WBB851976 WKX851973:WKX851976 WUT851973:WUT851976 D917509:D917512 IH917509:IH917512 SD917509:SD917512 ABZ917509:ABZ917512 ALV917509:ALV917512 AVR917509:AVR917512 BFN917509:BFN917512 BPJ917509:BPJ917512 BZF917509:BZF917512 CJB917509:CJB917512 CSX917509:CSX917512 DCT917509:DCT917512 DMP917509:DMP917512 DWL917509:DWL917512 EGH917509:EGH917512 EQD917509:EQD917512 EZZ917509:EZZ917512 FJV917509:FJV917512 FTR917509:FTR917512 GDN917509:GDN917512 GNJ917509:GNJ917512 GXF917509:GXF917512 HHB917509:HHB917512 HQX917509:HQX917512 IAT917509:IAT917512 IKP917509:IKP917512 IUL917509:IUL917512 JEH917509:JEH917512 JOD917509:JOD917512 JXZ917509:JXZ917512 KHV917509:KHV917512 KRR917509:KRR917512 LBN917509:LBN917512 LLJ917509:LLJ917512 LVF917509:LVF917512 MFB917509:MFB917512 MOX917509:MOX917512 MYT917509:MYT917512 NIP917509:NIP917512 NSL917509:NSL917512 OCH917509:OCH917512 OMD917509:OMD917512 OVZ917509:OVZ917512 PFV917509:PFV917512 PPR917509:PPR917512 PZN917509:PZN917512 QJJ917509:QJJ917512 QTF917509:QTF917512 RDB917509:RDB917512 RMX917509:RMX917512 RWT917509:RWT917512 SGP917509:SGP917512 SQL917509:SQL917512 TAH917509:TAH917512 TKD917509:TKD917512 TTZ917509:TTZ917512 UDV917509:UDV917512 UNR917509:UNR917512 UXN917509:UXN917512 VHJ917509:VHJ917512 VRF917509:VRF917512 WBB917509:WBB917512 WKX917509:WKX917512 WUT917509:WUT917512 D983045:D983048 IH983045:IH983048 SD983045:SD983048 ABZ983045:ABZ983048 ALV983045:ALV983048 AVR983045:AVR983048 BFN983045:BFN983048 BPJ983045:BPJ983048 BZF983045:BZF983048 CJB983045:CJB983048 CSX983045:CSX983048 DCT983045:DCT983048 DMP983045:DMP983048 DWL983045:DWL983048 EGH983045:EGH983048 EQD983045:EQD983048 EZZ983045:EZZ983048 FJV983045:FJV983048 FTR983045:FTR983048 GDN983045:GDN983048 GNJ983045:GNJ983048 GXF983045:GXF983048 HHB983045:HHB983048 HQX983045:HQX983048 IAT983045:IAT983048 IKP983045:IKP983048 IUL983045:IUL983048 JEH983045:JEH983048 JOD983045:JOD983048 JXZ983045:JXZ983048 KHV983045:KHV983048 KRR983045:KRR983048 LBN983045:LBN983048 LLJ983045:LLJ983048 LVF983045:LVF983048 MFB983045:MFB983048 MOX983045:MOX983048 MYT983045:MYT983048 NIP983045:NIP983048 NSL983045:NSL983048 OCH983045:OCH983048 OMD983045:OMD983048 OVZ983045:OVZ983048 PFV983045:PFV983048 PPR983045:PPR983048 PZN983045:PZN983048 QJJ983045:QJJ983048 QTF983045:QTF983048 RDB983045:RDB983048 RMX983045:RMX983048 RWT983045:RWT983048 SGP983045:SGP983048 SQL983045:SQL983048 TAH983045:TAH983048 TKD983045:TKD983048 TTZ983045:TTZ983048 UDV983045:UDV983048 UNR983045:UNR983048 UXN983045:UXN983048 VHJ983045:VHJ983048 VRF983045:VRF983048 WBB983045:WBB983048 WKX983045:WKX983048 WUT983045:WUT983048 D30:D33 IH30:IH33 SD30:SD33 ABZ30:ABZ33 ALV30:ALV33 AVR30:AVR33 BFN30:BFN33 BPJ30:BPJ33 BZF30:BZF33 CJB30:CJB33 CSX30:CSX33 DCT30:DCT33 DMP30:DMP33 DWL30:DWL33 EGH30:EGH33 EQD30:EQD33 EZZ30:EZZ33 FJV30:FJV33 FTR30:FTR33 GDN30:GDN33 GNJ30:GNJ33 GXF30:GXF33 HHB30:HHB33 HQX30:HQX33 IAT30:IAT33 IKP30:IKP33 IUL30:IUL33 JEH30:JEH33 JOD30:JOD33 JXZ30:JXZ33 KHV30:KHV33 KRR30:KRR33 LBN30:LBN33 LLJ30:LLJ33 LVF30:LVF33 MFB30:MFB33 MOX30:MOX33 MYT30:MYT33 NIP30:NIP33 NSL30:NSL33 OCH30:OCH33 OMD30:OMD33 OVZ30:OVZ33 PFV30:PFV33 PPR30:PPR33 PZN30:PZN33 QJJ30:QJJ33 QTF30:QTF33 RDB30:RDB33 RMX30:RMX33 RWT30:RWT33 SGP30:SGP33 SQL30:SQL33 TAH30:TAH33 TKD30:TKD33 TTZ30:TTZ33 UDV30:UDV33 UNR30:UNR33 UXN30:UXN33 VHJ30:VHJ33 VRF30:VRF33 WBB30:WBB33 WKX30:WKX33 WUT30:WUT33 D65566:D65569 IH65566:IH65569 SD65566:SD65569 ABZ65566:ABZ65569 ALV65566:ALV65569 AVR65566:AVR65569 BFN65566:BFN65569 BPJ65566:BPJ65569 BZF65566:BZF65569 CJB65566:CJB65569 CSX65566:CSX65569 DCT65566:DCT65569 DMP65566:DMP65569 DWL65566:DWL65569 EGH65566:EGH65569 EQD65566:EQD65569 EZZ65566:EZZ65569 FJV65566:FJV65569 FTR65566:FTR65569 GDN65566:GDN65569 GNJ65566:GNJ65569 GXF65566:GXF65569 HHB65566:HHB65569 HQX65566:HQX65569 IAT65566:IAT65569 IKP65566:IKP65569 IUL65566:IUL65569 JEH65566:JEH65569 JOD65566:JOD65569 JXZ65566:JXZ65569 KHV65566:KHV65569 KRR65566:KRR65569 LBN65566:LBN65569 LLJ65566:LLJ65569 LVF65566:LVF65569 MFB65566:MFB65569 MOX65566:MOX65569 MYT65566:MYT65569 NIP65566:NIP65569 NSL65566:NSL65569 OCH65566:OCH65569 OMD65566:OMD65569 OVZ65566:OVZ65569 PFV65566:PFV65569 PPR65566:PPR65569 PZN65566:PZN65569 QJJ65566:QJJ65569 QTF65566:QTF65569 RDB65566:RDB65569 RMX65566:RMX65569 RWT65566:RWT65569 SGP65566:SGP65569 SQL65566:SQL65569 TAH65566:TAH65569 TKD65566:TKD65569 TTZ65566:TTZ65569 UDV65566:UDV65569 UNR65566:UNR65569 UXN65566:UXN65569 VHJ65566:VHJ65569 VRF65566:VRF65569 WBB65566:WBB65569 WKX65566:WKX65569 WUT65566:WUT65569 D131102:D131105 IH131102:IH131105 SD131102:SD131105 ABZ131102:ABZ131105 ALV131102:ALV131105 AVR131102:AVR131105 BFN131102:BFN131105 BPJ131102:BPJ131105 BZF131102:BZF131105 CJB131102:CJB131105 CSX131102:CSX131105 DCT131102:DCT131105 DMP131102:DMP131105 DWL131102:DWL131105 EGH131102:EGH131105 EQD131102:EQD131105 EZZ131102:EZZ131105 FJV131102:FJV131105 FTR131102:FTR131105 GDN131102:GDN131105 GNJ131102:GNJ131105 GXF131102:GXF131105 HHB131102:HHB131105 HQX131102:HQX131105 IAT131102:IAT131105 IKP131102:IKP131105 IUL131102:IUL131105 JEH131102:JEH131105 JOD131102:JOD131105 JXZ131102:JXZ131105 KHV131102:KHV131105 KRR131102:KRR131105 LBN131102:LBN131105 LLJ131102:LLJ131105 LVF131102:LVF131105 MFB131102:MFB131105 MOX131102:MOX131105 MYT131102:MYT131105 NIP131102:NIP131105 NSL131102:NSL131105 OCH131102:OCH131105 OMD131102:OMD131105 OVZ131102:OVZ131105 PFV131102:PFV131105 PPR131102:PPR131105 PZN131102:PZN131105 QJJ131102:QJJ131105 QTF131102:QTF131105 RDB131102:RDB131105 RMX131102:RMX131105 RWT131102:RWT131105 SGP131102:SGP131105 SQL131102:SQL131105 TAH131102:TAH131105 TKD131102:TKD131105 TTZ131102:TTZ131105 UDV131102:UDV131105 UNR131102:UNR131105 UXN131102:UXN131105 VHJ131102:VHJ131105 VRF131102:VRF131105 WBB131102:WBB131105 WKX131102:WKX131105 WUT131102:WUT131105 D196638:D196641 IH196638:IH196641 SD196638:SD196641 ABZ196638:ABZ196641 ALV196638:ALV196641 AVR196638:AVR196641 BFN196638:BFN196641 BPJ196638:BPJ196641 BZF196638:BZF196641 CJB196638:CJB196641 CSX196638:CSX196641 DCT196638:DCT196641 DMP196638:DMP196641 DWL196638:DWL196641 EGH196638:EGH196641 EQD196638:EQD196641 EZZ196638:EZZ196641 FJV196638:FJV196641 FTR196638:FTR196641 GDN196638:GDN196641 GNJ196638:GNJ196641 GXF196638:GXF196641 HHB196638:HHB196641 HQX196638:HQX196641 IAT196638:IAT196641 IKP196638:IKP196641 IUL196638:IUL196641 JEH196638:JEH196641 JOD196638:JOD196641 JXZ196638:JXZ196641 KHV196638:KHV196641 KRR196638:KRR196641 LBN196638:LBN196641 LLJ196638:LLJ196641 LVF196638:LVF196641 MFB196638:MFB196641 MOX196638:MOX196641 MYT196638:MYT196641 NIP196638:NIP196641 NSL196638:NSL196641 OCH196638:OCH196641 OMD196638:OMD196641 OVZ196638:OVZ196641 PFV196638:PFV196641 PPR196638:PPR196641 PZN196638:PZN196641 QJJ196638:QJJ196641 QTF196638:QTF196641 RDB196638:RDB196641 RMX196638:RMX196641 RWT196638:RWT196641 SGP196638:SGP196641 SQL196638:SQL196641 TAH196638:TAH196641 TKD196638:TKD196641 TTZ196638:TTZ196641 UDV196638:UDV196641 UNR196638:UNR196641 UXN196638:UXN196641 VHJ196638:VHJ196641 VRF196638:VRF196641 WBB196638:WBB196641 WKX196638:WKX196641 WUT196638:WUT196641 D262174:D262177 IH262174:IH262177 SD262174:SD262177 ABZ262174:ABZ262177 ALV262174:ALV262177 AVR262174:AVR262177 BFN262174:BFN262177 BPJ262174:BPJ262177 BZF262174:BZF262177 CJB262174:CJB262177 CSX262174:CSX262177 DCT262174:DCT262177 DMP262174:DMP262177 DWL262174:DWL262177 EGH262174:EGH262177 EQD262174:EQD262177 EZZ262174:EZZ262177 FJV262174:FJV262177 FTR262174:FTR262177 GDN262174:GDN262177 GNJ262174:GNJ262177 GXF262174:GXF262177 HHB262174:HHB262177 HQX262174:HQX262177 IAT262174:IAT262177 IKP262174:IKP262177 IUL262174:IUL262177 JEH262174:JEH262177 JOD262174:JOD262177 JXZ262174:JXZ262177 KHV262174:KHV262177 KRR262174:KRR262177 LBN262174:LBN262177 LLJ262174:LLJ262177 LVF262174:LVF262177 MFB262174:MFB262177 MOX262174:MOX262177 MYT262174:MYT262177 NIP262174:NIP262177 NSL262174:NSL262177 OCH262174:OCH262177 OMD262174:OMD262177 OVZ262174:OVZ262177 PFV262174:PFV262177 PPR262174:PPR262177 PZN262174:PZN262177 QJJ262174:QJJ262177 QTF262174:QTF262177 RDB262174:RDB262177 RMX262174:RMX262177 RWT262174:RWT262177 SGP262174:SGP262177 SQL262174:SQL262177 TAH262174:TAH262177 TKD262174:TKD262177 TTZ262174:TTZ262177 UDV262174:UDV262177 UNR262174:UNR262177 UXN262174:UXN262177 VHJ262174:VHJ262177 VRF262174:VRF262177 WBB262174:WBB262177 WKX262174:WKX262177 WUT262174:WUT262177 D327710:D327713 IH327710:IH327713 SD327710:SD327713 ABZ327710:ABZ327713 ALV327710:ALV327713 AVR327710:AVR327713 BFN327710:BFN327713 BPJ327710:BPJ327713 BZF327710:BZF327713 CJB327710:CJB327713 CSX327710:CSX327713 DCT327710:DCT327713 DMP327710:DMP327713 DWL327710:DWL327713 EGH327710:EGH327713 EQD327710:EQD327713 EZZ327710:EZZ327713 FJV327710:FJV327713 FTR327710:FTR327713 GDN327710:GDN327713 GNJ327710:GNJ327713 GXF327710:GXF327713 HHB327710:HHB327713 HQX327710:HQX327713 IAT327710:IAT327713 IKP327710:IKP327713 IUL327710:IUL327713 JEH327710:JEH327713 JOD327710:JOD327713 JXZ327710:JXZ327713 KHV327710:KHV327713 KRR327710:KRR327713 LBN327710:LBN327713 LLJ327710:LLJ327713 LVF327710:LVF327713 MFB327710:MFB327713 MOX327710:MOX327713 MYT327710:MYT327713 NIP327710:NIP327713 NSL327710:NSL327713 OCH327710:OCH327713 OMD327710:OMD327713 OVZ327710:OVZ327713 PFV327710:PFV327713 PPR327710:PPR327713 PZN327710:PZN327713 QJJ327710:QJJ327713 QTF327710:QTF327713 RDB327710:RDB327713 RMX327710:RMX327713 RWT327710:RWT327713 SGP327710:SGP327713 SQL327710:SQL327713 TAH327710:TAH327713 TKD327710:TKD327713 TTZ327710:TTZ327713 UDV327710:UDV327713 UNR327710:UNR327713 UXN327710:UXN327713 VHJ327710:VHJ327713 VRF327710:VRF327713 WBB327710:WBB327713 WKX327710:WKX327713 WUT327710:WUT327713 D393246:D393249 IH393246:IH393249 SD393246:SD393249 ABZ393246:ABZ393249 ALV393246:ALV393249 AVR393246:AVR393249 BFN393246:BFN393249 BPJ393246:BPJ393249 BZF393246:BZF393249 CJB393246:CJB393249 CSX393246:CSX393249 DCT393246:DCT393249 DMP393246:DMP393249 DWL393246:DWL393249 EGH393246:EGH393249 EQD393246:EQD393249 EZZ393246:EZZ393249 FJV393246:FJV393249 FTR393246:FTR393249 GDN393246:GDN393249 GNJ393246:GNJ393249 GXF393246:GXF393249 HHB393246:HHB393249 HQX393246:HQX393249 IAT393246:IAT393249 IKP393246:IKP393249 IUL393246:IUL393249 JEH393246:JEH393249 JOD393246:JOD393249 JXZ393246:JXZ393249 KHV393246:KHV393249 KRR393246:KRR393249 LBN393246:LBN393249 LLJ393246:LLJ393249 LVF393246:LVF393249 MFB393246:MFB393249 MOX393246:MOX393249 MYT393246:MYT393249 NIP393246:NIP393249 NSL393246:NSL393249 OCH393246:OCH393249 OMD393246:OMD393249 OVZ393246:OVZ393249 PFV393246:PFV393249 PPR393246:PPR393249 PZN393246:PZN393249 QJJ393246:QJJ393249 QTF393246:QTF393249 RDB393246:RDB393249 RMX393246:RMX393249 RWT393246:RWT393249 SGP393246:SGP393249 SQL393246:SQL393249 TAH393246:TAH393249 TKD393246:TKD393249 TTZ393246:TTZ393249 UDV393246:UDV393249 UNR393246:UNR393249 UXN393246:UXN393249 VHJ393246:VHJ393249 VRF393246:VRF393249 WBB393246:WBB393249 WKX393246:WKX393249 WUT393246:WUT393249 D458782:D458785 IH458782:IH458785 SD458782:SD458785 ABZ458782:ABZ458785 ALV458782:ALV458785 AVR458782:AVR458785 BFN458782:BFN458785 BPJ458782:BPJ458785 BZF458782:BZF458785 CJB458782:CJB458785 CSX458782:CSX458785 DCT458782:DCT458785 DMP458782:DMP458785 DWL458782:DWL458785 EGH458782:EGH458785 EQD458782:EQD458785 EZZ458782:EZZ458785 FJV458782:FJV458785 FTR458782:FTR458785 GDN458782:GDN458785 GNJ458782:GNJ458785 GXF458782:GXF458785 HHB458782:HHB458785 HQX458782:HQX458785 IAT458782:IAT458785 IKP458782:IKP458785 IUL458782:IUL458785 JEH458782:JEH458785 JOD458782:JOD458785 JXZ458782:JXZ458785 KHV458782:KHV458785 KRR458782:KRR458785 LBN458782:LBN458785 LLJ458782:LLJ458785 LVF458782:LVF458785 MFB458782:MFB458785 MOX458782:MOX458785 MYT458782:MYT458785 NIP458782:NIP458785 NSL458782:NSL458785 OCH458782:OCH458785 OMD458782:OMD458785 OVZ458782:OVZ458785 PFV458782:PFV458785 PPR458782:PPR458785 PZN458782:PZN458785 QJJ458782:QJJ458785 QTF458782:QTF458785 RDB458782:RDB458785 RMX458782:RMX458785 RWT458782:RWT458785 SGP458782:SGP458785 SQL458782:SQL458785 TAH458782:TAH458785 TKD458782:TKD458785 TTZ458782:TTZ458785 UDV458782:UDV458785 UNR458782:UNR458785 UXN458782:UXN458785 VHJ458782:VHJ458785 VRF458782:VRF458785 WBB458782:WBB458785 WKX458782:WKX458785 WUT458782:WUT458785 D524318:D524321 IH524318:IH524321 SD524318:SD524321 ABZ524318:ABZ524321 ALV524318:ALV524321 AVR524318:AVR524321 BFN524318:BFN524321 BPJ524318:BPJ524321 BZF524318:BZF524321 CJB524318:CJB524321 CSX524318:CSX524321 DCT524318:DCT524321 DMP524318:DMP524321 DWL524318:DWL524321 EGH524318:EGH524321 EQD524318:EQD524321 EZZ524318:EZZ524321 FJV524318:FJV524321 FTR524318:FTR524321 GDN524318:GDN524321 GNJ524318:GNJ524321 GXF524318:GXF524321 HHB524318:HHB524321 HQX524318:HQX524321 IAT524318:IAT524321 IKP524318:IKP524321 IUL524318:IUL524321 JEH524318:JEH524321 JOD524318:JOD524321 JXZ524318:JXZ524321 KHV524318:KHV524321 KRR524318:KRR524321 LBN524318:LBN524321 LLJ524318:LLJ524321 LVF524318:LVF524321 MFB524318:MFB524321 MOX524318:MOX524321 MYT524318:MYT524321 NIP524318:NIP524321 NSL524318:NSL524321 OCH524318:OCH524321 OMD524318:OMD524321 OVZ524318:OVZ524321 PFV524318:PFV524321 PPR524318:PPR524321 PZN524318:PZN524321 QJJ524318:QJJ524321 QTF524318:QTF524321 RDB524318:RDB524321 RMX524318:RMX524321 RWT524318:RWT524321 SGP524318:SGP524321 SQL524318:SQL524321 TAH524318:TAH524321 TKD524318:TKD524321 TTZ524318:TTZ524321 UDV524318:UDV524321 UNR524318:UNR524321 UXN524318:UXN524321 VHJ524318:VHJ524321 VRF524318:VRF524321 WBB524318:WBB524321 WKX524318:WKX524321 WUT524318:WUT524321 D589854:D589857 IH589854:IH589857 SD589854:SD589857 ABZ589854:ABZ589857 ALV589854:ALV589857 AVR589854:AVR589857 BFN589854:BFN589857 BPJ589854:BPJ589857 BZF589854:BZF589857 CJB589854:CJB589857 CSX589854:CSX589857 DCT589854:DCT589857 DMP589854:DMP589857 DWL589854:DWL589857 EGH589854:EGH589857 EQD589854:EQD589857 EZZ589854:EZZ589857 FJV589854:FJV589857 FTR589854:FTR589857 GDN589854:GDN589857 GNJ589854:GNJ589857 GXF589854:GXF589857 HHB589854:HHB589857 HQX589854:HQX589857 IAT589854:IAT589857 IKP589854:IKP589857 IUL589854:IUL589857 JEH589854:JEH589857 JOD589854:JOD589857 JXZ589854:JXZ589857 KHV589854:KHV589857 KRR589854:KRR589857 LBN589854:LBN589857 LLJ589854:LLJ589857 LVF589854:LVF589857 MFB589854:MFB589857 MOX589854:MOX589857 MYT589854:MYT589857 NIP589854:NIP589857 NSL589854:NSL589857 OCH589854:OCH589857 OMD589854:OMD589857 OVZ589854:OVZ589857 PFV589854:PFV589857 PPR589854:PPR589857 PZN589854:PZN589857 QJJ589854:QJJ589857 QTF589854:QTF589857 RDB589854:RDB589857 RMX589854:RMX589857 RWT589854:RWT589857 SGP589854:SGP589857 SQL589854:SQL589857 TAH589854:TAH589857 TKD589854:TKD589857 TTZ589854:TTZ589857 UDV589854:UDV589857 UNR589854:UNR589857 UXN589854:UXN589857 VHJ589854:VHJ589857 VRF589854:VRF589857 WBB589854:WBB589857 WKX589854:WKX589857 WUT589854:WUT589857 D655390:D655393 IH655390:IH655393 SD655390:SD655393 ABZ655390:ABZ655393 ALV655390:ALV655393 AVR655390:AVR655393 BFN655390:BFN655393 BPJ655390:BPJ655393 BZF655390:BZF655393 CJB655390:CJB655393 CSX655390:CSX655393 DCT655390:DCT655393 DMP655390:DMP655393 DWL655390:DWL655393 EGH655390:EGH655393 EQD655390:EQD655393 EZZ655390:EZZ655393 FJV655390:FJV655393 FTR655390:FTR655393 GDN655390:GDN655393 GNJ655390:GNJ655393 GXF655390:GXF655393 HHB655390:HHB655393 HQX655390:HQX655393 IAT655390:IAT655393 IKP655390:IKP655393 IUL655390:IUL655393 JEH655390:JEH655393 JOD655390:JOD655393 JXZ655390:JXZ655393 KHV655390:KHV655393 KRR655390:KRR655393 LBN655390:LBN655393 LLJ655390:LLJ655393 LVF655390:LVF655393 MFB655390:MFB655393 MOX655390:MOX655393 MYT655390:MYT655393 NIP655390:NIP655393 NSL655390:NSL655393 OCH655390:OCH655393 OMD655390:OMD655393 OVZ655390:OVZ655393 PFV655390:PFV655393 PPR655390:PPR655393 PZN655390:PZN655393 QJJ655390:QJJ655393 QTF655390:QTF655393 RDB655390:RDB655393 RMX655390:RMX655393 RWT655390:RWT655393 SGP655390:SGP655393 SQL655390:SQL655393 TAH655390:TAH655393 TKD655390:TKD655393 TTZ655390:TTZ655393 UDV655390:UDV655393 UNR655390:UNR655393 UXN655390:UXN655393 VHJ655390:VHJ655393 VRF655390:VRF655393 WBB655390:WBB655393 WKX655390:WKX655393 WUT655390:WUT655393 D720926:D720929 IH720926:IH720929 SD720926:SD720929 ABZ720926:ABZ720929 ALV720926:ALV720929 AVR720926:AVR720929 BFN720926:BFN720929 BPJ720926:BPJ720929 BZF720926:BZF720929 CJB720926:CJB720929 CSX720926:CSX720929 DCT720926:DCT720929 DMP720926:DMP720929 DWL720926:DWL720929 EGH720926:EGH720929 EQD720926:EQD720929 EZZ720926:EZZ720929 FJV720926:FJV720929 FTR720926:FTR720929 GDN720926:GDN720929 GNJ720926:GNJ720929 GXF720926:GXF720929 HHB720926:HHB720929 HQX720926:HQX720929 IAT720926:IAT720929 IKP720926:IKP720929 IUL720926:IUL720929 JEH720926:JEH720929 JOD720926:JOD720929 JXZ720926:JXZ720929 KHV720926:KHV720929 KRR720926:KRR720929 LBN720926:LBN720929 LLJ720926:LLJ720929 LVF720926:LVF720929 MFB720926:MFB720929 MOX720926:MOX720929 MYT720926:MYT720929 NIP720926:NIP720929 NSL720926:NSL720929 OCH720926:OCH720929 OMD720926:OMD720929 OVZ720926:OVZ720929 PFV720926:PFV720929 PPR720926:PPR720929 PZN720926:PZN720929 QJJ720926:QJJ720929 QTF720926:QTF720929 RDB720926:RDB720929 RMX720926:RMX720929 RWT720926:RWT720929 SGP720926:SGP720929 SQL720926:SQL720929 TAH720926:TAH720929 TKD720926:TKD720929 TTZ720926:TTZ720929 UDV720926:UDV720929 UNR720926:UNR720929 UXN720926:UXN720929 VHJ720926:VHJ720929 VRF720926:VRF720929 WBB720926:WBB720929 WKX720926:WKX720929 WUT720926:WUT720929 D786462:D786465 IH786462:IH786465 SD786462:SD786465 ABZ786462:ABZ786465 ALV786462:ALV786465 AVR786462:AVR786465 BFN786462:BFN786465 BPJ786462:BPJ786465 BZF786462:BZF786465 CJB786462:CJB786465 CSX786462:CSX786465 DCT786462:DCT786465 DMP786462:DMP786465 DWL786462:DWL786465 EGH786462:EGH786465 EQD786462:EQD786465 EZZ786462:EZZ786465 FJV786462:FJV786465 FTR786462:FTR786465 GDN786462:GDN786465 GNJ786462:GNJ786465 GXF786462:GXF786465 HHB786462:HHB786465 HQX786462:HQX786465 IAT786462:IAT786465 IKP786462:IKP786465 IUL786462:IUL786465 JEH786462:JEH786465 JOD786462:JOD786465 JXZ786462:JXZ786465 KHV786462:KHV786465 KRR786462:KRR786465 LBN786462:LBN786465 LLJ786462:LLJ786465 LVF786462:LVF786465 MFB786462:MFB786465 MOX786462:MOX786465 MYT786462:MYT786465 NIP786462:NIP786465 NSL786462:NSL786465 OCH786462:OCH786465 OMD786462:OMD786465 OVZ786462:OVZ786465 PFV786462:PFV786465 PPR786462:PPR786465 PZN786462:PZN786465 QJJ786462:QJJ786465 QTF786462:QTF786465 RDB786462:RDB786465 RMX786462:RMX786465 RWT786462:RWT786465 SGP786462:SGP786465 SQL786462:SQL786465 TAH786462:TAH786465 TKD786462:TKD786465 TTZ786462:TTZ786465 UDV786462:UDV786465 UNR786462:UNR786465 UXN786462:UXN786465 VHJ786462:VHJ786465 VRF786462:VRF786465 WBB786462:WBB786465 WKX786462:WKX786465 WUT786462:WUT786465 D851998:D852001 IH851998:IH852001 SD851998:SD852001 ABZ851998:ABZ852001 ALV851998:ALV852001 AVR851998:AVR852001 BFN851998:BFN852001 BPJ851998:BPJ852001 BZF851998:BZF852001 CJB851998:CJB852001 CSX851998:CSX852001 DCT851998:DCT852001 DMP851998:DMP852001 DWL851998:DWL852001 EGH851998:EGH852001 EQD851998:EQD852001 EZZ851998:EZZ852001 FJV851998:FJV852001 FTR851998:FTR852001 GDN851998:GDN852001 GNJ851998:GNJ852001 GXF851998:GXF852001 HHB851998:HHB852001 HQX851998:HQX852001 IAT851998:IAT852001 IKP851998:IKP852001 IUL851998:IUL852001 JEH851998:JEH852001 JOD851998:JOD852001 JXZ851998:JXZ852001 KHV851998:KHV852001 KRR851998:KRR852001 LBN851998:LBN852001 LLJ851998:LLJ852001 LVF851998:LVF852001 MFB851998:MFB852001 MOX851998:MOX852001 MYT851998:MYT852001 NIP851998:NIP852001 NSL851998:NSL852001 OCH851998:OCH852001 OMD851998:OMD852001 OVZ851998:OVZ852001 PFV851998:PFV852001 PPR851998:PPR852001 PZN851998:PZN852001 QJJ851998:QJJ852001 QTF851998:QTF852001 RDB851998:RDB852001 RMX851998:RMX852001 RWT851998:RWT852001 SGP851998:SGP852001 SQL851998:SQL852001 TAH851998:TAH852001 TKD851998:TKD852001 TTZ851998:TTZ852001 UDV851998:UDV852001 UNR851998:UNR852001 UXN851998:UXN852001 VHJ851998:VHJ852001 VRF851998:VRF852001 WBB851998:WBB852001 WKX851998:WKX852001 WUT851998:WUT852001 D917534:D917537 IH917534:IH917537 SD917534:SD917537 ABZ917534:ABZ917537 ALV917534:ALV917537 AVR917534:AVR917537 BFN917534:BFN917537 BPJ917534:BPJ917537 BZF917534:BZF917537 CJB917534:CJB917537 CSX917534:CSX917537 DCT917534:DCT917537 DMP917534:DMP917537 DWL917534:DWL917537 EGH917534:EGH917537 EQD917534:EQD917537 EZZ917534:EZZ917537 FJV917534:FJV917537 FTR917534:FTR917537 GDN917534:GDN917537 GNJ917534:GNJ917537 GXF917534:GXF917537 HHB917534:HHB917537 HQX917534:HQX917537 IAT917534:IAT917537 IKP917534:IKP917537 IUL917534:IUL917537 JEH917534:JEH917537 JOD917534:JOD917537 JXZ917534:JXZ917537 KHV917534:KHV917537 KRR917534:KRR917537 LBN917534:LBN917537 LLJ917534:LLJ917537 LVF917534:LVF917537 MFB917534:MFB917537 MOX917534:MOX917537 MYT917534:MYT917537 NIP917534:NIP917537 NSL917534:NSL917537 OCH917534:OCH917537 OMD917534:OMD917537 OVZ917534:OVZ917537 PFV917534:PFV917537 PPR917534:PPR917537 PZN917534:PZN917537 QJJ917534:QJJ917537 QTF917534:QTF917537 RDB917534:RDB917537 RMX917534:RMX917537 RWT917534:RWT917537 SGP917534:SGP917537 SQL917534:SQL917537 TAH917534:TAH917537 TKD917534:TKD917537 TTZ917534:TTZ917537 UDV917534:UDV917537 UNR917534:UNR917537 UXN917534:UXN917537 VHJ917534:VHJ917537 VRF917534:VRF917537 WBB917534:WBB917537 WKX917534:WKX917537 WUT917534:WUT917537 D983070:D983073 IH983070:IH983073 SD983070:SD983073 ABZ983070:ABZ983073 ALV983070:ALV983073 AVR983070:AVR983073 BFN983070:BFN983073 BPJ983070:BPJ983073 BZF983070:BZF983073 CJB983070:CJB983073 CSX983070:CSX983073 DCT983070:DCT983073 DMP983070:DMP983073 DWL983070:DWL983073 EGH983070:EGH983073 EQD983070:EQD983073 EZZ983070:EZZ983073 FJV983070:FJV983073 FTR983070:FTR983073 GDN983070:GDN983073 GNJ983070:GNJ983073 GXF983070:GXF983073 HHB983070:HHB983073 HQX983070:HQX983073 IAT983070:IAT983073 IKP983070:IKP983073 IUL983070:IUL983073 JEH983070:JEH983073 JOD983070:JOD983073 JXZ983070:JXZ983073 KHV983070:KHV983073 KRR983070:KRR983073 LBN983070:LBN983073 LLJ983070:LLJ983073 LVF983070:LVF983073 MFB983070:MFB983073 MOX983070:MOX983073 MYT983070:MYT983073 NIP983070:NIP983073 NSL983070:NSL983073 OCH983070:OCH983073 OMD983070:OMD983073 OVZ983070:OVZ983073 PFV983070:PFV983073 PPR983070:PPR983073 PZN983070:PZN983073 QJJ983070:QJJ983073 QTF983070:QTF983073 RDB983070:RDB983073 RMX983070:RMX983073 RWT983070:RWT983073 SGP983070:SGP983073 SQL983070:SQL983073 TAH983070:TAH983073 TKD983070:TKD983073 TTZ983070:TTZ983073 UDV983070:UDV983073 UNR983070:UNR983073 UXN983070:UXN983073 VHJ983070:VHJ983073 VRF983070:VRF983073 WBB983070:WBB983073 WKX983070:WKX983073 WUT983070:WUT983073 D55:D58 IH55:IH58 SD55:SD58 ABZ55:ABZ58 ALV55:ALV58 AVR55:AVR58 BFN55:BFN58 BPJ55:BPJ58 BZF55:BZF58 CJB55:CJB58 CSX55:CSX58 DCT55:DCT58 DMP55:DMP58 DWL55:DWL58 EGH55:EGH58 EQD55:EQD58 EZZ55:EZZ58 FJV55:FJV58 FTR55:FTR58 GDN55:GDN58 GNJ55:GNJ58 GXF55:GXF58 HHB55:HHB58 HQX55:HQX58 IAT55:IAT58 IKP55:IKP58 IUL55:IUL58 JEH55:JEH58 JOD55:JOD58 JXZ55:JXZ58 KHV55:KHV58 KRR55:KRR58 LBN55:LBN58 LLJ55:LLJ58 LVF55:LVF58 MFB55:MFB58 MOX55:MOX58 MYT55:MYT58 NIP55:NIP58 NSL55:NSL58 OCH55:OCH58 OMD55:OMD58 OVZ55:OVZ58 PFV55:PFV58 PPR55:PPR58 PZN55:PZN58 QJJ55:QJJ58 QTF55:QTF58 RDB55:RDB58 RMX55:RMX58 RWT55:RWT58 SGP55:SGP58 SQL55:SQL58 TAH55:TAH58 TKD55:TKD58 TTZ55:TTZ58 UDV55:UDV58 UNR55:UNR58 UXN55:UXN58 VHJ55:VHJ58 VRF55:VRF58 WBB55:WBB58 WKX55:WKX58 WUT55:WUT58 D65591:D65594 IH65591:IH65594 SD65591:SD65594 ABZ65591:ABZ65594 ALV65591:ALV65594 AVR65591:AVR65594 BFN65591:BFN65594 BPJ65591:BPJ65594 BZF65591:BZF65594 CJB65591:CJB65594 CSX65591:CSX65594 DCT65591:DCT65594 DMP65591:DMP65594 DWL65591:DWL65594 EGH65591:EGH65594 EQD65591:EQD65594 EZZ65591:EZZ65594 FJV65591:FJV65594 FTR65591:FTR65594 GDN65591:GDN65594 GNJ65591:GNJ65594 GXF65591:GXF65594 HHB65591:HHB65594 HQX65591:HQX65594 IAT65591:IAT65594 IKP65591:IKP65594 IUL65591:IUL65594 JEH65591:JEH65594 JOD65591:JOD65594 JXZ65591:JXZ65594 KHV65591:KHV65594 KRR65591:KRR65594 LBN65591:LBN65594 LLJ65591:LLJ65594 LVF65591:LVF65594 MFB65591:MFB65594 MOX65591:MOX65594 MYT65591:MYT65594 NIP65591:NIP65594 NSL65591:NSL65594 OCH65591:OCH65594 OMD65591:OMD65594 OVZ65591:OVZ65594 PFV65591:PFV65594 PPR65591:PPR65594 PZN65591:PZN65594 QJJ65591:QJJ65594 QTF65591:QTF65594 RDB65591:RDB65594 RMX65591:RMX65594 RWT65591:RWT65594 SGP65591:SGP65594 SQL65591:SQL65594 TAH65591:TAH65594 TKD65591:TKD65594 TTZ65591:TTZ65594 UDV65591:UDV65594 UNR65591:UNR65594 UXN65591:UXN65594 VHJ65591:VHJ65594 VRF65591:VRF65594 WBB65591:WBB65594 WKX65591:WKX65594 WUT65591:WUT65594 D131127:D131130 IH131127:IH131130 SD131127:SD131130 ABZ131127:ABZ131130 ALV131127:ALV131130 AVR131127:AVR131130 BFN131127:BFN131130 BPJ131127:BPJ131130 BZF131127:BZF131130 CJB131127:CJB131130 CSX131127:CSX131130 DCT131127:DCT131130 DMP131127:DMP131130 DWL131127:DWL131130 EGH131127:EGH131130 EQD131127:EQD131130 EZZ131127:EZZ131130 FJV131127:FJV131130 FTR131127:FTR131130 GDN131127:GDN131130 GNJ131127:GNJ131130 GXF131127:GXF131130 HHB131127:HHB131130 HQX131127:HQX131130 IAT131127:IAT131130 IKP131127:IKP131130 IUL131127:IUL131130 JEH131127:JEH131130 JOD131127:JOD131130 JXZ131127:JXZ131130 KHV131127:KHV131130 KRR131127:KRR131130 LBN131127:LBN131130 LLJ131127:LLJ131130 LVF131127:LVF131130 MFB131127:MFB131130 MOX131127:MOX131130 MYT131127:MYT131130 NIP131127:NIP131130 NSL131127:NSL131130 OCH131127:OCH131130 OMD131127:OMD131130 OVZ131127:OVZ131130 PFV131127:PFV131130 PPR131127:PPR131130 PZN131127:PZN131130 QJJ131127:QJJ131130 QTF131127:QTF131130 RDB131127:RDB131130 RMX131127:RMX131130 RWT131127:RWT131130 SGP131127:SGP131130 SQL131127:SQL131130 TAH131127:TAH131130 TKD131127:TKD131130 TTZ131127:TTZ131130 UDV131127:UDV131130 UNR131127:UNR131130 UXN131127:UXN131130 VHJ131127:VHJ131130 VRF131127:VRF131130 WBB131127:WBB131130 WKX131127:WKX131130 WUT131127:WUT131130 D196663:D196666 IH196663:IH196666 SD196663:SD196666 ABZ196663:ABZ196666 ALV196663:ALV196666 AVR196663:AVR196666 BFN196663:BFN196666 BPJ196663:BPJ196666 BZF196663:BZF196666 CJB196663:CJB196666 CSX196663:CSX196666 DCT196663:DCT196666 DMP196663:DMP196666 DWL196663:DWL196666 EGH196663:EGH196666 EQD196663:EQD196666 EZZ196663:EZZ196666 FJV196663:FJV196666 FTR196663:FTR196666 GDN196663:GDN196666 GNJ196663:GNJ196666 GXF196663:GXF196666 HHB196663:HHB196666 HQX196663:HQX196666 IAT196663:IAT196666 IKP196663:IKP196666 IUL196663:IUL196666 JEH196663:JEH196666 JOD196663:JOD196666 JXZ196663:JXZ196666 KHV196663:KHV196666 KRR196663:KRR196666 LBN196663:LBN196666 LLJ196663:LLJ196666 LVF196663:LVF196666 MFB196663:MFB196666 MOX196663:MOX196666 MYT196663:MYT196666 NIP196663:NIP196666 NSL196663:NSL196666 OCH196663:OCH196666 OMD196663:OMD196666 OVZ196663:OVZ196666 PFV196663:PFV196666 PPR196663:PPR196666 PZN196663:PZN196666 QJJ196663:QJJ196666 QTF196663:QTF196666 RDB196663:RDB196666 RMX196663:RMX196666 RWT196663:RWT196666 SGP196663:SGP196666 SQL196663:SQL196666 TAH196663:TAH196666 TKD196663:TKD196666 TTZ196663:TTZ196666 UDV196663:UDV196666 UNR196663:UNR196666 UXN196663:UXN196666 VHJ196663:VHJ196666 VRF196663:VRF196666 WBB196663:WBB196666 WKX196663:WKX196666 WUT196663:WUT196666 D262199:D262202 IH262199:IH262202 SD262199:SD262202 ABZ262199:ABZ262202 ALV262199:ALV262202 AVR262199:AVR262202 BFN262199:BFN262202 BPJ262199:BPJ262202 BZF262199:BZF262202 CJB262199:CJB262202 CSX262199:CSX262202 DCT262199:DCT262202 DMP262199:DMP262202 DWL262199:DWL262202 EGH262199:EGH262202 EQD262199:EQD262202 EZZ262199:EZZ262202 FJV262199:FJV262202 FTR262199:FTR262202 GDN262199:GDN262202 GNJ262199:GNJ262202 GXF262199:GXF262202 HHB262199:HHB262202 HQX262199:HQX262202 IAT262199:IAT262202 IKP262199:IKP262202 IUL262199:IUL262202 JEH262199:JEH262202 JOD262199:JOD262202 JXZ262199:JXZ262202 KHV262199:KHV262202 KRR262199:KRR262202 LBN262199:LBN262202 LLJ262199:LLJ262202 LVF262199:LVF262202 MFB262199:MFB262202 MOX262199:MOX262202 MYT262199:MYT262202 NIP262199:NIP262202 NSL262199:NSL262202 OCH262199:OCH262202 OMD262199:OMD262202 OVZ262199:OVZ262202 PFV262199:PFV262202 PPR262199:PPR262202 PZN262199:PZN262202 QJJ262199:QJJ262202 QTF262199:QTF262202 RDB262199:RDB262202 RMX262199:RMX262202 RWT262199:RWT262202 SGP262199:SGP262202 SQL262199:SQL262202 TAH262199:TAH262202 TKD262199:TKD262202 TTZ262199:TTZ262202 UDV262199:UDV262202 UNR262199:UNR262202 UXN262199:UXN262202 VHJ262199:VHJ262202 VRF262199:VRF262202 WBB262199:WBB262202 WKX262199:WKX262202 WUT262199:WUT262202 D327735:D327738 IH327735:IH327738 SD327735:SD327738 ABZ327735:ABZ327738 ALV327735:ALV327738 AVR327735:AVR327738 BFN327735:BFN327738 BPJ327735:BPJ327738 BZF327735:BZF327738 CJB327735:CJB327738 CSX327735:CSX327738 DCT327735:DCT327738 DMP327735:DMP327738 DWL327735:DWL327738 EGH327735:EGH327738 EQD327735:EQD327738 EZZ327735:EZZ327738 FJV327735:FJV327738 FTR327735:FTR327738 GDN327735:GDN327738 GNJ327735:GNJ327738 GXF327735:GXF327738 HHB327735:HHB327738 HQX327735:HQX327738 IAT327735:IAT327738 IKP327735:IKP327738 IUL327735:IUL327738 JEH327735:JEH327738 JOD327735:JOD327738 JXZ327735:JXZ327738 KHV327735:KHV327738 KRR327735:KRR327738 LBN327735:LBN327738 LLJ327735:LLJ327738 LVF327735:LVF327738 MFB327735:MFB327738 MOX327735:MOX327738 MYT327735:MYT327738 NIP327735:NIP327738 NSL327735:NSL327738 OCH327735:OCH327738 OMD327735:OMD327738 OVZ327735:OVZ327738 PFV327735:PFV327738 PPR327735:PPR327738 PZN327735:PZN327738 QJJ327735:QJJ327738 QTF327735:QTF327738 RDB327735:RDB327738 RMX327735:RMX327738 RWT327735:RWT327738 SGP327735:SGP327738 SQL327735:SQL327738 TAH327735:TAH327738 TKD327735:TKD327738 TTZ327735:TTZ327738 UDV327735:UDV327738 UNR327735:UNR327738 UXN327735:UXN327738 VHJ327735:VHJ327738 VRF327735:VRF327738 WBB327735:WBB327738 WKX327735:WKX327738 WUT327735:WUT327738 D393271:D393274 IH393271:IH393274 SD393271:SD393274 ABZ393271:ABZ393274 ALV393271:ALV393274 AVR393271:AVR393274 BFN393271:BFN393274 BPJ393271:BPJ393274 BZF393271:BZF393274 CJB393271:CJB393274 CSX393271:CSX393274 DCT393271:DCT393274 DMP393271:DMP393274 DWL393271:DWL393274 EGH393271:EGH393274 EQD393271:EQD393274 EZZ393271:EZZ393274 FJV393271:FJV393274 FTR393271:FTR393274 GDN393271:GDN393274 GNJ393271:GNJ393274 GXF393271:GXF393274 HHB393271:HHB393274 HQX393271:HQX393274 IAT393271:IAT393274 IKP393271:IKP393274 IUL393271:IUL393274 JEH393271:JEH393274 JOD393271:JOD393274 JXZ393271:JXZ393274 KHV393271:KHV393274 KRR393271:KRR393274 LBN393271:LBN393274 LLJ393271:LLJ393274 LVF393271:LVF393274 MFB393271:MFB393274 MOX393271:MOX393274 MYT393271:MYT393274 NIP393271:NIP393274 NSL393271:NSL393274 OCH393271:OCH393274 OMD393271:OMD393274 OVZ393271:OVZ393274 PFV393271:PFV393274 PPR393271:PPR393274 PZN393271:PZN393274 QJJ393271:QJJ393274 QTF393271:QTF393274 RDB393271:RDB393274 RMX393271:RMX393274 RWT393271:RWT393274 SGP393271:SGP393274 SQL393271:SQL393274 TAH393271:TAH393274 TKD393271:TKD393274 TTZ393271:TTZ393274 UDV393271:UDV393274 UNR393271:UNR393274 UXN393271:UXN393274 VHJ393271:VHJ393274 VRF393271:VRF393274 WBB393271:WBB393274 WKX393271:WKX393274 WUT393271:WUT393274 D458807:D458810 IH458807:IH458810 SD458807:SD458810 ABZ458807:ABZ458810 ALV458807:ALV458810 AVR458807:AVR458810 BFN458807:BFN458810 BPJ458807:BPJ458810 BZF458807:BZF458810 CJB458807:CJB458810 CSX458807:CSX458810 DCT458807:DCT458810 DMP458807:DMP458810 DWL458807:DWL458810 EGH458807:EGH458810 EQD458807:EQD458810 EZZ458807:EZZ458810 FJV458807:FJV458810 FTR458807:FTR458810 GDN458807:GDN458810 GNJ458807:GNJ458810 GXF458807:GXF458810 HHB458807:HHB458810 HQX458807:HQX458810 IAT458807:IAT458810 IKP458807:IKP458810 IUL458807:IUL458810 JEH458807:JEH458810 JOD458807:JOD458810 JXZ458807:JXZ458810 KHV458807:KHV458810 KRR458807:KRR458810 LBN458807:LBN458810 LLJ458807:LLJ458810 LVF458807:LVF458810 MFB458807:MFB458810 MOX458807:MOX458810 MYT458807:MYT458810 NIP458807:NIP458810 NSL458807:NSL458810 OCH458807:OCH458810 OMD458807:OMD458810 OVZ458807:OVZ458810 PFV458807:PFV458810 PPR458807:PPR458810 PZN458807:PZN458810 QJJ458807:QJJ458810 QTF458807:QTF458810 RDB458807:RDB458810 RMX458807:RMX458810 RWT458807:RWT458810 SGP458807:SGP458810 SQL458807:SQL458810 TAH458807:TAH458810 TKD458807:TKD458810 TTZ458807:TTZ458810 UDV458807:UDV458810 UNR458807:UNR458810 UXN458807:UXN458810 VHJ458807:VHJ458810 VRF458807:VRF458810 WBB458807:WBB458810 WKX458807:WKX458810 WUT458807:WUT458810 D524343:D524346 IH524343:IH524346 SD524343:SD524346 ABZ524343:ABZ524346 ALV524343:ALV524346 AVR524343:AVR524346 BFN524343:BFN524346 BPJ524343:BPJ524346 BZF524343:BZF524346 CJB524343:CJB524346 CSX524343:CSX524346 DCT524343:DCT524346 DMP524343:DMP524346 DWL524343:DWL524346 EGH524343:EGH524346 EQD524343:EQD524346 EZZ524343:EZZ524346 FJV524343:FJV524346 FTR524343:FTR524346 GDN524343:GDN524346 GNJ524343:GNJ524346 GXF524343:GXF524346 HHB524343:HHB524346 HQX524343:HQX524346 IAT524343:IAT524346 IKP524343:IKP524346 IUL524343:IUL524346 JEH524343:JEH524346 JOD524343:JOD524346 JXZ524343:JXZ524346 KHV524343:KHV524346 KRR524343:KRR524346 LBN524343:LBN524346 LLJ524343:LLJ524346 LVF524343:LVF524346 MFB524343:MFB524346 MOX524343:MOX524346 MYT524343:MYT524346 NIP524343:NIP524346 NSL524343:NSL524346 OCH524343:OCH524346 OMD524343:OMD524346 OVZ524343:OVZ524346 PFV524343:PFV524346 PPR524343:PPR524346 PZN524343:PZN524346 QJJ524343:QJJ524346 QTF524343:QTF524346 RDB524343:RDB524346 RMX524343:RMX524346 RWT524343:RWT524346 SGP524343:SGP524346 SQL524343:SQL524346 TAH524343:TAH524346 TKD524343:TKD524346 TTZ524343:TTZ524346 UDV524343:UDV524346 UNR524343:UNR524346 UXN524343:UXN524346 VHJ524343:VHJ524346 VRF524343:VRF524346 WBB524343:WBB524346 WKX524343:WKX524346 WUT524343:WUT524346 D589879:D589882 IH589879:IH589882 SD589879:SD589882 ABZ589879:ABZ589882 ALV589879:ALV589882 AVR589879:AVR589882 BFN589879:BFN589882 BPJ589879:BPJ589882 BZF589879:BZF589882 CJB589879:CJB589882 CSX589879:CSX589882 DCT589879:DCT589882 DMP589879:DMP589882 DWL589879:DWL589882 EGH589879:EGH589882 EQD589879:EQD589882 EZZ589879:EZZ589882 FJV589879:FJV589882 FTR589879:FTR589882 GDN589879:GDN589882 GNJ589879:GNJ589882 GXF589879:GXF589882 HHB589879:HHB589882 HQX589879:HQX589882 IAT589879:IAT589882 IKP589879:IKP589882 IUL589879:IUL589882 JEH589879:JEH589882 JOD589879:JOD589882 JXZ589879:JXZ589882 KHV589879:KHV589882 KRR589879:KRR589882 LBN589879:LBN589882 LLJ589879:LLJ589882 LVF589879:LVF589882 MFB589879:MFB589882 MOX589879:MOX589882 MYT589879:MYT589882 NIP589879:NIP589882 NSL589879:NSL589882 OCH589879:OCH589882 OMD589879:OMD589882 OVZ589879:OVZ589882 PFV589879:PFV589882 PPR589879:PPR589882 PZN589879:PZN589882 QJJ589879:QJJ589882 QTF589879:QTF589882 RDB589879:RDB589882 RMX589879:RMX589882 RWT589879:RWT589882 SGP589879:SGP589882 SQL589879:SQL589882 TAH589879:TAH589882 TKD589879:TKD589882 TTZ589879:TTZ589882 UDV589879:UDV589882 UNR589879:UNR589882 UXN589879:UXN589882 VHJ589879:VHJ589882 VRF589879:VRF589882 WBB589879:WBB589882 WKX589879:WKX589882 WUT589879:WUT589882 D655415:D655418 IH655415:IH655418 SD655415:SD655418 ABZ655415:ABZ655418 ALV655415:ALV655418 AVR655415:AVR655418 BFN655415:BFN655418 BPJ655415:BPJ655418 BZF655415:BZF655418 CJB655415:CJB655418 CSX655415:CSX655418 DCT655415:DCT655418 DMP655415:DMP655418 DWL655415:DWL655418 EGH655415:EGH655418 EQD655415:EQD655418 EZZ655415:EZZ655418 FJV655415:FJV655418 FTR655415:FTR655418 GDN655415:GDN655418 GNJ655415:GNJ655418 GXF655415:GXF655418 HHB655415:HHB655418 HQX655415:HQX655418 IAT655415:IAT655418 IKP655415:IKP655418 IUL655415:IUL655418 JEH655415:JEH655418 JOD655415:JOD655418 JXZ655415:JXZ655418 KHV655415:KHV655418 KRR655415:KRR655418 LBN655415:LBN655418 LLJ655415:LLJ655418 LVF655415:LVF655418 MFB655415:MFB655418 MOX655415:MOX655418 MYT655415:MYT655418 NIP655415:NIP655418 NSL655415:NSL655418 OCH655415:OCH655418 OMD655415:OMD655418 OVZ655415:OVZ655418 PFV655415:PFV655418 PPR655415:PPR655418 PZN655415:PZN655418 QJJ655415:QJJ655418 QTF655415:QTF655418 RDB655415:RDB655418 RMX655415:RMX655418 RWT655415:RWT655418 SGP655415:SGP655418 SQL655415:SQL655418 TAH655415:TAH655418 TKD655415:TKD655418 TTZ655415:TTZ655418 UDV655415:UDV655418 UNR655415:UNR655418 UXN655415:UXN655418 VHJ655415:VHJ655418 VRF655415:VRF655418 WBB655415:WBB655418 WKX655415:WKX655418 WUT655415:WUT655418 D720951:D720954 IH720951:IH720954 SD720951:SD720954 ABZ720951:ABZ720954 ALV720951:ALV720954 AVR720951:AVR720954 BFN720951:BFN720954 BPJ720951:BPJ720954 BZF720951:BZF720954 CJB720951:CJB720954 CSX720951:CSX720954 DCT720951:DCT720954 DMP720951:DMP720954 DWL720951:DWL720954 EGH720951:EGH720954 EQD720951:EQD720954 EZZ720951:EZZ720954 FJV720951:FJV720954 FTR720951:FTR720954 GDN720951:GDN720954 GNJ720951:GNJ720954 GXF720951:GXF720954 HHB720951:HHB720954 HQX720951:HQX720954 IAT720951:IAT720954 IKP720951:IKP720954 IUL720951:IUL720954 JEH720951:JEH720954 JOD720951:JOD720954 JXZ720951:JXZ720954 KHV720951:KHV720954 KRR720951:KRR720954 LBN720951:LBN720954 LLJ720951:LLJ720954 LVF720951:LVF720954 MFB720951:MFB720954 MOX720951:MOX720954 MYT720951:MYT720954 NIP720951:NIP720954 NSL720951:NSL720954 OCH720951:OCH720954 OMD720951:OMD720954 OVZ720951:OVZ720954 PFV720951:PFV720954 PPR720951:PPR720954 PZN720951:PZN720954 QJJ720951:QJJ720954 QTF720951:QTF720954 RDB720951:RDB720954 RMX720951:RMX720954 RWT720951:RWT720954 SGP720951:SGP720954 SQL720951:SQL720954 TAH720951:TAH720954 TKD720951:TKD720954 TTZ720951:TTZ720954 UDV720951:UDV720954 UNR720951:UNR720954 UXN720951:UXN720954 VHJ720951:VHJ720954 VRF720951:VRF720954 WBB720951:WBB720954 WKX720951:WKX720954 WUT720951:WUT720954 D786487:D786490 IH786487:IH786490 SD786487:SD786490 ABZ786487:ABZ786490 ALV786487:ALV786490 AVR786487:AVR786490 BFN786487:BFN786490 BPJ786487:BPJ786490 BZF786487:BZF786490 CJB786487:CJB786490 CSX786487:CSX786490 DCT786487:DCT786490 DMP786487:DMP786490 DWL786487:DWL786490 EGH786487:EGH786490 EQD786487:EQD786490 EZZ786487:EZZ786490 FJV786487:FJV786490 FTR786487:FTR786490 GDN786487:GDN786490 GNJ786487:GNJ786490 GXF786487:GXF786490 HHB786487:HHB786490 HQX786487:HQX786490 IAT786487:IAT786490 IKP786487:IKP786490 IUL786487:IUL786490 JEH786487:JEH786490 JOD786487:JOD786490 JXZ786487:JXZ786490 KHV786487:KHV786490 KRR786487:KRR786490 LBN786487:LBN786490 LLJ786487:LLJ786490 LVF786487:LVF786490 MFB786487:MFB786490 MOX786487:MOX786490 MYT786487:MYT786490 NIP786487:NIP786490 NSL786487:NSL786490 OCH786487:OCH786490 OMD786487:OMD786490 OVZ786487:OVZ786490 PFV786487:PFV786490 PPR786487:PPR786490 PZN786487:PZN786490 QJJ786487:QJJ786490 QTF786487:QTF786490 RDB786487:RDB786490 RMX786487:RMX786490 RWT786487:RWT786490 SGP786487:SGP786490 SQL786487:SQL786490 TAH786487:TAH786490 TKD786487:TKD786490 TTZ786487:TTZ786490 UDV786487:UDV786490 UNR786487:UNR786490 UXN786487:UXN786490 VHJ786487:VHJ786490 VRF786487:VRF786490 WBB786487:WBB786490 WKX786487:WKX786490 WUT786487:WUT786490 D852023:D852026 IH852023:IH852026 SD852023:SD852026 ABZ852023:ABZ852026 ALV852023:ALV852026 AVR852023:AVR852026 BFN852023:BFN852026 BPJ852023:BPJ852026 BZF852023:BZF852026 CJB852023:CJB852026 CSX852023:CSX852026 DCT852023:DCT852026 DMP852023:DMP852026 DWL852023:DWL852026 EGH852023:EGH852026 EQD852023:EQD852026 EZZ852023:EZZ852026 FJV852023:FJV852026 FTR852023:FTR852026 GDN852023:GDN852026 GNJ852023:GNJ852026 GXF852023:GXF852026 HHB852023:HHB852026 HQX852023:HQX852026 IAT852023:IAT852026 IKP852023:IKP852026 IUL852023:IUL852026 JEH852023:JEH852026 JOD852023:JOD852026 JXZ852023:JXZ852026 KHV852023:KHV852026 KRR852023:KRR852026 LBN852023:LBN852026 LLJ852023:LLJ852026 LVF852023:LVF852026 MFB852023:MFB852026 MOX852023:MOX852026 MYT852023:MYT852026 NIP852023:NIP852026 NSL852023:NSL852026 OCH852023:OCH852026 OMD852023:OMD852026 OVZ852023:OVZ852026 PFV852023:PFV852026 PPR852023:PPR852026 PZN852023:PZN852026 QJJ852023:QJJ852026 QTF852023:QTF852026 RDB852023:RDB852026 RMX852023:RMX852026 RWT852023:RWT852026 SGP852023:SGP852026 SQL852023:SQL852026 TAH852023:TAH852026 TKD852023:TKD852026 TTZ852023:TTZ852026 UDV852023:UDV852026 UNR852023:UNR852026 UXN852023:UXN852026 VHJ852023:VHJ852026 VRF852023:VRF852026 WBB852023:WBB852026 WKX852023:WKX852026 WUT852023:WUT852026 D917559:D917562 IH917559:IH917562 SD917559:SD917562 ABZ917559:ABZ917562 ALV917559:ALV917562 AVR917559:AVR917562 BFN917559:BFN917562 BPJ917559:BPJ917562 BZF917559:BZF917562 CJB917559:CJB917562 CSX917559:CSX917562 DCT917559:DCT917562 DMP917559:DMP917562 DWL917559:DWL917562 EGH917559:EGH917562 EQD917559:EQD917562 EZZ917559:EZZ917562 FJV917559:FJV917562 FTR917559:FTR917562 GDN917559:GDN917562 GNJ917559:GNJ917562 GXF917559:GXF917562 HHB917559:HHB917562 HQX917559:HQX917562 IAT917559:IAT917562 IKP917559:IKP917562 IUL917559:IUL917562 JEH917559:JEH917562 JOD917559:JOD917562 JXZ917559:JXZ917562 KHV917559:KHV917562 KRR917559:KRR917562 LBN917559:LBN917562 LLJ917559:LLJ917562 LVF917559:LVF917562 MFB917559:MFB917562 MOX917559:MOX917562 MYT917559:MYT917562 NIP917559:NIP917562 NSL917559:NSL917562 OCH917559:OCH917562 OMD917559:OMD917562 OVZ917559:OVZ917562 PFV917559:PFV917562 PPR917559:PPR917562 PZN917559:PZN917562 QJJ917559:QJJ917562 QTF917559:QTF917562 RDB917559:RDB917562 RMX917559:RMX917562 RWT917559:RWT917562 SGP917559:SGP917562 SQL917559:SQL917562 TAH917559:TAH917562 TKD917559:TKD917562 TTZ917559:TTZ917562 UDV917559:UDV917562 UNR917559:UNR917562 UXN917559:UXN917562 VHJ917559:VHJ917562 VRF917559:VRF917562 WBB917559:WBB917562 WKX917559:WKX917562 WUT917559:WUT917562 D983095:D983098 IH983095:IH983098 SD983095:SD983098 ABZ983095:ABZ983098 ALV983095:ALV983098 AVR983095:AVR983098 BFN983095:BFN983098 BPJ983095:BPJ983098 BZF983095:BZF983098 CJB983095:CJB983098 CSX983095:CSX983098 DCT983095:DCT983098 DMP983095:DMP983098 DWL983095:DWL983098 EGH983095:EGH983098 EQD983095:EQD983098 EZZ983095:EZZ983098 FJV983095:FJV983098 FTR983095:FTR983098 GDN983095:GDN983098 GNJ983095:GNJ983098 GXF983095:GXF983098 HHB983095:HHB983098 HQX983095:HQX983098 IAT983095:IAT983098 IKP983095:IKP983098 IUL983095:IUL983098 JEH983095:JEH983098 JOD983095:JOD983098 JXZ983095:JXZ983098 KHV983095:KHV983098 KRR983095:KRR983098 LBN983095:LBN983098 LLJ983095:LLJ983098 LVF983095:LVF983098 MFB983095:MFB983098 MOX983095:MOX983098 MYT983095:MYT983098 NIP983095:NIP983098 NSL983095:NSL983098 OCH983095:OCH983098 OMD983095:OMD983098 OVZ983095:OVZ983098 PFV983095:PFV983098 PPR983095:PPR983098 PZN983095:PZN983098 QJJ983095:QJJ983098 QTF983095:QTF983098 RDB983095:RDB983098 RMX983095:RMX983098 RWT983095:RWT983098 SGP983095:SGP983098 SQL983095:SQL983098 TAH983095:TAH983098 TKD983095:TKD983098 TTZ983095:TTZ983098 UDV983095:UDV983098 UNR983095:UNR983098 UXN983095:UXN983098 VHJ983095:VHJ983098 VRF983095:VRF983098 WBB983095:WBB983098 WKX983095:WKX983098 WUT983095:WUT983098 D80:D83 IH80:IH83 SD80:SD83 ABZ80:ABZ83 ALV80:ALV83 AVR80:AVR83 BFN80:BFN83 BPJ80:BPJ83 BZF80:BZF83 CJB80:CJB83 CSX80:CSX83 DCT80:DCT83 DMP80:DMP83 DWL80:DWL83 EGH80:EGH83 EQD80:EQD83 EZZ80:EZZ83 FJV80:FJV83 FTR80:FTR83 GDN80:GDN83 GNJ80:GNJ83 GXF80:GXF83 HHB80:HHB83 HQX80:HQX83 IAT80:IAT83 IKP80:IKP83 IUL80:IUL83 JEH80:JEH83 JOD80:JOD83 JXZ80:JXZ83 KHV80:KHV83 KRR80:KRR83 LBN80:LBN83 LLJ80:LLJ83 LVF80:LVF83 MFB80:MFB83 MOX80:MOX83 MYT80:MYT83 NIP80:NIP83 NSL80:NSL83 OCH80:OCH83 OMD80:OMD83 OVZ80:OVZ83 PFV80:PFV83 PPR80:PPR83 PZN80:PZN83 QJJ80:QJJ83 QTF80:QTF83 RDB80:RDB83 RMX80:RMX83 RWT80:RWT83 SGP80:SGP83 SQL80:SQL83 TAH80:TAH83 TKD80:TKD83 TTZ80:TTZ83 UDV80:UDV83 UNR80:UNR83 UXN80:UXN83 VHJ80:VHJ83 VRF80:VRF83 WBB80:WBB83 WKX80:WKX83 WUT80:WUT83 D65616:D65619 IH65616:IH65619 SD65616:SD65619 ABZ65616:ABZ65619 ALV65616:ALV65619 AVR65616:AVR65619 BFN65616:BFN65619 BPJ65616:BPJ65619 BZF65616:BZF65619 CJB65616:CJB65619 CSX65616:CSX65619 DCT65616:DCT65619 DMP65616:DMP65619 DWL65616:DWL65619 EGH65616:EGH65619 EQD65616:EQD65619 EZZ65616:EZZ65619 FJV65616:FJV65619 FTR65616:FTR65619 GDN65616:GDN65619 GNJ65616:GNJ65619 GXF65616:GXF65619 HHB65616:HHB65619 HQX65616:HQX65619 IAT65616:IAT65619 IKP65616:IKP65619 IUL65616:IUL65619 JEH65616:JEH65619 JOD65616:JOD65619 JXZ65616:JXZ65619 KHV65616:KHV65619 KRR65616:KRR65619 LBN65616:LBN65619 LLJ65616:LLJ65619 LVF65616:LVF65619 MFB65616:MFB65619 MOX65616:MOX65619 MYT65616:MYT65619 NIP65616:NIP65619 NSL65616:NSL65619 OCH65616:OCH65619 OMD65616:OMD65619 OVZ65616:OVZ65619 PFV65616:PFV65619 PPR65616:PPR65619 PZN65616:PZN65619 QJJ65616:QJJ65619 QTF65616:QTF65619 RDB65616:RDB65619 RMX65616:RMX65619 RWT65616:RWT65619 SGP65616:SGP65619 SQL65616:SQL65619 TAH65616:TAH65619 TKD65616:TKD65619 TTZ65616:TTZ65619 UDV65616:UDV65619 UNR65616:UNR65619 UXN65616:UXN65619 VHJ65616:VHJ65619 VRF65616:VRF65619 WBB65616:WBB65619 WKX65616:WKX65619 WUT65616:WUT65619 D131152:D131155 IH131152:IH131155 SD131152:SD131155 ABZ131152:ABZ131155 ALV131152:ALV131155 AVR131152:AVR131155 BFN131152:BFN131155 BPJ131152:BPJ131155 BZF131152:BZF131155 CJB131152:CJB131155 CSX131152:CSX131155 DCT131152:DCT131155 DMP131152:DMP131155 DWL131152:DWL131155 EGH131152:EGH131155 EQD131152:EQD131155 EZZ131152:EZZ131155 FJV131152:FJV131155 FTR131152:FTR131155 GDN131152:GDN131155 GNJ131152:GNJ131155 GXF131152:GXF131155 HHB131152:HHB131155 HQX131152:HQX131155 IAT131152:IAT131155 IKP131152:IKP131155 IUL131152:IUL131155 JEH131152:JEH131155 JOD131152:JOD131155 JXZ131152:JXZ131155 KHV131152:KHV131155 KRR131152:KRR131155 LBN131152:LBN131155 LLJ131152:LLJ131155 LVF131152:LVF131155 MFB131152:MFB131155 MOX131152:MOX131155 MYT131152:MYT131155 NIP131152:NIP131155 NSL131152:NSL131155 OCH131152:OCH131155 OMD131152:OMD131155 OVZ131152:OVZ131155 PFV131152:PFV131155 PPR131152:PPR131155 PZN131152:PZN131155 QJJ131152:QJJ131155 QTF131152:QTF131155 RDB131152:RDB131155 RMX131152:RMX131155 RWT131152:RWT131155 SGP131152:SGP131155 SQL131152:SQL131155 TAH131152:TAH131155 TKD131152:TKD131155 TTZ131152:TTZ131155 UDV131152:UDV131155 UNR131152:UNR131155 UXN131152:UXN131155 VHJ131152:VHJ131155 VRF131152:VRF131155 WBB131152:WBB131155 WKX131152:WKX131155 WUT131152:WUT131155 D196688:D196691 IH196688:IH196691 SD196688:SD196691 ABZ196688:ABZ196691 ALV196688:ALV196691 AVR196688:AVR196691 BFN196688:BFN196691 BPJ196688:BPJ196691 BZF196688:BZF196691 CJB196688:CJB196691 CSX196688:CSX196691 DCT196688:DCT196691 DMP196688:DMP196691 DWL196688:DWL196691 EGH196688:EGH196691 EQD196688:EQD196691 EZZ196688:EZZ196691 FJV196688:FJV196691 FTR196688:FTR196691 GDN196688:GDN196691 GNJ196688:GNJ196691 GXF196688:GXF196691 HHB196688:HHB196691 HQX196688:HQX196691 IAT196688:IAT196691 IKP196688:IKP196691 IUL196688:IUL196691 JEH196688:JEH196691 JOD196688:JOD196691 JXZ196688:JXZ196691 KHV196688:KHV196691 KRR196688:KRR196691 LBN196688:LBN196691 LLJ196688:LLJ196691 LVF196688:LVF196691 MFB196688:MFB196691 MOX196688:MOX196691 MYT196688:MYT196691 NIP196688:NIP196691 NSL196688:NSL196691 OCH196688:OCH196691 OMD196688:OMD196691 OVZ196688:OVZ196691 PFV196688:PFV196691 PPR196688:PPR196691 PZN196688:PZN196691 QJJ196688:QJJ196691 QTF196688:QTF196691 RDB196688:RDB196691 RMX196688:RMX196691 RWT196688:RWT196691 SGP196688:SGP196691 SQL196688:SQL196691 TAH196688:TAH196691 TKD196688:TKD196691 TTZ196688:TTZ196691 UDV196688:UDV196691 UNR196688:UNR196691 UXN196688:UXN196691 VHJ196688:VHJ196691 VRF196688:VRF196691 WBB196688:WBB196691 WKX196688:WKX196691 WUT196688:WUT196691 D262224:D262227 IH262224:IH262227 SD262224:SD262227 ABZ262224:ABZ262227 ALV262224:ALV262227 AVR262224:AVR262227 BFN262224:BFN262227 BPJ262224:BPJ262227 BZF262224:BZF262227 CJB262224:CJB262227 CSX262224:CSX262227 DCT262224:DCT262227 DMP262224:DMP262227 DWL262224:DWL262227 EGH262224:EGH262227 EQD262224:EQD262227 EZZ262224:EZZ262227 FJV262224:FJV262227 FTR262224:FTR262227 GDN262224:GDN262227 GNJ262224:GNJ262227 GXF262224:GXF262227 HHB262224:HHB262227 HQX262224:HQX262227 IAT262224:IAT262227 IKP262224:IKP262227 IUL262224:IUL262227 JEH262224:JEH262227 JOD262224:JOD262227 JXZ262224:JXZ262227 KHV262224:KHV262227 KRR262224:KRR262227 LBN262224:LBN262227 LLJ262224:LLJ262227 LVF262224:LVF262227 MFB262224:MFB262227 MOX262224:MOX262227 MYT262224:MYT262227 NIP262224:NIP262227 NSL262224:NSL262227 OCH262224:OCH262227 OMD262224:OMD262227 OVZ262224:OVZ262227 PFV262224:PFV262227 PPR262224:PPR262227 PZN262224:PZN262227 QJJ262224:QJJ262227 QTF262224:QTF262227 RDB262224:RDB262227 RMX262224:RMX262227 RWT262224:RWT262227 SGP262224:SGP262227 SQL262224:SQL262227 TAH262224:TAH262227 TKD262224:TKD262227 TTZ262224:TTZ262227 UDV262224:UDV262227 UNR262224:UNR262227 UXN262224:UXN262227 VHJ262224:VHJ262227 VRF262224:VRF262227 WBB262224:WBB262227 WKX262224:WKX262227 WUT262224:WUT262227 D327760:D327763 IH327760:IH327763 SD327760:SD327763 ABZ327760:ABZ327763 ALV327760:ALV327763 AVR327760:AVR327763 BFN327760:BFN327763 BPJ327760:BPJ327763 BZF327760:BZF327763 CJB327760:CJB327763 CSX327760:CSX327763 DCT327760:DCT327763 DMP327760:DMP327763 DWL327760:DWL327763 EGH327760:EGH327763 EQD327760:EQD327763 EZZ327760:EZZ327763 FJV327760:FJV327763 FTR327760:FTR327763 GDN327760:GDN327763 GNJ327760:GNJ327763 GXF327760:GXF327763 HHB327760:HHB327763 HQX327760:HQX327763 IAT327760:IAT327763 IKP327760:IKP327763 IUL327760:IUL327763 JEH327760:JEH327763 JOD327760:JOD327763 JXZ327760:JXZ327763 KHV327760:KHV327763 KRR327760:KRR327763 LBN327760:LBN327763 LLJ327760:LLJ327763 LVF327760:LVF327763 MFB327760:MFB327763 MOX327760:MOX327763 MYT327760:MYT327763 NIP327760:NIP327763 NSL327760:NSL327763 OCH327760:OCH327763 OMD327760:OMD327763 OVZ327760:OVZ327763 PFV327760:PFV327763 PPR327760:PPR327763 PZN327760:PZN327763 QJJ327760:QJJ327763 QTF327760:QTF327763 RDB327760:RDB327763 RMX327760:RMX327763 RWT327760:RWT327763 SGP327760:SGP327763 SQL327760:SQL327763 TAH327760:TAH327763 TKD327760:TKD327763 TTZ327760:TTZ327763 UDV327760:UDV327763 UNR327760:UNR327763 UXN327760:UXN327763 VHJ327760:VHJ327763 VRF327760:VRF327763 WBB327760:WBB327763 WKX327760:WKX327763 WUT327760:WUT327763 D393296:D393299 IH393296:IH393299 SD393296:SD393299 ABZ393296:ABZ393299 ALV393296:ALV393299 AVR393296:AVR393299 BFN393296:BFN393299 BPJ393296:BPJ393299 BZF393296:BZF393299 CJB393296:CJB393299 CSX393296:CSX393299 DCT393296:DCT393299 DMP393296:DMP393299 DWL393296:DWL393299 EGH393296:EGH393299 EQD393296:EQD393299 EZZ393296:EZZ393299 FJV393296:FJV393299 FTR393296:FTR393299 GDN393296:GDN393299 GNJ393296:GNJ393299 GXF393296:GXF393299 HHB393296:HHB393299 HQX393296:HQX393299 IAT393296:IAT393299 IKP393296:IKP393299 IUL393296:IUL393299 JEH393296:JEH393299 JOD393296:JOD393299 JXZ393296:JXZ393299 KHV393296:KHV393299 KRR393296:KRR393299 LBN393296:LBN393299 LLJ393296:LLJ393299 LVF393296:LVF393299 MFB393296:MFB393299 MOX393296:MOX393299 MYT393296:MYT393299 NIP393296:NIP393299 NSL393296:NSL393299 OCH393296:OCH393299 OMD393296:OMD393299 OVZ393296:OVZ393299 PFV393296:PFV393299 PPR393296:PPR393299 PZN393296:PZN393299 QJJ393296:QJJ393299 QTF393296:QTF393299 RDB393296:RDB393299 RMX393296:RMX393299 RWT393296:RWT393299 SGP393296:SGP393299 SQL393296:SQL393299 TAH393296:TAH393299 TKD393296:TKD393299 TTZ393296:TTZ393299 UDV393296:UDV393299 UNR393296:UNR393299 UXN393296:UXN393299 VHJ393296:VHJ393299 VRF393296:VRF393299 WBB393296:WBB393299 WKX393296:WKX393299 WUT393296:WUT393299 D458832:D458835 IH458832:IH458835 SD458832:SD458835 ABZ458832:ABZ458835 ALV458832:ALV458835 AVR458832:AVR458835 BFN458832:BFN458835 BPJ458832:BPJ458835 BZF458832:BZF458835 CJB458832:CJB458835 CSX458832:CSX458835 DCT458832:DCT458835 DMP458832:DMP458835 DWL458832:DWL458835 EGH458832:EGH458835 EQD458832:EQD458835 EZZ458832:EZZ458835 FJV458832:FJV458835 FTR458832:FTR458835 GDN458832:GDN458835 GNJ458832:GNJ458835 GXF458832:GXF458835 HHB458832:HHB458835 HQX458832:HQX458835 IAT458832:IAT458835 IKP458832:IKP458835 IUL458832:IUL458835 JEH458832:JEH458835 JOD458832:JOD458835 JXZ458832:JXZ458835 KHV458832:KHV458835 KRR458832:KRR458835 LBN458832:LBN458835 LLJ458832:LLJ458835 LVF458832:LVF458835 MFB458832:MFB458835 MOX458832:MOX458835 MYT458832:MYT458835 NIP458832:NIP458835 NSL458832:NSL458835 OCH458832:OCH458835 OMD458832:OMD458835 OVZ458832:OVZ458835 PFV458832:PFV458835 PPR458832:PPR458835 PZN458832:PZN458835 QJJ458832:QJJ458835 QTF458832:QTF458835 RDB458832:RDB458835 RMX458832:RMX458835 RWT458832:RWT458835 SGP458832:SGP458835 SQL458832:SQL458835 TAH458832:TAH458835 TKD458832:TKD458835 TTZ458832:TTZ458835 UDV458832:UDV458835 UNR458832:UNR458835 UXN458832:UXN458835 VHJ458832:VHJ458835 VRF458832:VRF458835 WBB458832:WBB458835 WKX458832:WKX458835 WUT458832:WUT458835 D524368:D524371 IH524368:IH524371 SD524368:SD524371 ABZ524368:ABZ524371 ALV524368:ALV524371 AVR524368:AVR524371 BFN524368:BFN524371 BPJ524368:BPJ524371 BZF524368:BZF524371 CJB524368:CJB524371 CSX524368:CSX524371 DCT524368:DCT524371 DMP524368:DMP524371 DWL524368:DWL524371 EGH524368:EGH524371 EQD524368:EQD524371 EZZ524368:EZZ524371 FJV524368:FJV524371 FTR524368:FTR524371 GDN524368:GDN524371 GNJ524368:GNJ524371 GXF524368:GXF524371 HHB524368:HHB524371 HQX524368:HQX524371 IAT524368:IAT524371 IKP524368:IKP524371 IUL524368:IUL524371 JEH524368:JEH524371 JOD524368:JOD524371 JXZ524368:JXZ524371 KHV524368:KHV524371 KRR524368:KRR524371 LBN524368:LBN524371 LLJ524368:LLJ524371 LVF524368:LVF524371 MFB524368:MFB524371 MOX524368:MOX524371 MYT524368:MYT524371 NIP524368:NIP524371 NSL524368:NSL524371 OCH524368:OCH524371 OMD524368:OMD524371 OVZ524368:OVZ524371 PFV524368:PFV524371 PPR524368:PPR524371 PZN524368:PZN524371 QJJ524368:QJJ524371 QTF524368:QTF524371 RDB524368:RDB524371 RMX524368:RMX524371 RWT524368:RWT524371 SGP524368:SGP524371 SQL524368:SQL524371 TAH524368:TAH524371 TKD524368:TKD524371 TTZ524368:TTZ524371 UDV524368:UDV524371 UNR524368:UNR524371 UXN524368:UXN524371 VHJ524368:VHJ524371 VRF524368:VRF524371 WBB524368:WBB524371 WKX524368:WKX524371 WUT524368:WUT524371 D589904:D589907 IH589904:IH589907 SD589904:SD589907 ABZ589904:ABZ589907 ALV589904:ALV589907 AVR589904:AVR589907 BFN589904:BFN589907 BPJ589904:BPJ589907 BZF589904:BZF589907 CJB589904:CJB589907 CSX589904:CSX589907 DCT589904:DCT589907 DMP589904:DMP589907 DWL589904:DWL589907 EGH589904:EGH589907 EQD589904:EQD589907 EZZ589904:EZZ589907 FJV589904:FJV589907 FTR589904:FTR589907 GDN589904:GDN589907 GNJ589904:GNJ589907 GXF589904:GXF589907 HHB589904:HHB589907 HQX589904:HQX589907 IAT589904:IAT589907 IKP589904:IKP589907 IUL589904:IUL589907 JEH589904:JEH589907 JOD589904:JOD589907 JXZ589904:JXZ589907 KHV589904:KHV589907 KRR589904:KRR589907 LBN589904:LBN589907 LLJ589904:LLJ589907 LVF589904:LVF589907 MFB589904:MFB589907 MOX589904:MOX589907 MYT589904:MYT589907 NIP589904:NIP589907 NSL589904:NSL589907 OCH589904:OCH589907 OMD589904:OMD589907 OVZ589904:OVZ589907 PFV589904:PFV589907 PPR589904:PPR589907 PZN589904:PZN589907 QJJ589904:QJJ589907 QTF589904:QTF589907 RDB589904:RDB589907 RMX589904:RMX589907 RWT589904:RWT589907 SGP589904:SGP589907 SQL589904:SQL589907 TAH589904:TAH589907 TKD589904:TKD589907 TTZ589904:TTZ589907 UDV589904:UDV589907 UNR589904:UNR589907 UXN589904:UXN589907 VHJ589904:VHJ589907 VRF589904:VRF589907 WBB589904:WBB589907 WKX589904:WKX589907 WUT589904:WUT589907 D655440:D655443 IH655440:IH655443 SD655440:SD655443 ABZ655440:ABZ655443 ALV655440:ALV655443 AVR655440:AVR655443 BFN655440:BFN655443 BPJ655440:BPJ655443 BZF655440:BZF655443 CJB655440:CJB655443 CSX655440:CSX655443 DCT655440:DCT655443 DMP655440:DMP655443 DWL655440:DWL655443 EGH655440:EGH655443 EQD655440:EQD655443 EZZ655440:EZZ655443 FJV655440:FJV655443 FTR655440:FTR655443 GDN655440:GDN655443 GNJ655440:GNJ655443 GXF655440:GXF655443 HHB655440:HHB655443 HQX655440:HQX655443 IAT655440:IAT655443 IKP655440:IKP655443 IUL655440:IUL655443 JEH655440:JEH655443 JOD655440:JOD655443 JXZ655440:JXZ655443 KHV655440:KHV655443 KRR655440:KRR655443 LBN655440:LBN655443 LLJ655440:LLJ655443 LVF655440:LVF655443 MFB655440:MFB655443 MOX655440:MOX655443 MYT655440:MYT655443 NIP655440:NIP655443 NSL655440:NSL655443 OCH655440:OCH655443 OMD655440:OMD655443 OVZ655440:OVZ655443 PFV655440:PFV655443 PPR655440:PPR655443 PZN655440:PZN655443 QJJ655440:QJJ655443 QTF655440:QTF655443 RDB655440:RDB655443 RMX655440:RMX655443 RWT655440:RWT655443 SGP655440:SGP655443 SQL655440:SQL655443 TAH655440:TAH655443 TKD655440:TKD655443 TTZ655440:TTZ655443 UDV655440:UDV655443 UNR655440:UNR655443 UXN655440:UXN655443 VHJ655440:VHJ655443 VRF655440:VRF655443 WBB655440:WBB655443 WKX655440:WKX655443 WUT655440:WUT655443 D720976:D720979 IH720976:IH720979 SD720976:SD720979 ABZ720976:ABZ720979 ALV720976:ALV720979 AVR720976:AVR720979 BFN720976:BFN720979 BPJ720976:BPJ720979 BZF720976:BZF720979 CJB720976:CJB720979 CSX720976:CSX720979 DCT720976:DCT720979 DMP720976:DMP720979 DWL720976:DWL720979 EGH720976:EGH720979 EQD720976:EQD720979 EZZ720976:EZZ720979 FJV720976:FJV720979 FTR720976:FTR720979 GDN720976:GDN720979 GNJ720976:GNJ720979 GXF720976:GXF720979 HHB720976:HHB720979 HQX720976:HQX720979 IAT720976:IAT720979 IKP720976:IKP720979 IUL720976:IUL720979 JEH720976:JEH720979 JOD720976:JOD720979 JXZ720976:JXZ720979 KHV720976:KHV720979 KRR720976:KRR720979 LBN720976:LBN720979 LLJ720976:LLJ720979 LVF720976:LVF720979 MFB720976:MFB720979 MOX720976:MOX720979 MYT720976:MYT720979 NIP720976:NIP720979 NSL720976:NSL720979 OCH720976:OCH720979 OMD720976:OMD720979 OVZ720976:OVZ720979 PFV720976:PFV720979 PPR720976:PPR720979 PZN720976:PZN720979 QJJ720976:QJJ720979 QTF720976:QTF720979 RDB720976:RDB720979 RMX720976:RMX720979 RWT720976:RWT720979 SGP720976:SGP720979 SQL720976:SQL720979 TAH720976:TAH720979 TKD720976:TKD720979 TTZ720976:TTZ720979 UDV720976:UDV720979 UNR720976:UNR720979 UXN720976:UXN720979 VHJ720976:VHJ720979 VRF720976:VRF720979 WBB720976:WBB720979 WKX720976:WKX720979 WUT720976:WUT720979 D786512:D786515 IH786512:IH786515 SD786512:SD786515 ABZ786512:ABZ786515 ALV786512:ALV786515 AVR786512:AVR786515 BFN786512:BFN786515 BPJ786512:BPJ786515 BZF786512:BZF786515 CJB786512:CJB786515 CSX786512:CSX786515 DCT786512:DCT786515 DMP786512:DMP786515 DWL786512:DWL786515 EGH786512:EGH786515 EQD786512:EQD786515 EZZ786512:EZZ786515 FJV786512:FJV786515 FTR786512:FTR786515 GDN786512:GDN786515 GNJ786512:GNJ786515 GXF786512:GXF786515 HHB786512:HHB786515 HQX786512:HQX786515 IAT786512:IAT786515 IKP786512:IKP786515 IUL786512:IUL786515 JEH786512:JEH786515 JOD786512:JOD786515 JXZ786512:JXZ786515 KHV786512:KHV786515 KRR786512:KRR786515 LBN786512:LBN786515 LLJ786512:LLJ786515 LVF786512:LVF786515 MFB786512:MFB786515 MOX786512:MOX786515 MYT786512:MYT786515 NIP786512:NIP786515 NSL786512:NSL786515 OCH786512:OCH786515 OMD786512:OMD786515 OVZ786512:OVZ786515 PFV786512:PFV786515 PPR786512:PPR786515 PZN786512:PZN786515 QJJ786512:QJJ786515 QTF786512:QTF786515 RDB786512:RDB786515 RMX786512:RMX786515 RWT786512:RWT786515 SGP786512:SGP786515 SQL786512:SQL786515 TAH786512:TAH786515 TKD786512:TKD786515 TTZ786512:TTZ786515 UDV786512:UDV786515 UNR786512:UNR786515 UXN786512:UXN786515 VHJ786512:VHJ786515 VRF786512:VRF786515 WBB786512:WBB786515 WKX786512:WKX786515 WUT786512:WUT786515 D852048:D852051 IH852048:IH852051 SD852048:SD852051 ABZ852048:ABZ852051 ALV852048:ALV852051 AVR852048:AVR852051 BFN852048:BFN852051 BPJ852048:BPJ852051 BZF852048:BZF852051 CJB852048:CJB852051 CSX852048:CSX852051 DCT852048:DCT852051 DMP852048:DMP852051 DWL852048:DWL852051 EGH852048:EGH852051 EQD852048:EQD852051 EZZ852048:EZZ852051 FJV852048:FJV852051 FTR852048:FTR852051 GDN852048:GDN852051 GNJ852048:GNJ852051 GXF852048:GXF852051 HHB852048:HHB852051 HQX852048:HQX852051 IAT852048:IAT852051 IKP852048:IKP852051 IUL852048:IUL852051 JEH852048:JEH852051 JOD852048:JOD852051 JXZ852048:JXZ852051 KHV852048:KHV852051 KRR852048:KRR852051 LBN852048:LBN852051 LLJ852048:LLJ852051 LVF852048:LVF852051 MFB852048:MFB852051 MOX852048:MOX852051 MYT852048:MYT852051 NIP852048:NIP852051 NSL852048:NSL852051 OCH852048:OCH852051 OMD852048:OMD852051 OVZ852048:OVZ852051 PFV852048:PFV852051 PPR852048:PPR852051 PZN852048:PZN852051 QJJ852048:QJJ852051 QTF852048:QTF852051 RDB852048:RDB852051 RMX852048:RMX852051 RWT852048:RWT852051 SGP852048:SGP852051 SQL852048:SQL852051 TAH852048:TAH852051 TKD852048:TKD852051 TTZ852048:TTZ852051 UDV852048:UDV852051 UNR852048:UNR852051 UXN852048:UXN852051 VHJ852048:VHJ852051 VRF852048:VRF852051 WBB852048:WBB852051 WKX852048:WKX852051 WUT852048:WUT852051 D917584:D917587 IH917584:IH917587 SD917584:SD917587 ABZ917584:ABZ917587 ALV917584:ALV917587 AVR917584:AVR917587 BFN917584:BFN917587 BPJ917584:BPJ917587 BZF917584:BZF917587 CJB917584:CJB917587 CSX917584:CSX917587 DCT917584:DCT917587 DMP917584:DMP917587 DWL917584:DWL917587 EGH917584:EGH917587 EQD917584:EQD917587 EZZ917584:EZZ917587 FJV917584:FJV917587 FTR917584:FTR917587 GDN917584:GDN917587 GNJ917584:GNJ917587 GXF917584:GXF917587 HHB917584:HHB917587 HQX917584:HQX917587 IAT917584:IAT917587 IKP917584:IKP917587 IUL917584:IUL917587 JEH917584:JEH917587 JOD917584:JOD917587 JXZ917584:JXZ917587 KHV917584:KHV917587 KRR917584:KRR917587 LBN917584:LBN917587 LLJ917584:LLJ917587 LVF917584:LVF917587 MFB917584:MFB917587 MOX917584:MOX917587 MYT917584:MYT917587 NIP917584:NIP917587 NSL917584:NSL917587 OCH917584:OCH917587 OMD917584:OMD917587 OVZ917584:OVZ917587 PFV917584:PFV917587 PPR917584:PPR917587 PZN917584:PZN917587 QJJ917584:QJJ917587 QTF917584:QTF917587 RDB917584:RDB917587 RMX917584:RMX917587 RWT917584:RWT917587 SGP917584:SGP917587 SQL917584:SQL917587 TAH917584:TAH917587 TKD917584:TKD917587 TTZ917584:TTZ917587 UDV917584:UDV917587 UNR917584:UNR917587 UXN917584:UXN917587 VHJ917584:VHJ917587 VRF917584:VRF917587 WBB917584:WBB917587 WKX917584:WKX917587 WUT917584:WUT917587 D983120:D983123 IH983120:IH983123 SD983120:SD983123 ABZ983120:ABZ983123 ALV983120:ALV983123 AVR983120:AVR983123 BFN983120:BFN983123 BPJ983120:BPJ983123 BZF983120:BZF983123 CJB983120:CJB983123 CSX983120:CSX983123 DCT983120:DCT983123 DMP983120:DMP983123 DWL983120:DWL983123 EGH983120:EGH983123 EQD983120:EQD983123 EZZ983120:EZZ983123 FJV983120:FJV983123 FTR983120:FTR983123 GDN983120:GDN983123 GNJ983120:GNJ983123 GXF983120:GXF983123 HHB983120:HHB983123 HQX983120:HQX983123 IAT983120:IAT983123 IKP983120:IKP983123 IUL983120:IUL983123 JEH983120:JEH983123 JOD983120:JOD983123 JXZ983120:JXZ983123 KHV983120:KHV983123 KRR983120:KRR983123 LBN983120:LBN983123 LLJ983120:LLJ983123 LVF983120:LVF983123 MFB983120:MFB983123 MOX983120:MOX983123 MYT983120:MYT983123 NIP983120:NIP983123 NSL983120:NSL983123 OCH983120:OCH983123 OMD983120:OMD983123 OVZ983120:OVZ983123 PFV983120:PFV983123 PPR983120:PPR983123 PZN983120:PZN983123 QJJ983120:QJJ983123 QTF983120:QTF983123 RDB983120:RDB983123 RMX983120:RMX983123 RWT983120:RWT983123 SGP983120:SGP983123 SQL983120:SQL983123 TAH983120:TAH983123 TKD983120:TKD983123 TTZ983120:TTZ983123 UDV983120:UDV983123 UNR983120:UNR983123 UXN983120:UXN983123 VHJ983120:VHJ983123 VRF983120:VRF983123 WBB983120:WBB983123 WKX983120:WKX983123 D5:D8">
      <formula1>#REF!</formula1>
    </dataValidation>
  </dataValidations>
  <pageMargins left="0.70866141732283472" right="0.70866141732283472" top="0.74803149606299213" bottom="0.74803149606299213" header="0.31496062992125984" footer="0.31496062992125984"/>
  <pageSetup paperSize="9" scale="75"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F5:G8 GW5:GX8 QS5:QT8 AAO5:AAP8 AKK5:AKL8 AUG5:AUH8 BEC5:BED8 BNY5:BNZ8 BXU5:BXV8 CHQ5:CHR8 CRM5:CRN8 DBI5:DBJ8 DLE5:DLF8 DVA5:DVB8 EEW5:EEX8 EOS5:EOT8 EYO5:EYP8 FIK5:FIL8 FSG5:FSH8 GCC5:GCD8 GLY5:GLZ8 GVU5:GVV8 HFQ5:HFR8 HPM5:HPN8 HZI5:HZJ8 IJE5:IJF8 ITA5:ITB8 JCW5:JCX8 JMS5:JMT8 JWO5:JWP8 KGK5:KGL8 KQG5:KQH8 LAC5:LAD8 LJY5:LJZ8 LTU5:LTV8 MDQ5:MDR8 MNM5:MNN8 MXI5:MXJ8 NHE5:NHF8 NRA5:NRB8 OAW5:OAX8 OKS5:OKT8 OUO5:OUP8 PEK5:PEL8 POG5:POH8 PYC5:PYD8 QHY5:QHZ8 QRU5:QRV8 RBQ5:RBR8 RLM5:RLN8 RVI5:RVJ8 SFE5:SFF8 SPA5:SPB8 SYW5:SYX8 TIS5:TIT8 TSO5:TSP8 UCK5:UCL8 UMG5:UMH8 UWC5:UWD8 VFY5:VFZ8 VPU5:VPV8 VZQ5:VZR8 WJM5:WJN8 WTI5:WTJ8 F65541:G65544 IJ65541:IK65544 SF65541:SG65544 ACB65541:ACC65544 ALX65541:ALY65544 AVT65541:AVU65544 BFP65541:BFQ65544 BPL65541:BPM65544 BZH65541:BZI65544 CJD65541:CJE65544 CSZ65541:CTA65544 DCV65541:DCW65544 DMR65541:DMS65544 DWN65541:DWO65544 EGJ65541:EGK65544 EQF65541:EQG65544 FAB65541:FAC65544 FJX65541:FJY65544 FTT65541:FTU65544 GDP65541:GDQ65544 GNL65541:GNM65544 GXH65541:GXI65544 HHD65541:HHE65544 HQZ65541:HRA65544 IAV65541:IAW65544 IKR65541:IKS65544 IUN65541:IUO65544 JEJ65541:JEK65544 JOF65541:JOG65544 JYB65541:JYC65544 KHX65541:KHY65544 KRT65541:KRU65544 LBP65541:LBQ65544 LLL65541:LLM65544 LVH65541:LVI65544 MFD65541:MFE65544 MOZ65541:MPA65544 MYV65541:MYW65544 NIR65541:NIS65544 NSN65541:NSO65544 OCJ65541:OCK65544 OMF65541:OMG65544 OWB65541:OWC65544 PFX65541:PFY65544 PPT65541:PPU65544 PZP65541:PZQ65544 QJL65541:QJM65544 QTH65541:QTI65544 RDD65541:RDE65544 RMZ65541:RNA65544 RWV65541:RWW65544 SGR65541:SGS65544 SQN65541:SQO65544 TAJ65541:TAK65544 TKF65541:TKG65544 TUB65541:TUC65544 UDX65541:UDY65544 UNT65541:UNU65544 UXP65541:UXQ65544 VHL65541:VHM65544 VRH65541:VRI65544 WBD65541:WBE65544 WKZ65541:WLA65544 WUV65541:WUW65544 F131077:G131080 IJ131077:IK131080 SF131077:SG131080 ACB131077:ACC131080 ALX131077:ALY131080 AVT131077:AVU131080 BFP131077:BFQ131080 BPL131077:BPM131080 BZH131077:BZI131080 CJD131077:CJE131080 CSZ131077:CTA131080 DCV131077:DCW131080 DMR131077:DMS131080 DWN131077:DWO131080 EGJ131077:EGK131080 EQF131077:EQG131080 FAB131077:FAC131080 FJX131077:FJY131080 FTT131077:FTU131080 GDP131077:GDQ131080 GNL131077:GNM131080 GXH131077:GXI131080 HHD131077:HHE131080 HQZ131077:HRA131080 IAV131077:IAW131080 IKR131077:IKS131080 IUN131077:IUO131080 JEJ131077:JEK131080 JOF131077:JOG131080 JYB131077:JYC131080 KHX131077:KHY131080 KRT131077:KRU131080 LBP131077:LBQ131080 LLL131077:LLM131080 LVH131077:LVI131080 MFD131077:MFE131080 MOZ131077:MPA131080 MYV131077:MYW131080 NIR131077:NIS131080 NSN131077:NSO131080 OCJ131077:OCK131080 OMF131077:OMG131080 OWB131077:OWC131080 PFX131077:PFY131080 PPT131077:PPU131080 PZP131077:PZQ131080 QJL131077:QJM131080 QTH131077:QTI131080 RDD131077:RDE131080 RMZ131077:RNA131080 RWV131077:RWW131080 SGR131077:SGS131080 SQN131077:SQO131080 TAJ131077:TAK131080 TKF131077:TKG131080 TUB131077:TUC131080 UDX131077:UDY131080 UNT131077:UNU131080 UXP131077:UXQ131080 VHL131077:VHM131080 VRH131077:VRI131080 WBD131077:WBE131080 WKZ131077:WLA131080 WUV131077:WUW131080 F196613:G196616 IJ196613:IK196616 SF196613:SG196616 ACB196613:ACC196616 ALX196613:ALY196616 AVT196613:AVU196616 BFP196613:BFQ196616 BPL196613:BPM196616 BZH196613:BZI196616 CJD196613:CJE196616 CSZ196613:CTA196616 DCV196613:DCW196616 DMR196613:DMS196616 DWN196613:DWO196616 EGJ196613:EGK196616 EQF196613:EQG196616 FAB196613:FAC196616 FJX196613:FJY196616 FTT196613:FTU196616 GDP196613:GDQ196616 GNL196613:GNM196616 GXH196613:GXI196616 HHD196613:HHE196616 HQZ196613:HRA196616 IAV196613:IAW196616 IKR196613:IKS196616 IUN196613:IUO196616 JEJ196613:JEK196616 JOF196613:JOG196616 JYB196613:JYC196616 KHX196613:KHY196616 KRT196613:KRU196616 LBP196613:LBQ196616 LLL196613:LLM196616 LVH196613:LVI196616 MFD196613:MFE196616 MOZ196613:MPA196616 MYV196613:MYW196616 NIR196613:NIS196616 NSN196613:NSO196616 OCJ196613:OCK196616 OMF196613:OMG196616 OWB196613:OWC196616 PFX196613:PFY196616 PPT196613:PPU196616 PZP196613:PZQ196616 QJL196613:QJM196616 QTH196613:QTI196616 RDD196613:RDE196616 RMZ196613:RNA196616 RWV196613:RWW196616 SGR196613:SGS196616 SQN196613:SQO196616 TAJ196613:TAK196616 TKF196613:TKG196616 TUB196613:TUC196616 UDX196613:UDY196616 UNT196613:UNU196616 UXP196613:UXQ196616 VHL196613:VHM196616 VRH196613:VRI196616 WBD196613:WBE196616 WKZ196613:WLA196616 WUV196613:WUW196616 F262149:G262152 IJ262149:IK262152 SF262149:SG262152 ACB262149:ACC262152 ALX262149:ALY262152 AVT262149:AVU262152 BFP262149:BFQ262152 BPL262149:BPM262152 BZH262149:BZI262152 CJD262149:CJE262152 CSZ262149:CTA262152 DCV262149:DCW262152 DMR262149:DMS262152 DWN262149:DWO262152 EGJ262149:EGK262152 EQF262149:EQG262152 FAB262149:FAC262152 FJX262149:FJY262152 FTT262149:FTU262152 GDP262149:GDQ262152 GNL262149:GNM262152 GXH262149:GXI262152 HHD262149:HHE262152 HQZ262149:HRA262152 IAV262149:IAW262152 IKR262149:IKS262152 IUN262149:IUO262152 JEJ262149:JEK262152 JOF262149:JOG262152 JYB262149:JYC262152 KHX262149:KHY262152 KRT262149:KRU262152 LBP262149:LBQ262152 LLL262149:LLM262152 LVH262149:LVI262152 MFD262149:MFE262152 MOZ262149:MPA262152 MYV262149:MYW262152 NIR262149:NIS262152 NSN262149:NSO262152 OCJ262149:OCK262152 OMF262149:OMG262152 OWB262149:OWC262152 PFX262149:PFY262152 PPT262149:PPU262152 PZP262149:PZQ262152 QJL262149:QJM262152 QTH262149:QTI262152 RDD262149:RDE262152 RMZ262149:RNA262152 RWV262149:RWW262152 SGR262149:SGS262152 SQN262149:SQO262152 TAJ262149:TAK262152 TKF262149:TKG262152 TUB262149:TUC262152 UDX262149:UDY262152 UNT262149:UNU262152 UXP262149:UXQ262152 VHL262149:VHM262152 VRH262149:VRI262152 WBD262149:WBE262152 WKZ262149:WLA262152 WUV262149:WUW262152 F327685:G327688 IJ327685:IK327688 SF327685:SG327688 ACB327685:ACC327688 ALX327685:ALY327688 AVT327685:AVU327688 BFP327685:BFQ327688 BPL327685:BPM327688 BZH327685:BZI327688 CJD327685:CJE327688 CSZ327685:CTA327688 DCV327685:DCW327688 DMR327685:DMS327688 DWN327685:DWO327688 EGJ327685:EGK327688 EQF327685:EQG327688 FAB327685:FAC327688 FJX327685:FJY327688 FTT327685:FTU327688 GDP327685:GDQ327688 GNL327685:GNM327688 GXH327685:GXI327688 HHD327685:HHE327688 HQZ327685:HRA327688 IAV327685:IAW327688 IKR327685:IKS327688 IUN327685:IUO327688 JEJ327685:JEK327688 JOF327685:JOG327688 JYB327685:JYC327688 KHX327685:KHY327688 KRT327685:KRU327688 LBP327685:LBQ327688 LLL327685:LLM327688 LVH327685:LVI327688 MFD327685:MFE327688 MOZ327685:MPA327688 MYV327685:MYW327688 NIR327685:NIS327688 NSN327685:NSO327688 OCJ327685:OCK327688 OMF327685:OMG327688 OWB327685:OWC327688 PFX327685:PFY327688 PPT327685:PPU327688 PZP327685:PZQ327688 QJL327685:QJM327688 QTH327685:QTI327688 RDD327685:RDE327688 RMZ327685:RNA327688 RWV327685:RWW327688 SGR327685:SGS327688 SQN327685:SQO327688 TAJ327685:TAK327688 TKF327685:TKG327688 TUB327685:TUC327688 UDX327685:UDY327688 UNT327685:UNU327688 UXP327685:UXQ327688 VHL327685:VHM327688 VRH327685:VRI327688 WBD327685:WBE327688 WKZ327685:WLA327688 WUV327685:WUW327688 F393221:G393224 IJ393221:IK393224 SF393221:SG393224 ACB393221:ACC393224 ALX393221:ALY393224 AVT393221:AVU393224 BFP393221:BFQ393224 BPL393221:BPM393224 BZH393221:BZI393224 CJD393221:CJE393224 CSZ393221:CTA393224 DCV393221:DCW393224 DMR393221:DMS393224 DWN393221:DWO393224 EGJ393221:EGK393224 EQF393221:EQG393224 FAB393221:FAC393224 FJX393221:FJY393224 FTT393221:FTU393224 GDP393221:GDQ393224 GNL393221:GNM393224 GXH393221:GXI393224 HHD393221:HHE393224 HQZ393221:HRA393224 IAV393221:IAW393224 IKR393221:IKS393224 IUN393221:IUO393224 JEJ393221:JEK393224 JOF393221:JOG393224 JYB393221:JYC393224 KHX393221:KHY393224 KRT393221:KRU393224 LBP393221:LBQ393224 LLL393221:LLM393224 LVH393221:LVI393224 MFD393221:MFE393224 MOZ393221:MPA393224 MYV393221:MYW393224 NIR393221:NIS393224 NSN393221:NSO393224 OCJ393221:OCK393224 OMF393221:OMG393224 OWB393221:OWC393224 PFX393221:PFY393224 PPT393221:PPU393224 PZP393221:PZQ393224 QJL393221:QJM393224 QTH393221:QTI393224 RDD393221:RDE393224 RMZ393221:RNA393224 RWV393221:RWW393224 SGR393221:SGS393224 SQN393221:SQO393224 TAJ393221:TAK393224 TKF393221:TKG393224 TUB393221:TUC393224 UDX393221:UDY393224 UNT393221:UNU393224 UXP393221:UXQ393224 VHL393221:VHM393224 VRH393221:VRI393224 WBD393221:WBE393224 WKZ393221:WLA393224 WUV393221:WUW393224 F458757:G458760 IJ458757:IK458760 SF458757:SG458760 ACB458757:ACC458760 ALX458757:ALY458760 AVT458757:AVU458760 BFP458757:BFQ458760 BPL458757:BPM458760 BZH458757:BZI458760 CJD458757:CJE458760 CSZ458757:CTA458760 DCV458757:DCW458760 DMR458757:DMS458760 DWN458757:DWO458760 EGJ458757:EGK458760 EQF458757:EQG458760 FAB458757:FAC458760 FJX458757:FJY458760 FTT458757:FTU458760 GDP458757:GDQ458760 GNL458757:GNM458760 GXH458757:GXI458760 HHD458757:HHE458760 HQZ458757:HRA458760 IAV458757:IAW458760 IKR458757:IKS458760 IUN458757:IUO458760 JEJ458757:JEK458760 JOF458757:JOG458760 JYB458757:JYC458760 KHX458757:KHY458760 KRT458757:KRU458760 LBP458757:LBQ458760 LLL458757:LLM458760 LVH458757:LVI458760 MFD458757:MFE458760 MOZ458757:MPA458760 MYV458757:MYW458760 NIR458757:NIS458760 NSN458757:NSO458760 OCJ458757:OCK458760 OMF458757:OMG458760 OWB458757:OWC458760 PFX458757:PFY458760 PPT458757:PPU458760 PZP458757:PZQ458760 QJL458757:QJM458760 QTH458757:QTI458760 RDD458757:RDE458760 RMZ458757:RNA458760 RWV458757:RWW458760 SGR458757:SGS458760 SQN458757:SQO458760 TAJ458757:TAK458760 TKF458757:TKG458760 TUB458757:TUC458760 UDX458757:UDY458760 UNT458757:UNU458760 UXP458757:UXQ458760 VHL458757:VHM458760 VRH458757:VRI458760 WBD458757:WBE458760 WKZ458757:WLA458760 WUV458757:WUW458760 F524293:G524296 IJ524293:IK524296 SF524293:SG524296 ACB524293:ACC524296 ALX524293:ALY524296 AVT524293:AVU524296 BFP524293:BFQ524296 BPL524293:BPM524296 BZH524293:BZI524296 CJD524293:CJE524296 CSZ524293:CTA524296 DCV524293:DCW524296 DMR524293:DMS524296 DWN524293:DWO524296 EGJ524293:EGK524296 EQF524293:EQG524296 FAB524293:FAC524296 FJX524293:FJY524296 FTT524293:FTU524296 GDP524293:GDQ524296 GNL524293:GNM524296 GXH524293:GXI524296 HHD524293:HHE524296 HQZ524293:HRA524296 IAV524293:IAW524296 IKR524293:IKS524296 IUN524293:IUO524296 JEJ524293:JEK524296 JOF524293:JOG524296 JYB524293:JYC524296 KHX524293:KHY524296 KRT524293:KRU524296 LBP524293:LBQ524296 LLL524293:LLM524296 LVH524293:LVI524296 MFD524293:MFE524296 MOZ524293:MPA524296 MYV524293:MYW524296 NIR524293:NIS524296 NSN524293:NSO524296 OCJ524293:OCK524296 OMF524293:OMG524296 OWB524293:OWC524296 PFX524293:PFY524296 PPT524293:PPU524296 PZP524293:PZQ524296 QJL524293:QJM524296 QTH524293:QTI524296 RDD524293:RDE524296 RMZ524293:RNA524296 RWV524293:RWW524296 SGR524293:SGS524296 SQN524293:SQO524296 TAJ524293:TAK524296 TKF524293:TKG524296 TUB524293:TUC524296 UDX524293:UDY524296 UNT524293:UNU524296 UXP524293:UXQ524296 VHL524293:VHM524296 VRH524293:VRI524296 WBD524293:WBE524296 WKZ524293:WLA524296 WUV524293:WUW524296 F589829:G589832 IJ589829:IK589832 SF589829:SG589832 ACB589829:ACC589832 ALX589829:ALY589832 AVT589829:AVU589832 BFP589829:BFQ589832 BPL589829:BPM589832 BZH589829:BZI589832 CJD589829:CJE589832 CSZ589829:CTA589832 DCV589829:DCW589832 DMR589829:DMS589832 DWN589829:DWO589832 EGJ589829:EGK589832 EQF589829:EQG589832 FAB589829:FAC589832 FJX589829:FJY589832 FTT589829:FTU589832 GDP589829:GDQ589832 GNL589829:GNM589832 GXH589829:GXI589832 HHD589829:HHE589832 HQZ589829:HRA589832 IAV589829:IAW589832 IKR589829:IKS589832 IUN589829:IUO589832 JEJ589829:JEK589832 JOF589829:JOG589832 JYB589829:JYC589832 KHX589829:KHY589832 KRT589829:KRU589832 LBP589829:LBQ589832 LLL589829:LLM589832 LVH589829:LVI589832 MFD589829:MFE589832 MOZ589829:MPA589832 MYV589829:MYW589832 NIR589829:NIS589832 NSN589829:NSO589832 OCJ589829:OCK589832 OMF589829:OMG589832 OWB589829:OWC589832 PFX589829:PFY589832 PPT589829:PPU589832 PZP589829:PZQ589832 QJL589829:QJM589832 QTH589829:QTI589832 RDD589829:RDE589832 RMZ589829:RNA589832 RWV589829:RWW589832 SGR589829:SGS589832 SQN589829:SQO589832 TAJ589829:TAK589832 TKF589829:TKG589832 TUB589829:TUC589832 UDX589829:UDY589832 UNT589829:UNU589832 UXP589829:UXQ589832 VHL589829:VHM589832 VRH589829:VRI589832 WBD589829:WBE589832 WKZ589829:WLA589832 WUV589829:WUW589832 F655365:G655368 IJ655365:IK655368 SF655365:SG655368 ACB655365:ACC655368 ALX655365:ALY655368 AVT655365:AVU655368 BFP655365:BFQ655368 BPL655365:BPM655368 BZH655365:BZI655368 CJD655365:CJE655368 CSZ655365:CTA655368 DCV655365:DCW655368 DMR655365:DMS655368 DWN655365:DWO655368 EGJ655365:EGK655368 EQF655365:EQG655368 FAB655365:FAC655368 FJX655365:FJY655368 FTT655365:FTU655368 GDP655365:GDQ655368 GNL655365:GNM655368 GXH655365:GXI655368 HHD655365:HHE655368 HQZ655365:HRA655368 IAV655365:IAW655368 IKR655365:IKS655368 IUN655365:IUO655368 JEJ655365:JEK655368 JOF655365:JOG655368 JYB655365:JYC655368 KHX655365:KHY655368 KRT655365:KRU655368 LBP655365:LBQ655368 LLL655365:LLM655368 LVH655365:LVI655368 MFD655365:MFE655368 MOZ655365:MPA655368 MYV655365:MYW655368 NIR655365:NIS655368 NSN655365:NSO655368 OCJ655365:OCK655368 OMF655365:OMG655368 OWB655365:OWC655368 PFX655365:PFY655368 PPT655365:PPU655368 PZP655365:PZQ655368 QJL655365:QJM655368 QTH655365:QTI655368 RDD655365:RDE655368 RMZ655365:RNA655368 RWV655365:RWW655368 SGR655365:SGS655368 SQN655365:SQO655368 TAJ655365:TAK655368 TKF655365:TKG655368 TUB655365:TUC655368 UDX655365:UDY655368 UNT655365:UNU655368 UXP655365:UXQ655368 VHL655365:VHM655368 VRH655365:VRI655368 WBD655365:WBE655368 WKZ655365:WLA655368 WUV655365:WUW655368 F720901:G720904 IJ720901:IK720904 SF720901:SG720904 ACB720901:ACC720904 ALX720901:ALY720904 AVT720901:AVU720904 BFP720901:BFQ720904 BPL720901:BPM720904 BZH720901:BZI720904 CJD720901:CJE720904 CSZ720901:CTA720904 DCV720901:DCW720904 DMR720901:DMS720904 DWN720901:DWO720904 EGJ720901:EGK720904 EQF720901:EQG720904 FAB720901:FAC720904 FJX720901:FJY720904 FTT720901:FTU720904 GDP720901:GDQ720904 GNL720901:GNM720904 GXH720901:GXI720904 HHD720901:HHE720904 HQZ720901:HRA720904 IAV720901:IAW720904 IKR720901:IKS720904 IUN720901:IUO720904 JEJ720901:JEK720904 JOF720901:JOG720904 JYB720901:JYC720904 KHX720901:KHY720904 KRT720901:KRU720904 LBP720901:LBQ720904 LLL720901:LLM720904 LVH720901:LVI720904 MFD720901:MFE720904 MOZ720901:MPA720904 MYV720901:MYW720904 NIR720901:NIS720904 NSN720901:NSO720904 OCJ720901:OCK720904 OMF720901:OMG720904 OWB720901:OWC720904 PFX720901:PFY720904 PPT720901:PPU720904 PZP720901:PZQ720904 QJL720901:QJM720904 QTH720901:QTI720904 RDD720901:RDE720904 RMZ720901:RNA720904 RWV720901:RWW720904 SGR720901:SGS720904 SQN720901:SQO720904 TAJ720901:TAK720904 TKF720901:TKG720904 TUB720901:TUC720904 UDX720901:UDY720904 UNT720901:UNU720904 UXP720901:UXQ720904 VHL720901:VHM720904 VRH720901:VRI720904 WBD720901:WBE720904 WKZ720901:WLA720904 WUV720901:WUW720904 F786437:G786440 IJ786437:IK786440 SF786437:SG786440 ACB786437:ACC786440 ALX786437:ALY786440 AVT786437:AVU786440 BFP786437:BFQ786440 BPL786437:BPM786440 BZH786437:BZI786440 CJD786437:CJE786440 CSZ786437:CTA786440 DCV786437:DCW786440 DMR786437:DMS786440 DWN786437:DWO786440 EGJ786437:EGK786440 EQF786437:EQG786440 FAB786437:FAC786440 FJX786437:FJY786440 FTT786437:FTU786440 GDP786437:GDQ786440 GNL786437:GNM786440 GXH786437:GXI786440 HHD786437:HHE786440 HQZ786437:HRA786440 IAV786437:IAW786440 IKR786437:IKS786440 IUN786437:IUO786440 JEJ786437:JEK786440 JOF786437:JOG786440 JYB786437:JYC786440 KHX786437:KHY786440 KRT786437:KRU786440 LBP786437:LBQ786440 LLL786437:LLM786440 LVH786437:LVI786440 MFD786437:MFE786440 MOZ786437:MPA786440 MYV786437:MYW786440 NIR786437:NIS786440 NSN786437:NSO786440 OCJ786437:OCK786440 OMF786437:OMG786440 OWB786437:OWC786440 PFX786437:PFY786440 PPT786437:PPU786440 PZP786437:PZQ786440 QJL786437:QJM786440 QTH786437:QTI786440 RDD786437:RDE786440 RMZ786437:RNA786440 RWV786437:RWW786440 SGR786437:SGS786440 SQN786437:SQO786440 TAJ786437:TAK786440 TKF786437:TKG786440 TUB786437:TUC786440 UDX786437:UDY786440 UNT786437:UNU786440 UXP786437:UXQ786440 VHL786437:VHM786440 VRH786437:VRI786440 WBD786437:WBE786440 WKZ786437:WLA786440 WUV786437:WUW786440 F851973:G851976 IJ851973:IK851976 SF851973:SG851976 ACB851973:ACC851976 ALX851973:ALY851976 AVT851973:AVU851976 BFP851973:BFQ851976 BPL851973:BPM851976 BZH851973:BZI851976 CJD851973:CJE851976 CSZ851973:CTA851976 DCV851973:DCW851976 DMR851973:DMS851976 DWN851973:DWO851976 EGJ851973:EGK851976 EQF851973:EQG851976 FAB851973:FAC851976 FJX851973:FJY851976 FTT851973:FTU851976 GDP851973:GDQ851976 GNL851973:GNM851976 GXH851973:GXI851976 HHD851973:HHE851976 HQZ851973:HRA851976 IAV851973:IAW851976 IKR851973:IKS851976 IUN851973:IUO851976 JEJ851973:JEK851976 JOF851973:JOG851976 JYB851973:JYC851976 KHX851973:KHY851976 KRT851973:KRU851976 LBP851973:LBQ851976 LLL851973:LLM851976 LVH851973:LVI851976 MFD851973:MFE851976 MOZ851973:MPA851976 MYV851973:MYW851976 NIR851973:NIS851976 NSN851973:NSO851976 OCJ851973:OCK851976 OMF851973:OMG851976 OWB851973:OWC851976 PFX851973:PFY851976 PPT851973:PPU851976 PZP851973:PZQ851976 QJL851973:QJM851976 QTH851973:QTI851976 RDD851973:RDE851976 RMZ851973:RNA851976 RWV851973:RWW851976 SGR851973:SGS851976 SQN851973:SQO851976 TAJ851973:TAK851976 TKF851973:TKG851976 TUB851973:TUC851976 UDX851973:UDY851976 UNT851973:UNU851976 UXP851973:UXQ851976 VHL851973:VHM851976 VRH851973:VRI851976 WBD851973:WBE851976 WKZ851973:WLA851976 WUV851973:WUW851976 F917509:G917512 IJ917509:IK917512 SF917509:SG917512 ACB917509:ACC917512 ALX917509:ALY917512 AVT917509:AVU917512 BFP917509:BFQ917512 BPL917509:BPM917512 BZH917509:BZI917512 CJD917509:CJE917512 CSZ917509:CTA917512 DCV917509:DCW917512 DMR917509:DMS917512 DWN917509:DWO917512 EGJ917509:EGK917512 EQF917509:EQG917512 FAB917509:FAC917512 FJX917509:FJY917512 FTT917509:FTU917512 GDP917509:GDQ917512 GNL917509:GNM917512 GXH917509:GXI917512 HHD917509:HHE917512 HQZ917509:HRA917512 IAV917509:IAW917512 IKR917509:IKS917512 IUN917509:IUO917512 JEJ917509:JEK917512 JOF917509:JOG917512 JYB917509:JYC917512 KHX917509:KHY917512 KRT917509:KRU917512 LBP917509:LBQ917512 LLL917509:LLM917512 LVH917509:LVI917512 MFD917509:MFE917512 MOZ917509:MPA917512 MYV917509:MYW917512 NIR917509:NIS917512 NSN917509:NSO917512 OCJ917509:OCK917512 OMF917509:OMG917512 OWB917509:OWC917512 PFX917509:PFY917512 PPT917509:PPU917512 PZP917509:PZQ917512 QJL917509:QJM917512 QTH917509:QTI917512 RDD917509:RDE917512 RMZ917509:RNA917512 RWV917509:RWW917512 SGR917509:SGS917512 SQN917509:SQO917512 TAJ917509:TAK917512 TKF917509:TKG917512 TUB917509:TUC917512 UDX917509:UDY917512 UNT917509:UNU917512 UXP917509:UXQ917512 VHL917509:VHM917512 VRH917509:VRI917512 WBD917509:WBE917512 WKZ917509:WLA917512 WUV917509:WUW917512 F983045:G983048 IJ983045:IK983048 SF983045:SG983048 ACB983045:ACC983048 ALX983045:ALY983048 AVT983045:AVU983048 BFP983045:BFQ983048 BPL983045:BPM983048 BZH983045:BZI983048 CJD983045:CJE983048 CSZ983045:CTA983048 DCV983045:DCW983048 DMR983045:DMS983048 DWN983045:DWO983048 EGJ983045:EGK983048 EQF983045:EQG983048 FAB983045:FAC983048 FJX983045:FJY983048 FTT983045:FTU983048 GDP983045:GDQ983048 GNL983045:GNM983048 GXH983045:GXI983048 HHD983045:HHE983048 HQZ983045:HRA983048 IAV983045:IAW983048 IKR983045:IKS983048 IUN983045:IUO983048 JEJ983045:JEK983048 JOF983045:JOG983048 JYB983045:JYC983048 KHX983045:KHY983048 KRT983045:KRU983048 LBP983045:LBQ983048 LLL983045:LLM983048 LVH983045:LVI983048 MFD983045:MFE983048 MOZ983045:MPA983048 MYV983045:MYW983048 NIR983045:NIS983048 NSN983045:NSO983048 OCJ983045:OCK983048 OMF983045:OMG983048 OWB983045:OWC983048 PFX983045:PFY983048 PPT983045:PPU983048 PZP983045:PZQ983048 QJL983045:QJM983048 QTH983045:QTI983048 RDD983045:RDE983048 RMZ983045:RNA983048 RWV983045:RWW983048 SGR983045:SGS983048 SQN983045:SQO983048 TAJ983045:TAK983048 TKF983045:TKG983048 TUB983045:TUC983048 UDX983045:UDY983048 UNT983045:UNU983048 UXP983045:UXQ983048 VHL983045:VHM983048 VRH983045:VRI983048 WBD983045:WBE983048 WKZ983045:WLA983048 WUV983045:WUW983048 F55:G58 IJ55:IK58 SF55:SG58 ACB55:ACC58 ALX55:ALY58 AVT55:AVU58 BFP55:BFQ58 BPL55:BPM58 BZH55:BZI58 CJD55:CJE58 CSZ55:CTA58 DCV55:DCW58 DMR55:DMS58 DWN55:DWO58 EGJ55:EGK58 EQF55:EQG58 FAB55:FAC58 FJX55:FJY58 FTT55:FTU58 GDP55:GDQ58 GNL55:GNM58 GXH55:GXI58 HHD55:HHE58 HQZ55:HRA58 IAV55:IAW58 IKR55:IKS58 IUN55:IUO58 JEJ55:JEK58 JOF55:JOG58 JYB55:JYC58 KHX55:KHY58 KRT55:KRU58 LBP55:LBQ58 LLL55:LLM58 LVH55:LVI58 MFD55:MFE58 MOZ55:MPA58 MYV55:MYW58 NIR55:NIS58 NSN55:NSO58 OCJ55:OCK58 OMF55:OMG58 OWB55:OWC58 PFX55:PFY58 PPT55:PPU58 PZP55:PZQ58 QJL55:QJM58 QTH55:QTI58 RDD55:RDE58 RMZ55:RNA58 RWV55:RWW58 SGR55:SGS58 SQN55:SQO58 TAJ55:TAK58 TKF55:TKG58 TUB55:TUC58 UDX55:UDY58 UNT55:UNU58 UXP55:UXQ58 VHL55:VHM58 VRH55:VRI58 WBD55:WBE58 WKZ55:WLA58 WUV55:WUW58 F65591:G65594 IJ65591:IK65594 SF65591:SG65594 ACB65591:ACC65594 ALX65591:ALY65594 AVT65591:AVU65594 BFP65591:BFQ65594 BPL65591:BPM65594 BZH65591:BZI65594 CJD65591:CJE65594 CSZ65591:CTA65594 DCV65591:DCW65594 DMR65591:DMS65594 DWN65591:DWO65594 EGJ65591:EGK65594 EQF65591:EQG65594 FAB65591:FAC65594 FJX65591:FJY65594 FTT65591:FTU65594 GDP65591:GDQ65594 GNL65591:GNM65594 GXH65591:GXI65594 HHD65591:HHE65594 HQZ65591:HRA65594 IAV65591:IAW65594 IKR65591:IKS65594 IUN65591:IUO65594 JEJ65591:JEK65594 JOF65591:JOG65594 JYB65591:JYC65594 KHX65591:KHY65594 KRT65591:KRU65594 LBP65591:LBQ65594 LLL65591:LLM65594 LVH65591:LVI65594 MFD65591:MFE65594 MOZ65591:MPA65594 MYV65591:MYW65594 NIR65591:NIS65594 NSN65591:NSO65594 OCJ65591:OCK65594 OMF65591:OMG65594 OWB65591:OWC65594 PFX65591:PFY65594 PPT65591:PPU65594 PZP65591:PZQ65594 QJL65591:QJM65594 QTH65591:QTI65594 RDD65591:RDE65594 RMZ65591:RNA65594 RWV65591:RWW65594 SGR65591:SGS65594 SQN65591:SQO65594 TAJ65591:TAK65594 TKF65591:TKG65594 TUB65591:TUC65594 UDX65591:UDY65594 UNT65591:UNU65594 UXP65591:UXQ65594 VHL65591:VHM65594 VRH65591:VRI65594 WBD65591:WBE65594 WKZ65591:WLA65594 WUV65591:WUW65594 F131127:G131130 IJ131127:IK131130 SF131127:SG131130 ACB131127:ACC131130 ALX131127:ALY131130 AVT131127:AVU131130 BFP131127:BFQ131130 BPL131127:BPM131130 BZH131127:BZI131130 CJD131127:CJE131130 CSZ131127:CTA131130 DCV131127:DCW131130 DMR131127:DMS131130 DWN131127:DWO131130 EGJ131127:EGK131130 EQF131127:EQG131130 FAB131127:FAC131130 FJX131127:FJY131130 FTT131127:FTU131130 GDP131127:GDQ131130 GNL131127:GNM131130 GXH131127:GXI131130 HHD131127:HHE131130 HQZ131127:HRA131130 IAV131127:IAW131130 IKR131127:IKS131130 IUN131127:IUO131130 JEJ131127:JEK131130 JOF131127:JOG131130 JYB131127:JYC131130 KHX131127:KHY131130 KRT131127:KRU131130 LBP131127:LBQ131130 LLL131127:LLM131130 LVH131127:LVI131130 MFD131127:MFE131130 MOZ131127:MPA131130 MYV131127:MYW131130 NIR131127:NIS131130 NSN131127:NSO131130 OCJ131127:OCK131130 OMF131127:OMG131130 OWB131127:OWC131130 PFX131127:PFY131130 PPT131127:PPU131130 PZP131127:PZQ131130 QJL131127:QJM131130 QTH131127:QTI131130 RDD131127:RDE131130 RMZ131127:RNA131130 RWV131127:RWW131130 SGR131127:SGS131130 SQN131127:SQO131130 TAJ131127:TAK131130 TKF131127:TKG131130 TUB131127:TUC131130 UDX131127:UDY131130 UNT131127:UNU131130 UXP131127:UXQ131130 VHL131127:VHM131130 VRH131127:VRI131130 WBD131127:WBE131130 WKZ131127:WLA131130 WUV131127:WUW131130 F196663:G196666 IJ196663:IK196666 SF196663:SG196666 ACB196663:ACC196666 ALX196663:ALY196666 AVT196663:AVU196666 BFP196663:BFQ196666 BPL196663:BPM196666 BZH196663:BZI196666 CJD196663:CJE196666 CSZ196663:CTA196666 DCV196663:DCW196666 DMR196663:DMS196666 DWN196663:DWO196666 EGJ196663:EGK196666 EQF196663:EQG196666 FAB196663:FAC196666 FJX196663:FJY196666 FTT196663:FTU196666 GDP196663:GDQ196666 GNL196663:GNM196666 GXH196663:GXI196666 HHD196663:HHE196666 HQZ196663:HRA196666 IAV196663:IAW196666 IKR196663:IKS196666 IUN196663:IUO196666 JEJ196663:JEK196666 JOF196663:JOG196666 JYB196663:JYC196666 KHX196663:KHY196666 KRT196663:KRU196666 LBP196663:LBQ196666 LLL196663:LLM196666 LVH196663:LVI196666 MFD196663:MFE196666 MOZ196663:MPA196666 MYV196663:MYW196666 NIR196663:NIS196666 NSN196663:NSO196666 OCJ196663:OCK196666 OMF196663:OMG196666 OWB196663:OWC196666 PFX196663:PFY196666 PPT196663:PPU196666 PZP196663:PZQ196666 QJL196663:QJM196666 QTH196663:QTI196666 RDD196663:RDE196666 RMZ196663:RNA196666 RWV196663:RWW196666 SGR196663:SGS196666 SQN196663:SQO196666 TAJ196663:TAK196666 TKF196663:TKG196666 TUB196663:TUC196666 UDX196663:UDY196666 UNT196663:UNU196666 UXP196663:UXQ196666 VHL196663:VHM196666 VRH196663:VRI196666 WBD196663:WBE196666 WKZ196663:WLA196666 WUV196663:WUW196666 F262199:G262202 IJ262199:IK262202 SF262199:SG262202 ACB262199:ACC262202 ALX262199:ALY262202 AVT262199:AVU262202 BFP262199:BFQ262202 BPL262199:BPM262202 BZH262199:BZI262202 CJD262199:CJE262202 CSZ262199:CTA262202 DCV262199:DCW262202 DMR262199:DMS262202 DWN262199:DWO262202 EGJ262199:EGK262202 EQF262199:EQG262202 FAB262199:FAC262202 FJX262199:FJY262202 FTT262199:FTU262202 GDP262199:GDQ262202 GNL262199:GNM262202 GXH262199:GXI262202 HHD262199:HHE262202 HQZ262199:HRA262202 IAV262199:IAW262202 IKR262199:IKS262202 IUN262199:IUO262202 JEJ262199:JEK262202 JOF262199:JOG262202 JYB262199:JYC262202 KHX262199:KHY262202 KRT262199:KRU262202 LBP262199:LBQ262202 LLL262199:LLM262202 LVH262199:LVI262202 MFD262199:MFE262202 MOZ262199:MPA262202 MYV262199:MYW262202 NIR262199:NIS262202 NSN262199:NSO262202 OCJ262199:OCK262202 OMF262199:OMG262202 OWB262199:OWC262202 PFX262199:PFY262202 PPT262199:PPU262202 PZP262199:PZQ262202 QJL262199:QJM262202 QTH262199:QTI262202 RDD262199:RDE262202 RMZ262199:RNA262202 RWV262199:RWW262202 SGR262199:SGS262202 SQN262199:SQO262202 TAJ262199:TAK262202 TKF262199:TKG262202 TUB262199:TUC262202 UDX262199:UDY262202 UNT262199:UNU262202 UXP262199:UXQ262202 VHL262199:VHM262202 VRH262199:VRI262202 WBD262199:WBE262202 WKZ262199:WLA262202 WUV262199:WUW262202 F327735:G327738 IJ327735:IK327738 SF327735:SG327738 ACB327735:ACC327738 ALX327735:ALY327738 AVT327735:AVU327738 BFP327735:BFQ327738 BPL327735:BPM327738 BZH327735:BZI327738 CJD327735:CJE327738 CSZ327735:CTA327738 DCV327735:DCW327738 DMR327735:DMS327738 DWN327735:DWO327738 EGJ327735:EGK327738 EQF327735:EQG327738 FAB327735:FAC327738 FJX327735:FJY327738 FTT327735:FTU327738 GDP327735:GDQ327738 GNL327735:GNM327738 GXH327735:GXI327738 HHD327735:HHE327738 HQZ327735:HRA327738 IAV327735:IAW327738 IKR327735:IKS327738 IUN327735:IUO327738 JEJ327735:JEK327738 JOF327735:JOG327738 JYB327735:JYC327738 KHX327735:KHY327738 KRT327735:KRU327738 LBP327735:LBQ327738 LLL327735:LLM327738 LVH327735:LVI327738 MFD327735:MFE327738 MOZ327735:MPA327738 MYV327735:MYW327738 NIR327735:NIS327738 NSN327735:NSO327738 OCJ327735:OCK327738 OMF327735:OMG327738 OWB327735:OWC327738 PFX327735:PFY327738 PPT327735:PPU327738 PZP327735:PZQ327738 QJL327735:QJM327738 QTH327735:QTI327738 RDD327735:RDE327738 RMZ327735:RNA327738 RWV327735:RWW327738 SGR327735:SGS327738 SQN327735:SQO327738 TAJ327735:TAK327738 TKF327735:TKG327738 TUB327735:TUC327738 UDX327735:UDY327738 UNT327735:UNU327738 UXP327735:UXQ327738 VHL327735:VHM327738 VRH327735:VRI327738 WBD327735:WBE327738 WKZ327735:WLA327738 WUV327735:WUW327738 F393271:G393274 IJ393271:IK393274 SF393271:SG393274 ACB393271:ACC393274 ALX393271:ALY393274 AVT393271:AVU393274 BFP393271:BFQ393274 BPL393271:BPM393274 BZH393271:BZI393274 CJD393271:CJE393274 CSZ393271:CTA393274 DCV393271:DCW393274 DMR393271:DMS393274 DWN393271:DWO393274 EGJ393271:EGK393274 EQF393271:EQG393274 FAB393271:FAC393274 FJX393271:FJY393274 FTT393271:FTU393274 GDP393271:GDQ393274 GNL393271:GNM393274 GXH393271:GXI393274 HHD393271:HHE393274 HQZ393271:HRA393274 IAV393271:IAW393274 IKR393271:IKS393274 IUN393271:IUO393274 JEJ393271:JEK393274 JOF393271:JOG393274 JYB393271:JYC393274 KHX393271:KHY393274 KRT393271:KRU393274 LBP393271:LBQ393274 LLL393271:LLM393274 LVH393271:LVI393274 MFD393271:MFE393274 MOZ393271:MPA393274 MYV393271:MYW393274 NIR393271:NIS393274 NSN393271:NSO393274 OCJ393271:OCK393274 OMF393271:OMG393274 OWB393271:OWC393274 PFX393271:PFY393274 PPT393271:PPU393274 PZP393271:PZQ393274 QJL393271:QJM393274 QTH393271:QTI393274 RDD393271:RDE393274 RMZ393271:RNA393274 RWV393271:RWW393274 SGR393271:SGS393274 SQN393271:SQO393274 TAJ393271:TAK393274 TKF393271:TKG393274 TUB393271:TUC393274 UDX393271:UDY393274 UNT393271:UNU393274 UXP393271:UXQ393274 VHL393271:VHM393274 VRH393271:VRI393274 WBD393271:WBE393274 WKZ393271:WLA393274 WUV393271:WUW393274 F458807:G458810 IJ458807:IK458810 SF458807:SG458810 ACB458807:ACC458810 ALX458807:ALY458810 AVT458807:AVU458810 BFP458807:BFQ458810 BPL458807:BPM458810 BZH458807:BZI458810 CJD458807:CJE458810 CSZ458807:CTA458810 DCV458807:DCW458810 DMR458807:DMS458810 DWN458807:DWO458810 EGJ458807:EGK458810 EQF458807:EQG458810 FAB458807:FAC458810 FJX458807:FJY458810 FTT458807:FTU458810 GDP458807:GDQ458810 GNL458807:GNM458810 GXH458807:GXI458810 HHD458807:HHE458810 HQZ458807:HRA458810 IAV458807:IAW458810 IKR458807:IKS458810 IUN458807:IUO458810 JEJ458807:JEK458810 JOF458807:JOG458810 JYB458807:JYC458810 KHX458807:KHY458810 KRT458807:KRU458810 LBP458807:LBQ458810 LLL458807:LLM458810 LVH458807:LVI458810 MFD458807:MFE458810 MOZ458807:MPA458810 MYV458807:MYW458810 NIR458807:NIS458810 NSN458807:NSO458810 OCJ458807:OCK458810 OMF458807:OMG458810 OWB458807:OWC458810 PFX458807:PFY458810 PPT458807:PPU458810 PZP458807:PZQ458810 QJL458807:QJM458810 QTH458807:QTI458810 RDD458807:RDE458810 RMZ458807:RNA458810 RWV458807:RWW458810 SGR458807:SGS458810 SQN458807:SQO458810 TAJ458807:TAK458810 TKF458807:TKG458810 TUB458807:TUC458810 UDX458807:UDY458810 UNT458807:UNU458810 UXP458807:UXQ458810 VHL458807:VHM458810 VRH458807:VRI458810 WBD458807:WBE458810 WKZ458807:WLA458810 WUV458807:WUW458810 F524343:G524346 IJ524343:IK524346 SF524343:SG524346 ACB524343:ACC524346 ALX524343:ALY524346 AVT524343:AVU524346 BFP524343:BFQ524346 BPL524343:BPM524346 BZH524343:BZI524346 CJD524343:CJE524346 CSZ524343:CTA524346 DCV524343:DCW524346 DMR524343:DMS524346 DWN524343:DWO524346 EGJ524343:EGK524346 EQF524343:EQG524346 FAB524343:FAC524346 FJX524343:FJY524346 FTT524343:FTU524346 GDP524343:GDQ524346 GNL524343:GNM524346 GXH524343:GXI524346 HHD524343:HHE524346 HQZ524343:HRA524346 IAV524343:IAW524346 IKR524343:IKS524346 IUN524343:IUO524346 JEJ524343:JEK524346 JOF524343:JOG524346 JYB524343:JYC524346 KHX524343:KHY524346 KRT524343:KRU524346 LBP524343:LBQ524346 LLL524343:LLM524346 LVH524343:LVI524346 MFD524343:MFE524346 MOZ524343:MPA524346 MYV524343:MYW524346 NIR524343:NIS524346 NSN524343:NSO524346 OCJ524343:OCK524346 OMF524343:OMG524346 OWB524343:OWC524346 PFX524343:PFY524346 PPT524343:PPU524346 PZP524343:PZQ524346 QJL524343:QJM524346 QTH524343:QTI524346 RDD524343:RDE524346 RMZ524343:RNA524346 RWV524343:RWW524346 SGR524343:SGS524346 SQN524343:SQO524346 TAJ524343:TAK524346 TKF524343:TKG524346 TUB524343:TUC524346 UDX524343:UDY524346 UNT524343:UNU524346 UXP524343:UXQ524346 VHL524343:VHM524346 VRH524343:VRI524346 WBD524343:WBE524346 WKZ524343:WLA524346 WUV524343:WUW524346 F589879:G589882 IJ589879:IK589882 SF589879:SG589882 ACB589879:ACC589882 ALX589879:ALY589882 AVT589879:AVU589882 BFP589879:BFQ589882 BPL589879:BPM589882 BZH589879:BZI589882 CJD589879:CJE589882 CSZ589879:CTA589882 DCV589879:DCW589882 DMR589879:DMS589882 DWN589879:DWO589882 EGJ589879:EGK589882 EQF589879:EQG589882 FAB589879:FAC589882 FJX589879:FJY589882 FTT589879:FTU589882 GDP589879:GDQ589882 GNL589879:GNM589882 GXH589879:GXI589882 HHD589879:HHE589882 HQZ589879:HRA589882 IAV589879:IAW589882 IKR589879:IKS589882 IUN589879:IUO589882 JEJ589879:JEK589882 JOF589879:JOG589882 JYB589879:JYC589882 KHX589879:KHY589882 KRT589879:KRU589882 LBP589879:LBQ589882 LLL589879:LLM589882 LVH589879:LVI589882 MFD589879:MFE589882 MOZ589879:MPA589882 MYV589879:MYW589882 NIR589879:NIS589882 NSN589879:NSO589882 OCJ589879:OCK589882 OMF589879:OMG589882 OWB589879:OWC589882 PFX589879:PFY589882 PPT589879:PPU589882 PZP589879:PZQ589882 QJL589879:QJM589882 QTH589879:QTI589882 RDD589879:RDE589882 RMZ589879:RNA589882 RWV589879:RWW589882 SGR589879:SGS589882 SQN589879:SQO589882 TAJ589879:TAK589882 TKF589879:TKG589882 TUB589879:TUC589882 UDX589879:UDY589882 UNT589879:UNU589882 UXP589879:UXQ589882 VHL589879:VHM589882 VRH589879:VRI589882 WBD589879:WBE589882 WKZ589879:WLA589882 WUV589879:WUW589882 F655415:G655418 IJ655415:IK655418 SF655415:SG655418 ACB655415:ACC655418 ALX655415:ALY655418 AVT655415:AVU655418 BFP655415:BFQ655418 BPL655415:BPM655418 BZH655415:BZI655418 CJD655415:CJE655418 CSZ655415:CTA655418 DCV655415:DCW655418 DMR655415:DMS655418 DWN655415:DWO655418 EGJ655415:EGK655418 EQF655415:EQG655418 FAB655415:FAC655418 FJX655415:FJY655418 FTT655415:FTU655418 GDP655415:GDQ655418 GNL655415:GNM655418 GXH655415:GXI655418 HHD655415:HHE655418 HQZ655415:HRA655418 IAV655415:IAW655418 IKR655415:IKS655418 IUN655415:IUO655418 JEJ655415:JEK655418 JOF655415:JOG655418 JYB655415:JYC655418 KHX655415:KHY655418 KRT655415:KRU655418 LBP655415:LBQ655418 LLL655415:LLM655418 LVH655415:LVI655418 MFD655415:MFE655418 MOZ655415:MPA655418 MYV655415:MYW655418 NIR655415:NIS655418 NSN655415:NSO655418 OCJ655415:OCK655418 OMF655415:OMG655418 OWB655415:OWC655418 PFX655415:PFY655418 PPT655415:PPU655418 PZP655415:PZQ655418 QJL655415:QJM655418 QTH655415:QTI655418 RDD655415:RDE655418 RMZ655415:RNA655418 RWV655415:RWW655418 SGR655415:SGS655418 SQN655415:SQO655418 TAJ655415:TAK655418 TKF655415:TKG655418 TUB655415:TUC655418 UDX655415:UDY655418 UNT655415:UNU655418 UXP655415:UXQ655418 VHL655415:VHM655418 VRH655415:VRI655418 WBD655415:WBE655418 WKZ655415:WLA655418 WUV655415:WUW655418 F720951:G720954 IJ720951:IK720954 SF720951:SG720954 ACB720951:ACC720954 ALX720951:ALY720954 AVT720951:AVU720954 BFP720951:BFQ720954 BPL720951:BPM720954 BZH720951:BZI720954 CJD720951:CJE720954 CSZ720951:CTA720954 DCV720951:DCW720954 DMR720951:DMS720954 DWN720951:DWO720954 EGJ720951:EGK720954 EQF720951:EQG720954 FAB720951:FAC720954 FJX720951:FJY720954 FTT720951:FTU720954 GDP720951:GDQ720954 GNL720951:GNM720954 GXH720951:GXI720954 HHD720951:HHE720954 HQZ720951:HRA720954 IAV720951:IAW720954 IKR720951:IKS720954 IUN720951:IUO720954 JEJ720951:JEK720954 JOF720951:JOG720954 JYB720951:JYC720954 KHX720951:KHY720954 KRT720951:KRU720954 LBP720951:LBQ720954 LLL720951:LLM720954 LVH720951:LVI720954 MFD720951:MFE720954 MOZ720951:MPA720954 MYV720951:MYW720954 NIR720951:NIS720954 NSN720951:NSO720954 OCJ720951:OCK720954 OMF720951:OMG720954 OWB720951:OWC720954 PFX720951:PFY720954 PPT720951:PPU720954 PZP720951:PZQ720954 QJL720951:QJM720954 QTH720951:QTI720954 RDD720951:RDE720954 RMZ720951:RNA720954 RWV720951:RWW720954 SGR720951:SGS720954 SQN720951:SQO720954 TAJ720951:TAK720954 TKF720951:TKG720954 TUB720951:TUC720954 UDX720951:UDY720954 UNT720951:UNU720954 UXP720951:UXQ720954 VHL720951:VHM720954 VRH720951:VRI720954 WBD720951:WBE720954 WKZ720951:WLA720954 WUV720951:WUW720954 F786487:G786490 IJ786487:IK786490 SF786487:SG786490 ACB786487:ACC786490 ALX786487:ALY786490 AVT786487:AVU786490 BFP786487:BFQ786490 BPL786487:BPM786490 BZH786487:BZI786490 CJD786487:CJE786490 CSZ786487:CTA786490 DCV786487:DCW786490 DMR786487:DMS786490 DWN786487:DWO786490 EGJ786487:EGK786490 EQF786487:EQG786490 FAB786487:FAC786490 FJX786487:FJY786490 FTT786487:FTU786490 GDP786487:GDQ786490 GNL786487:GNM786490 GXH786487:GXI786490 HHD786487:HHE786490 HQZ786487:HRA786490 IAV786487:IAW786490 IKR786487:IKS786490 IUN786487:IUO786490 JEJ786487:JEK786490 JOF786487:JOG786490 JYB786487:JYC786490 KHX786487:KHY786490 KRT786487:KRU786490 LBP786487:LBQ786490 LLL786487:LLM786490 LVH786487:LVI786490 MFD786487:MFE786490 MOZ786487:MPA786490 MYV786487:MYW786490 NIR786487:NIS786490 NSN786487:NSO786490 OCJ786487:OCK786490 OMF786487:OMG786490 OWB786487:OWC786490 PFX786487:PFY786490 PPT786487:PPU786490 PZP786487:PZQ786490 QJL786487:QJM786490 QTH786487:QTI786490 RDD786487:RDE786490 RMZ786487:RNA786490 RWV786487:RWW786490 SGR786487:SGS786490 SQN786487:SQO786490 TAJ786487:TAK786490 TKF786487:TKG786490 TUB786487:TUC786490 UDX786487:UDY786490 UNT786487:UNU786490 UXP786487:UXQ786490 VHL786487:VHM786490 VRH786487:VRI786490 WBD786487:WBE786490 WKZ786487:WLA786490 WUV786487:WUW786490 F852023:G852026 IJ852023:IK852026 SF852023:SG852026 ACB852023:ACC852026 ALX852023:ALY852026 AVT852023:AVU852026 BFP852023:BFQ852026 BPL852023:BPM852026 BZH852023:BZI852026 CJD852023:CJE852026 CSZ852023:CTA852026 DCV852023:DCW852026 DMR852023:DMS852026 DWN852023:DWO852026 EGJ852023:EGK852026 EQF852023:EQG852026 FAB852023:FAC852026 FJX852023:FJY852026 FTT852023:FTU852026 GDP852023:GDQ852026 GNL852023:GNM852026 GXH852023:GXI852026 HHD852023:HHE852026 HQZ852023:HRA852026 IAV852023:IAW852026 IKR852023:IKS852026 IUN852023:IUO852026 JEJ852023:JEK852026 JOF852023:JOG852026 JYB852023:JYC852026 KHX852023:KHY852026 KRT852023:KRU852026 LBP852023:LBQ852026 LLL852023:LLM852026 LVH852023:LVI852026 MFD852023:MFE852026 MOZ852023:MPA852026 MYV852023:MYW852026 NIR852023:NIS852026 NSN852023:NSO852026 OCJ852023:OCK852026 OMF852023:OMG852026 OWB852023:OWC852026 PFX852023:PFY852026 PPT852023:PPU852026 PZP852023:PZQ852026 QJL852023:QJM852026 QTH852023:QTI852026 RDD852023:RDE852026 RMZ852023:RNA852026 RWV852023:RWW852026 SGR852023:SGS852026 SQN852023:SQO852026 TAJ852023:TAK852026 TKF852023:TKG852026 TUB852023:TUC852026 UDX852023:UDY852026 UNT852023:UNU852026 UXP852023:UXQ852026 VHL852023:VHM852026 VRH852023:VRI852026 WBD852023:WBE852026 WKZ852023:WLA852026 WUV852023:WUW852026 F917559:G917562 IJ917559:IK917562 SF917559:SG917562 ACB917559:ACC917562 ALX917559:ALY917562 AVT917559:AVU917562 BFP917559:BFQ917562 BPL917559:BPM917562 BZH917559:BZI917562 CJD917559:CJE917562 CSZ917559:CTA917562 DCV917559:DCW917562 DMR917559:DMS917562 DWN917559:DWO917562 EGJ917559:EGK917562 EQF917559:EQG917562 FAB917559:FAC917562 FJX917559:FJY917562 FTT917559:FTU917562 GDP917559:GDQ917562 GNL917559:GNM917562 GXH917559:GXI917562 HHD917559:HHE917562 HQZ917559:HRA917562 IAV917559:IAW917562 IKR917559:IKS917562 IUN917559:IUO917562 JEJ917559:JEK917562 JOF917559:JOG917562 JYB917559:JYC917562 KHX917559:KHY917562 KRT917559:KRU917562 LBP917559:LBQ917562 LLL917559:LLM917562 LVH917559:LVI917562 MFD917559:MFE917562 MOZ917559:MPA917562 MYV917559:MYW917562 NIR917559:NIS917562 NSN917559:NSO917562 OCJ917559:OCK917562 OMF917559:OMG917562 OWB917559:OWC917562 PFX917559:PFY917562 PPT917559:PPU917562 PZP917559:PZQ917562 QJL917559:QJM917562 QTH917559:QTI917562 RDD917559:RDE917562 RMZ917559:RNA917562 RWV917559:RWW917562 SGR917559:SGS917562 SQN917559:SQO917562 TAJ917559:TAK917562 TKF917559:TKG917562 TUB917559:TUC917562 UDX917559:UDY917562 UNT917559:UNU917562 UXP917559:UXQ917562 VHL917559:VHM917562 VRH917559:VRI917562 WBD917559:WBE917562 WKZ917559:WLA917562 WUV917559:WUW917562 F983095:G983098 IJ983095:IK983098 SF983095:SG983098 ACB983095:ACC983098 ALX983095:ALY983098 AVT983095:AVU983098 BFP983095:BFQ983098 BPL983095:BPM983098 BZH983095:BZI983098 CJD983095:CJE983098 CSZ983095:CTA983098 DCV983095:DCW983098 DMR983095:DMS983098 DWN983095:DWO983098 EGJ983095:EGK983098 EQF983095:EQG983098 FAB983095:FAC983098 FJX983095:FJY983098 FTT983095:FTU983098 GDP983095:GDQ983098 GNL983095:GNM983098 GXH983095:GXI983098 HHD983095:HHE983098 HQZ983095:HRA983098 IAV983095:IAW983098 IKR983095:IKS983098 IUN983095:IUO983098 JEJ983095:JEK983098 JOF983095:JOG983098 JYB983095:JYC983098 KHX983095:KHY983098 KRT983095:KRU983098 LBP983095:LBQ983098 LLL983095:LLM983098 LVH983095:LVI983098 MFD983095:MFE983098 MOZ983095:MPA983098 MYV983095:MYW983098 NIR983095:NIS983098 NSN983095:NSO983098 OCJ983095:OCK983098 OMF983095:OMG983098 OWB983095:OWC983098 PFX983095:PFY983098 PPT983095:PPU983098 PZP983095:PZQ983098 QJL983095:QJM983098 QTH983095:QTI983098 RDD983095:RDE983098 RMZ983095:RNA983098 RWV983095:RWW983098 SGR983095:SGS983098 SQN983095:SQO983098 TAJ983095:TAK983098 TKF983095:TKG983098 TUB983095:TUC983098 UDX983095:UDY983098 UNT983095:UNU983098 UXP983095:UXQ983098 VHL983095:VHM983098 VRH983095:VRI983098 WBD983095:WBE983098 WKZ983095:WLA983098 WUV983095:WUW983098 F72 IJ72 SF72 ACB72 ALX72 AVT72 BFP72 BPL72 BZH72 CJD72 CSZ72 DCV72 DMR72 DWN72 EGJ72 EQF72 FAB72 FJX72 FTT72 GDP72 GNL72 GXH72 HHD72 HQZ72 IAV72 IKR72 IUN72 JEJ72 JOF72 JYB72 KHX72 KRT72 LBP72 LLL72 LVH72 MFD72 MOZ72 MYV72 NIR72 NSN72 OCJ72 OMF72 OWB72 PFX72 PPT72 PZP72 QJL72 QTH72 RDD72 RMZ72 RWV72 SGR72 SQN72 TAJ72 TKF72 TUB72 UDX72 UNT72 UXP72 VHL72 VRH72 WBD72 WKZ72 WUV72 F65608 IJ65608 SF65608 ACB65608 ALX65608 AVT65608 BFP65608 BPL65608 BZH65608 CJD65608 CSZ65608 DCV65608 DMR65608 DWN65608 EGJ65608 EQF65608 FAB65608 FJX65608 FTT65608 GDP65608 GNL65608 GXH65608 HHD65608 HQZ65608 IAV65608 IKR65608 IUN65608 JEJ65608 JOF65608 JYB65608 KHX65608 KRT65608 LBP65608 LLL65608 LVH65608 MFD65608 MOZ65608 MYV65608 NIR65608 NSN65608 OCJ65608 OMF65608 OWB65608 PFX65608 PPT65608 PZP65608 QJL65608 QTH65608 RDD65608 RMZ65608 RWV65608 SGR65608 SQN65608 TAJ65608 TKF65608 TUB65608 UDX65608 UNT65608 UXP65608 VHL65608 VRH65608 WBD65608 WKZ65608 WUV65608 F131144 IJ131144 SF131144 ACB131144 ALX131144 AVT131144 BFP131144 BPL131144 BZH131144 CJD131144 CSZ131144 DCV131144 DMR131144 DWN131144 EGJ131144 EQF131144 FAB131144 FJX131144 FTT131144 GDP131144 GNL131144 GXH131144 HHD131144 HQZ131144 IAV131144 IKR131144 IUN131144 JEJ131144 JOF131144 JYB131144 KHX131144 KRT131144 LBP131144 LLL131144 LVH131144 MFD131144 MOZ131144 MYV131144 NIR131144 NSN131144 OCJ131144 OMF131144 OWB131144 PFX131144 PPT131144 PZP131144 QJL131144 QTH131144 RDD131144 RMZ131144 RWV131144 SGR131144 SQN131144 TAJ131144 TKF131144 TUB131144 UDX131144 UNT131144 UXP131144 VHL131144 VRH131144 WBD131144 WKZ131144 WUV131144 F196680 IJ196680 SF196680 ACB196680 ALX196680 AVT196680 BFP196680 BPL196680 BZH196680 CJD196680 CSZ196680 DCV196680 DMR196680 DWN196680 EGJ196680 EQF196680 FAB196680 FJX196680 FTT196680 GDP196680 GNL196680 GXH196680 HHD196680 HQZ196680 IAV196680 IKR196680 IUN196680 JEJ196680 JOF196680 JYB196680 KHX196680 KRT196680 LBP196680 LLL196680 LVH196680 MFD196680 MOZ196680 MYV196680 NIR196680 NSN196680 OCJ196680 OMF196680 OWB196680 PFX196680 PPT196680 PZP196680 QJL196680 QTH196680 RDD196680 RMZ196680 RWV196680 SGR196680 SQN196680 TAJ196680 TKF196680 TUB196680 UDX196680 UNT196680 UXP196680 VHL196680 VRH196680 WBD196680 WKZ196680 WUV196680 F262216 IJ262216 SF262216 ACB262216 ALX262216 AVT262216 BFP262216 BPL262216 BZH262216 CJD262216 CSZ262216 DCV262216 DMR262216 DWN262216 EGJ262216 EQF262216 FAB262216 FJX262216 FTT262216 GDP262216 GNL262216 GXH262216 HHD262216 HQZ262216 IAV262216 IKR262216 IUN262216 JEJ262216 JOF262216 JYB262216 KHX262216 KRT262216 LBP262216 LLL262216 LVH262216 MFD262216 MOZ262216 MYV262216 NIR262216 NSN262216 OCJ262216 OMF262216 OWB262216 PFX262216 PPT262216 PZP262216 QJL262216 QTH262216 RDD262216 RMZ262216 RWV262216 SGR262216 SQN262216 TAJ262216 TKF262216 TUB262216 UDX262216 UNT262216 UXP262216 VHL262216 VRH262216 WBD262216 WKZ262216 WUV262216 F327752 IJ327752 SF327752 ACB327752 ALX327752 AVT327752 BFP327752 BPL327752 BZH327752 CJD327752 CSZ327752 DCV327752 DMR327752 DWN327752 EGJ327752 EQF327752 FAB327752 FJX327752 FTT327752 GDP327752 GNL327752 GXH327752 HHD327752 HQZ327752 IAV327752 IKR327752 IUN327752 JEJ327752 JOF327752 JYB327752 KHX327752 KRT327752 LBP327752 LLL327752 LVH327752 MFD327752 MOZ327752 MYV327752 NIR327752 NSN327752 OCJ327752 OMF327752 OWB327752 PFX327752 PPT327752 PZP327752 QJL327752 QTH327752 RDD327752 RMZ327752 RWV327752 SGR327752 SQN327752 TAJ327752 TKF327752 TUB327752 UDX327752 UNT327752 UXP327752 VHL327752 VRH327752 WBD327752 WKZ327752 WUV327752 F393288 IJ393288 SF393288 ACB393288 ALX393288 AVT393288 BFP393288 BPL393288 BZH393288 CJD393288 CSZ393288 DCV393288 DMR393288 DWN393288 EGJ393288 EQF393288 FAB393288 FJX393288 FTT393288 GDP393288 GNL393288 GXH393288 HHD393288 HQZ393288 IAV393288 IKR393288 IUN393288 JEJ393288 JOF393288 JYB393288 KHX393288 KRT393288 LBP393288 LLL393288 LVH393288 MFD393288 MOZ393288 MYV393288 NIR393288 NSN393288 OCJ393288 OMF393288 OWB393288 PFX393288 PPT393288 PZP393288 QJL393288 QTH393288 RDD393288 RMZ393288 RWV393288 SGR393288 SQN393288 TAJ393288 TKF393288 TUB393288 UDX393288 UNT393288 UXP393288 VHL393288 VRH393288 WBD393288 WKZ393288 WUV393288 F458824 IJ458824 SF458824 ACB458824 ALX458824 AVT458824 BFP458824 BPL458824 BZH458824 CJD458824 CSZ458824 DCV458824 DMR458824 DWN458824 EGJ458824 EQF458824 FAB458824 FJX458824 FTT458824 GDP458824 GNL458824 GXH458824 HHD458824 HQZ458824 IAV458824 IKR458824 IUN458824 JEJ458824 JOF458824 JYB458824 KHX458824 KRT458824 LBP458824 LLL458824 LVH458824 MFD458824 MOZ458824 MYV458824 NIR458824 NSN458824 OCJ458824 OMF458824 OWB458824 PFX458824 PPT458824 PZP458824 QJL458824 QTH458824 RDD458824 RMZ458824 RWV458824 SGR458824 SQN458824 TAJ458824 TKF458824 TUB458824 UDX458824 UNT458824 UXP458824 VHL458824 VRH458824 WBD458824 WKZ458824 WUV458824 F524360 IJ524360 SF524360 ACB524360 ALX524360 AVT524360 BFP524360 BPL524360 BZH524360 CJD524360 CSZ524360 DCV524360 DMR524360 DWN524360 EGJ524360 EQF524360 FAB524360 FJX524360 FTT524360 GDP524360 GNL524360 GXH524360 HHD524360 HQZ524360 IAV524360 IKR524360 IUN524360 JEJ524360 JOF524360 JYB524360 KHX524360 KRT524360 LBP524360 LLL524360 LVH524360 MFD524360 MOZ524360 MYV524360 NIR524360 NSN524360 OCJ524360 OMF524360 OWB524360 PFX524360 PPT524360 PZP524360 QJL524360 QTH524360 RDD524360 RMZ524360 RWV524360 SGR524360 SQN524360 TAJ524360 TKF524360 TUB524360 UDX524360 UNT524360 UXP524360 VHL524360 VRH524360 WBD524360 WKZ524360 WUV524360 F589896 IJ589896 SF589896 ACB589896 ALX589896 AVT589896 BFP589896 BPL589896 BZH589896 CJD589896 CSZ589896 DCV589896 DMR589896 DWN589896 EGJ589896 EQF589896 FAB589896 FJX589896 FTT589896 GDP589896 GNL589896 GXH589896 HHD589896 HQZ589896 IAV589896 IKR589896 IUN589896 JEJ589896 JOF589896 JYB589896 KHX589896 KRT589896 LBP589896 LLL589896 LVH589896 MFD589896 MOZ589896 MYV589896 NIR589896 NSN589896 OCJ589896 OMF589896 OWB589896 PFX589896 PPT589896 PZP589896 QJL589896 QTH589896 RDD589896 RMZ589896 RWV589896 SGR589896 SQN589896 TAJ589896 TKF589896 TUB589896 UDX589896 UNT589896 UXP589896 VHL589896 VRH589896 WBD589896 WKZ589896 WUV589896 F655432 IJ655432 SF655432 ACB655432 ALX655432 AVT655432 BFP655432 BPL655432 BZH655432 CJD655432 CSZ655432 DCV655432 DMR655432 DWN655432 EGJ655432 EQF655432 FAB655432 FJX655432 FTT655432 GDP655432 GNL655432 GXH655432 HHD655432 HQZ655432 IAV655432 IKR655432 IUN655432 JEJ655432 JOF655432 JYB655432 KHX655432 KRT655432 LBP655432 LLL655432 LVH655432 MFD655432 MOZ655432 MYV655432 NIR655432 NSN655432 OCJ655432 OMF655432 OWB655432 PFX655432 PPT655432 PZP655432 QJL655432 QTH655432 RDD655432 RMZ655432 RWV655432 SGR655432 SQN655432 TAJ655432 TKF655432 TUB655432 UDX655432 UNT655432 UXP655432 VHL655432 VRH655432 WBD655432 WKZ655432 WUV655432 F720968 IJ720968 SF720968 ACB720968 ALX720968 AVT720968 BFP720968 BPL720968 BZH720968 CJD720968 CSZ720968 DCV720968 DMR720968 DWN720968 EGJ720968 EQF720968 FAB720968 FJX720968 FTT720968 GDP720968 GNL720968 GXH720968 HHD720968 HQZ720968 IAV720968 IKR720968 IUN720968 JEJ720968 JOF720968 JYB720968 KHX720968 KRT720968 LBP720968 LLL720968 LVH720968 MFD720968 MOZ720968 MYV720968 NIR720968 NSN720968 OCJ720968 OMF720968 OWB720968 PFX720968 PPT720968 PZP720968 QJL720968 QTH720968 RDD720968 RMZ720968 RWV720968 SGR720968 SQN720968 TAJ720968 TKF720968 TUB720968 UDX720968 UNT720968 UXP720968 VHL720968 VRH720968 WBD720968 WKZ720968 WUV720968 F786504 IJ786504 SF786504 ACB786504 ALX786504 AVT786504 BFP786504 BPL786504 BZH786504 CJD786504 CSZ786504 DCV786504 DMR786504 DWN786504 EGJ786504 EQF786504 FAB786504 FJX786504 FTT786504 GDP786504 GNL786504 GXH786504 HHD786504 HQZ786504 IAV786504 IKR786504 IUN786504 JEJ786504 JOF786504 JYB786504 KHX786504 KRT786504 LBP786504 LLL786504 LVH786504 MFD786504 MOZ786504 MYV786504 NIR786504 NSN786504 OCJ786504 OMF786504 OWB786504 PFX786504 PPT786504 PZP786504 QJL786504 QTH786504 RDD786504 RMZ786504 RWV786504 SGR786504 SQN786504 TAJ786504 TKF786504 TUB786504 UDX786504 UNT786504 UXP786504 VHL786504 VRH786504 WBD786504 WKZ786504 WUV786504 F852040 IJ852040 SF852040 ACB852040 ALX852040 AVT852040 BFP852040 BPL852040 BZH852040 CJD852040 CSZ852040 DCV852040 DMR852040 DWN852040 EGJ852040 EQF852040 FAB852040 FJX852040 FTT852040 GDP852040 GNL852040 GXH852040 HHD852040 HQZ852040 IAV852040 IKR852040 IUN852040 JEJ852040 JOF852040 JYB852040 KHX852040 KRT852040 LBP852040 LLL852040 LVH852040 MFD852040 MOZ852040 MYV852040 NIR852040 NSN852040 OCJ852040 OMF852040 OWB852040 PFX852040 PPT852040 PZP852040 QJL852040 QTH852040 RDD852040 RMZ852040 RWV852040 SGR852040 SQN852040 TAJ852040 TKF852040 TUB852040 UDX852040 UNT852040 UXP852040 VHL852040 VRH852040 WBD852040 WKZ852040 WUV852040 F917576 IJ917576 SF917576 ACB917576 ALX917576 AVT917576 BFP917576 BPL917576 BZH917576 CJD917576 CSZ917576 DCV917576 DMR917576 DWN917576 EGJ917576 EQF917576 FAB917576 FJX917576 FTT917576 GDP917576 GNL917576 GXH917576 HHD917576 HQZ917576 IAV917576 IKR917576 IUN917576 JEJ917576 JOF917576 JYB917576 KHX917576 KRT917576 LBP917576 LLL917576 LVH917576 MFD917576 MOZ917576 MYV917576 NIR917576 NSN917576 OCJ917576 OMF917576 OWB917576 PFX917576 PPT917576 PZP917576 QJL917576 QTH917576 RDD917576 RMZ917576 RWV917576 SGR917576 SQN917576 TAJ917576 TKF917576 TUB917576 UDX917576 UNT917576 UXP917576 VHL917576 VRH917576 WBD917576 WKZ917576 WUV917576 F983112 IJ983112 SF983112 ACB983112 ALX983112 AVT983112 BFP983112 BPL983112 BZH983112 CJD983112 CSZ983112 DCV983112 DMR983112 DWN983112 EGJ983112 EQF983112 FAB983112 FJX983112 FTT983112 GDP983112 GNL983112 GXH983112 HHD983112 HQZ983112 IAV983112 IKR983112 IUN983112 JEJ983112 JOF983112 JYB983112 KHX983112 KRT983112 LBP983112 LLL983112 LVH983112 MFD983112 MOZ983112 MYV983112 NIR983112 NSN983112 OCJ983112 OMF983112 OWB983112 PFX983112 PPT983112 PZP983112 QJL983112 QTH983112 RDD983112 RMZ983112 RWV983112 SGR983112 SQN983112 TAJ983112 TKF983112 TUB983112 UDX983112 UNT983112 UXP983112 VHL983112 VRH983112 WBD983112 WKZ983112 WUV983112 F30:G33 IJ30:IK33 SF30:SG33 ACB30:ACC33 ALX30:ALY33 AVT30:AVU33 BFP30:BFQ33 BPL30:BPM33 BZH30:BZI33 CJD30:CJE33 CSZ30:CTA33 DCV30:DCW33 DMR30:DMS33 DWN30:DWO33 EGJ30:EGK33 EQF30:EQG33 FAB30:FAC33 FJX30:FJY33 FTT30:FTU33 GDP30:GDQ33 GNL30:GNM33 GXH30:GXI33 HHD30:HHE33 HQZ30:HRA33 IAV30:IAW33 IKR30:IKS33 IUN30:IUO33 JEJ30:JEK33 JOF30:JOG33 JYB30:JYC33 KHX30:KHY33 KRT30:KRU33 LBP30:LBQ33 LLL30:LLM33 LVH30:LVI33 MFD30:MFE33 MOZ30:MPA33 MYV30:MYW33 NIR30:NIS33 NSN30:NSO33 OCJ30:OCK33 OMF30:OMG33 OWB30:OWC33 PFX30:PFY33 PPT30:PPU33 PZP30:PZQ33 QJL30:QJM33 QTH30:QTI33 RDD30:RDE33 RMZ30:RNA33 RWV30:RWW33 SGR30:SGS33 SQN30:SQO33 TAJ30:TAK33 TKF30:TKG33 TUB30:TUC33 UDX30:UDY33 UNT30:UNU33 UXP30:UXQ33 VHL30:VHM33 VRH30:VRI33 WBD30:WBE33 WKZ30:WLA33 WUV30:WUW33 F65566:G65569 IJ65566:IK65569 SF65566:SG65569 ACB65566:ACC65569 ALX65566:ALY65569 AVT65566:AVU65569 BFP65566:BFQ65569 BPL65566:BPM65569 BZH65566:BZI65569 CJD65566:CJE65569 CSZ65566:CTA65569 DCV65566:DCW65569 DMR65566:DMS65569 DWN65566:DWO65569 EGJ65566:EGK65569 EQF65566:EQG65569 FAB65566:FAC65569 FJX65566:FJY65569 FTT65566:FTU65569 GDP65566:GDQ65569 GNL65566:GNM65569 GXH65566:GXI65569 HHD65566:HHE65569 HQZ65566:HRA65569 IAV65566:IAW65569 IKR65566:IKS65569 IUN65566:IUO65569 JEJ65566:JEK65569 JOF65566:JOG65569 JYB65566:JYC65569 KHX65566:KHY65569 KRT65566:KRU65569 LBP65566:LBQ65569 LLL65566:LLM65569 LVH65566:LVI65569 MFD65566:MFE65569 MOZ65566:MPA65569 MYV65566:MYW65569 NIR65566:NIS65569 NSN65566:NSO65569 OCJ65566:OCK65569 OMF65566:OMG65569 OWB65566:OWC65569 PFX65566:PFY65569 PPT65566:PPU65569 PZP65566:PZQ65569 QJL65566:QJM65569 QTH65566:QTI65569 RDD65566:RDE65569 RMZ65566:RNA65569 RWV65566:RWW65569 SGR65566:SGS65569 SQN65566:SQO65569 TAJ65566:TAK65569 TKF65566:TKG65569 TUB65566:TUC65569 UDX65566:UDY65569 UNT65566:UNU65569 UXP65566:UXQ65569 VHL65566:VHM65569 VRH65566:VRI65569 WBD65566:WBE65569 WKZ65566:WLA65569 WUV65566:WUW65569 F131102:G131105 IJ131102:IK131105 SF131102:SG131105 ACB131102:ACC131105 ALX131102:ALY131105 AVT131102:AVU131105 BFP131102:BFQ131105 BPL131102:BPM131105 BZH131102:BZI131105 CJD131102:CJE131105 CSZ131102:CTA131105 DCV131102:DCW131105 DMR131102:DMS131105 DWN131102:DWO131105 EGJ131102:EGK131105 EQF131102:EQG131105 FAB131102:FAC131105 FJX131102:FJY131105 FTT131102:FTU131105 GDP131102:GDQ131105 GNL131102:GNM131105 GXH131102:GXI131105 HHD131102:HHE131105 HQZ131102:HRA131105 IAV131102:IAW131105 IKR131102:IKS131105 IUN131102:IUO131105 JEJ131102:JEK131105 JOF131102:JOG131105 JYB131102:JYC131105 KHX131102:KHY131105 KRT131102:KRU131105 LBP131102:LBQ131105 LLL131102:LLM131105 LVH131102:LVI131105 MFD131102:MFE131105 MOZ131102:MPA131105 MYV131102:MYW131105 NIR131102:NIS131105 NSN131102:NSO131105 OCJ131102:OCK131105 OMF131102:OMG131105 OWB131102:OWC131105 PFX131102:PFY131105 PPT131102:PPU131105 PZP131102:PZQ131105 QJL131102:QJM131105 QTH131102:QTI131105 RDD131102:RDE131105 RMZ131102:RNA131105 RWV131102:RWW131105 SGR131102:SGS131105 SQN131102:SQO131105 TAJ131102:TAK131105 TKF131102:TKG131105 TUB131102:TUC131105 UDX131102:UDY131105 UNT131102:UNU131105 UXP131102:UXQ131105 VHL131102:VHM131105 VRH131102:VRI131105 WBD131102:WBE131105 WKZ131102:WLA131105 WUV131102:WUW131105 F196638:G196641 IJ196638:IK196641 SF196638:SG196641 ACB196638:ACC196641 ALX196638:ALY196641 AVT196638:AVU196641 BFP196638:BFQ196641 BPL196638:BPM196641 BZH196638:BZI196641 CJD196638:CJE196641 CSZ196638:CTA196641 DCV196638:DCW196641 DMR196638:DMS196641 DWN196638:DWO196641 EGJ196638:EGK196641 EQF196638:EQG196641 FAB196638:FAC196641 FJX196638:FJY196641 FTT196638:FTU196641 GDP196638:GDQ196641 GNL196638:GNM196641 GXH196638:GXI196641 HHD196638:HHE196641 HQZ196638:HRA196641 IAV196638:IAW196641 IKR196638:IKS196641 IUN196638:IUO196641 JEJ196638:JEK196641 JOF196638:JOG196641 JYB196638:JYC196641 KHX196638:KHY196641 KRT196638:KRU196641 LBP196638:LBQ196641 LLL196638:LLM196641 LVH196638:LVI196641 MFD196638:MFE196641 MOZ196638:MPA196641 MYV196638:MYW196641 NIR196638:NIS196641 NSN196638:NSO196641 OCJ196638:OCK196641 OMF196638:OMG196641 OWB196638:OWC196641 PFX196638:PFY196641 PPT196638:PPU196641 PZP196638:PZQ196641 QJL196638:QJM196641 QTH196638:QTI196641 RDD196638:RDE196641 RMZ196638:RNA196641 RWV196638:RWW196641 SGR196638:SGS196641 SQN196638:SQO196641 TAJ196638:TAK196641 TKF196638:TKG196641 TUB196638:TUC196641 UDX196638:UDY196641 UNT196638:UNU196641 UXP196638:UXQ196641 VHL196638:VHM196641 VRH196638:VRI196641 WBD196638:WBE196641 WKZ196638:WLA196641 WUV196638:WUW196641 F262174:G262177 IJ262174:IK262177 SF262174:SG262177 ACB262174:ACC262177 ALX262174:ALY262177 AVT262174:AVU262177 BFP262174:BFQ262177 BPL262174:BPM262177 BZH262174:BZI262177 CJD262174:CJE262177 CSZ262174:CTA262177 DCV262174:DCW262177 DMR262174:DMS262177 DWN262174:DWO262177 EGJ262174:EGK262177 EQF262174:EQG262177 FAB262174:FAC262177 FJX262174:FJY262177 FTT262174:FTU262177 GDP262174:GDQ262177 GNL262174:GNM262177 GXH262174:GXI262177 HHD262174:HHE262177 HQZ262174:HRA262177 IAV262174:IAW262177 IKR262174:IKS262177 IUN262174:IUO262177 JEJ262174:JEK262177 JOF262174:JOG262177 JYB262174:JYC262177 KHX262174:KHY262177 KRT262174:KRU262177 LBP262174:LBQ262177 LLL262174:LLM262177 LVH262174:LVI262177 MFD262174:MFE262177 MOZ262174:MPA262177 MYV262174:MYW262177 NIR262174:NIS262177 NSN262174:NSO262177 OCJ262174:OCK262177 OMF262174:OMG262177 OWB262174:OWC262177 PFX262174:PFY262177 PPT262174:PPU262177 PZP262174:PZQ262177 QJL262174:QJM262177 QTH262174:QTI262177 RDD262174:RDE262177 RMZ262174:RNA262177 RWV262174:RWW262177 SGR262174:SGS262177 SQN262174:SQO262177 TAJ262174:TAK262177 TKF262174:TKG262177 TUB262174:TUC262177 UDX262174:UDY262177 UNT262174:UNU262177 UXP262174:UXQ262177 VHL262174:VHM262177 VRH262174:VRI262177 WBD262174:WBE262177 WKZ262174:WLA262177 WUV262174:WUW262177 F327710:G327713 IJ327710:IK327713 SF327710:SG327713 ACB327710:ACC327713 ALX327710:ALY327713 AVT327710:AVU327713 BFP327710:BFQ327713 BPL327710:BPM327713 BZH327710:BZI327713 CJD327710:CJE327713 CSZ327710:CTA327713 DCV327710:DCW327713 DMR327710:DMS327713 DWN327710:DWO327713 EGJ327710:EGK327713 EQF327710:EQG327713 FAB327710:FAC327713 FJX327710:FJY327713 FTT327710:FTU327713 GDP327710:GDQ327713 GNL327710:GNM327713 GXH327710:GXI327713 HHD327710:HHE327713 HQZ327710:HRA327713 IAV327710:IAW327713 IKR327710:IKS327713 IUN327710:IUO327713 JEJ327710:JEK327713 JOF327710:JOG327713 JYB327710:JYC327713 KHX327710:KHY327713 KRT327710:KRU327713 LBP327710:LBQ327713 LLL327710:LLM327713 LVH327710:LVI327713 MFD327710:MFE327713 MOZ327710:MPA327713 MYV327710:MYW327713 NIR327710:NIS327713 NSN327710:NSO327713 OCJ327710:OCK327713 OMF327710:OMG327713 OWB327710:OWC327713 PFX327710:PFY327713 PPT327710:PPU327713 PZP327710:PZQ327713 QJL327710:QJM327713 QTH327710:QTI327713 RDD327710:RDE327713 RMZ327710:RNA327713 RWV327710:RWW327713 SGR327710:SGS327713 SQN327710:SQO327713 TAJ327710:TAK327713 TKF327710:TKG327713 TUB327710:TUC327713 UDX327710:UDY327713 UNT327710:UNU327713 UXP327710:UXQ327713 VHL327710:VHM327713 VRH327710:VRI327713 WBD327710:WBE327713 WKZ327710:WLA327713 WUV327710:WUW327713 F393246:G393249 IJ393246:IK393249 SF393246:SG393249 ACB393246:ACC393249 ALX393246:ALY393249 AVT393246:AVU393249 BFP393246:BFQ393249 BPL393246:BPM393249 BZH393246:BZI393249 CJD393246:CJE393249 CSZ393246:CTA393249 DCV393246:DCW393249 DMR393246:DMS393249 DWN393246:DWO393249 EGJ393246:EGK393249 EQF393246:EQG393249 FAB393246:FAC393249 FJX393246:FJY393249 FTT393246:FTU393249 GDP393246:GDQ393249 GNL393246:GNM393249 GXH393246:GXI393249 HHD393246:HHE393249 HQZ393246:HRA393249 IAV393246:IAW393249 IKR393246:IKS393249 IUN393246:IUO393249 JEJ393246:JEK393249 JOF393246:JOG393249 JYB393246:JYC393249 KHX393246:KHY393249 KRT393246:KRU393249 LBP393246:LBQ393249 LLL393246:LLM393249 LVH393246:LVI393249 MFD393246:MFE393249 MOZ393246:MPA393249 MYV393246:MYW393249 NIR393246:NIS393249 NSN393246:NSO393249 OCJ393246:OCK393249 OMF393246:OMG393249 OWB393246:OWC393249 PFX393246:PFY393249 PPT393246:PPU393249 PZP393246:PZQ393249 QJL393246:QJM393249 QTH393246:QTI393249 RDD393246:RDE393249 RMZ393246:RNA393249 RWV393246:RWW393249 SGR393246:SGS393249 SQN393246:SQO393249 TAJ393246:TAK393249 TKF393246:TKG393249 TUB393246:TUC393249 UDX393246:UDY393249 UNT393246:UNU393249 UXP393246:UXQ393249 VHL393246:VHM393249 VRH393246:VRI393249 WBD393246:WBE393249 WKZ393246:WLA393249 WUV393246:WUW393249 F458782:G458785 IJ458782:IK458785 SF458782:SG458785 ACB458782:ACC458785 ALX458782:ALY458785 AVT458782:AVU458785 BFP458782:BFQ458785 BPL458782:BPM458785 BZH458782:BZI458785 CJD458782:CJE458785 CSZ458782:CTA458785 DCV458782:DCW458785 DMR458782:DMS458785 DWN458782:DWO458785 EGJ458782:EGK458785 EQF458782:EQG458785 FAB458782:FAC458785 FJX458782:FJY458785 FTT458782:FTU458785 GDP458782:GDQ458785 GNL458782:GNM458785 GXH458782:GXI458785 HHD458782:HHE458785 HQZ458782:HRA458785 IAV458782:IAW458785 IKR458782:IKS458785 IUN458782:IUO458785 JEJ458782:JEK458785 JOF458782:JOG458785 JYB458782:JYC458785 KHX458782:KHY458785 KRT458782:KRU458785 LBP458782:LBQ458785 LLL458782:LLM458785 LVH458782:LVI458785 MFD458782:MFE458785 MOZ458782:MPA458785 MYV458782:MYW458785 NIR458782:NIS458785 NSN458782:NSO458785 OCJ458782:OCK458785 OMF458782:OMG458785 OWB458782:OWC458785 PFX458782:PFY458785 PPT458782:PPU458785 PZP458782:PZQ458785 QJL458782:QJM458785 QTH458782:QTI458785 RDD458782:RDE458785 RMZ458782:RNA458785 RWV458782:RWW458785 SGR458782:SGS458785 SQN458782:SQO458785 TAJ458782:TAK458785 TKF458782:TKG458785 TUB458782:TUC458785 UDX458782:UDY458785 UNT458782:UNU458785 UXP458782:UXQ458785 VHL458782:VHM458785 VRH458782:VRI458785 WBD458782:WBE458785 WKZ458782:WLA458785 WUV458782:WUW458785 F524318:G524321 IJ524318:IK524321 SF524318:SG524321 ACB524318:ACC524321 ALX524318:ALY524321 AVT524318:AVU524321 BFP524318:BFQ524321 BPL524318:BPM524321 BZH524318:BZI524321 CJD524318:CJE524321 CSZ524318:CTA524321 DCV524318:DCW524321 DMR524318:DMS524321 DWN524318:DWO524321 EGJ524318:EGK524321 EQF524318:EQG524321 FAB524318:FAC524321 FJX524318:FJY524321 FTT524318:FTU524321 GDP524318:GDQ524321 GNL524318:GNM524321 GXH524318:GXI524321 HHD524318:HHE524321 HQZ524318:HRA524321 IAV524318:IAW524321 IKR524318:IKS524321 IUN524318:IUO524321 JEJ524318:JEK524321 JOF524318:JOG524321 JYB524318:JYC524321 KHX524318:KHY524321 KRT524318:KRU524321 LBP524318:LBQ524321 LLL524318:LLM524321 LVH524318:LVI524321 MFD524318:MFE524321 MOZ524318:MPA524321 MYV524318:MYW524321 NIR524318:NIS524321 NSN524318:NSO524321 OCJ524318:OCK524321 OMF524318:OMG524321 OWB524318:OWC524321 PFX524318:PFY524321 PPT524318:PPU524321 PZP524318:PZQ524321 QJL524318:QJM524321 QTH524318:QTI524321 RDD524318:RDE524321 RMZ524318:RNA524321 RWV524318:RWW524321 SGR524318:SGS524321 SQN524318:SQO524321 TAJ524318:TAK524321 TKF524318:TKG524321 TUB524318:TUC524321 UDX524318:UDY524321 UNT524318:UNU524321 UXP524318:UXQ524321 VHL524318:VHM524321 VRH524318:VRI524321 WBD524318:WBE524321 WKZ524318:WLA524321 WUV524318:WUW524321 F589854:G589857 IJ589854:IK589857 SF589854:SG589857 ACB589854:ACC589857 ALX589854:ALY589857 AVT589854:AVU589857 BFP589854:BFQ589857 BPL589854:BPM589857 BZH589854:BZI589857 CJD589854:CJE589857 CSZ589854:CTA589857 DCV589854:DCW589857 DMR589854:DMS589857 DWN589854:DWO589857 EGJ589854:EGK589857 EQF589854:EQG589857 FAB589854:FAC589857 FJX589854:FJY589857 FTT589854:FTU589857 GDP589854:GDQ589857 GNL589854:GNM589857 GXH589854:GXI589857 HHD589854:HHE589857 HQZ589854:HRA589857 IAV589854:IAW589857 IKR589854:IKS589857 IUN589854:IUO589857 JEJ589854:JEK589857 JOF589854:JOG589857 JYB589854:JYC589857 KHX589854:KHY589857 KRT589854:KRU589857 LBP589854:LBQ589857 LLL589854:LLM589857 LVH589854:LVI589857 MFD589854:MFE589857 MOZ589854:MPA589857 MYV589854:MYW589857 NIR589854:NIS589857 NSN589854:NSO589857 OCJ589854:OCK589857 OMF589854:OMG589857 OWB589854:OWC589857 PFX589854:PFY589857 PPT589854:PPU589857 PZP589854:PZQ589857 QJL589854:QJM589857 QTH589854:QTI589857 RDD589854:RDE589857 RMZ589854:RNA589857 RWV589854:RWW589857 SGR589854:SGS589857 SQN589854:SQO589857 TAJ589854:TAK589857 TKF589854:TKG589857 TUB589854:TUC589857 UDX589854:UDY589857 UNT589854:UNU589857 UXP589854:UXQ589857 VHL589854:VHM589857 VRH589854:VRI589857 WBD589854:WBE589857 WKZ589854:WLA589857 WUV589854:WUW589857 F655390:G655393 IJ655390:IK655393 SF655390:SG655393 ACB655390:ACC655393 ALX655390:ALY655393 AVT655390:AVU655393 BFP655390:BFQ655393 BPL655390:BPM655393 BZH655390:BZI655393 CJD655390:CJE655393 CSZ655390:CTA655393 DCV655390:DCW655393 DMR655390:DMS655393 DWN655390:DWO655393 EGJ655390:EGK655393 EQF655390:EQG655393 FAB655390:FAC655393 FJX655390:FJY655393 FTT655390:FTU655393 GDP655390:GDQ655393 GNL655390:GNM655393 GXH655390:GXI655393 HHD655390:HHE655393 HQZ655390:HRA655393 IAV655390:IAW655393 IKR655390:IKS655393 IUN655390:IUO655393 JEJ655390:JEK655393 JOF655390:JOG655393 JYB655390:JYC655393 KHX655390:KHY655393 KRT655390:KRU655393 LBP655390:LBQ655393 LLL655390:LLM655393 LVH655390:LVI655393 MFD655390:MFE655393 MOZ655390:MPA655393 MYV655390:MYW655393 NIR655390:NIS655393 NSN655390:NSO655393 OCJ655390:OCK655393 OMF655390:OMG655393 OWB655390:OWC655393 PFX655390:PFY655393 PPT655390:PPU655393 PZP655390:PZQ655393 QJL655390:QJM655393 QTH655390:QTI655393 RDD655390:RDE655393 RMZ655390:RNA655393 RWV655390:RWW655393 SGR655390:SGS655393 SQN655390:SQO655393 TAJ655390:TAK655393 TKF655390:TKG655393 TUB655390:TUC655393 UDX655390:UDY655393 UNT655390:UNU655393 UXP655390:UXQ655393 VHL655390:VHM655393 VRH655390:VRI655393 WBD655390:WBE655393 WKZ655390:WLA655393 WUV655390:WUW655393 F720926:G720929 IJ720926:IK720929 SF720926:SG720929 ACB720926:ACC720929 ALX720926:ALY720929 AVT720926:AVU720929 BFP720926:BFQ720929 BPL720926:BPM720929 BZH720926:BZI720929 CJD720926:CJE720929 CSZ720926:CTA720929 DCV720926:DCW720929 DMR720926:DMS720929 DWN720926:DWO720929 EGJ720926:EGK720929 EQF720926:EQG720929 FAB720926:FAC720929 FJX720926:FJY720929 FTT720926:FTU720929 GDP720926:GDQ720929 GNL720926:GNM720929 GXH720926:GXI720929 HHD720926:HHE720929 HQZ720926:HRA720929 IAV720926:IAW720929 IKR720926:IKS720929 IUN720926:IUO720929 JEJ720926:JEK720929 JOF720926:JOG720929 JYB720926:JYC720929 KHX720926:KHY720929 KRT720926:KRU720929 LBP720926:LBQ720929 LLL720926:LLM720929 LVH720926:LVI720929 MFD720926:MFE720929 MOZ720926:MPA720929 MYV720926:MYW720929 NIR720926:NIS720929 NSN720926:NSO720929 OCJ720926:OCK720929 OMF720926:OMG720929 OWB720926:OWC720929 PFX720926:PFY720929 PPT720926:PPU720929 PZP720926:PZQ720929 QJL720926:QJM720929 QTH720926:QTI720929 RDD720926:RDE720929 RMZ720926:RNA720929 RWV720926:RWW720929 SGR720926:SGS720929 SQN720926:SQO720929 TAJ720926:TAK720929 TKF720926:TKG720929 TUB720926:TUC720929 UDX720926:UDY720929 UNT720926:UNU720929 UXP720926:UXQ720929 VHL720926:VHM720929 VRH720926:VRI720929 WBD720926:WBE720929 WKZ720926:WLA720929 WUV720926:WUW720929 F786462:G786465 IJ786462:IK786465 SF786462:SG786465 ACB786462:ACC786465 ALX786462:ALY786465 AVT786462:AVU786465 BFP786462:BFQ786465 BPL786462:BPM786465 BZH786462:BZI786465 CJD786462:CJE786465 CSZ786462:CTA786465 DCV786462:DCW786465 DMR786462:DMS786465 DWN786462:DWO786465 EGJ786462:EGK786465 EQF786462:EQG786465 FAB786462:FAC786465 FJX786462:FJY786465 FTT786462:FTU786465 GDP786462:GDQ786465 GNL786462:GNM786465 GXH786462:GXI786465 HHD786462:HHE786465 HQZ786462:HRA786465 IAV786462:IAW786465 IKR786462:IKS786465 IUN786462:IUO786465 JEJ786462:JEK786465 JOF786462:JOG786465 JYB786462:JYC786465 KHX786462:KHY786465 KRT786462:KRU786465 LBP786462:LBQ786465 LLL786462:LLM786465 LVH786462:LVI786465 MFD786462:MFE786465 MOZ786462:MPA786465 MYV786462:MYW786465 NIR786462:NIS786465 NSN786462:NSO786465 OCJ786462:OCK786465 OMF786462:OMG786465 OWB786462:OWC786465 PFX786462:PFY786465 PPT786462:PPU786465 PZP786462:PZQ786465 QJL786462:QJM786465 QTH786462:QTI786465 RDD786462:RDE786465 RMZ786462:RNA786465 RWV786462:RWW786465 SGR786462:SGS786465 SQN786462:SQO786465 TAJ786462:TAK786465 TKF786462:TKG786465 TUB786462:TUC786465 UDX786462:UDY786465 UNT786462:UNU786465 UXP786462:UXQ786465 VHL786462:VHM786465 VRH786462:VRI786465 WBD786462:WBE786465 WKZ786462:WLA786465 WUV786462:WUW786465 F851998:G852001 IJ851998:IK852001 SF851998:SG852001 ACB851998:ACC852001 ALX851998:ALY852001 AVT851998:AVU852001 BFP851998:BFQ852001 BPL851998:BPM852001 BZH851998:BZI852001 CJD851998:CJE852001 CSZ851998:CTA852001 DCV851998:DCW852001 DMR851998:DMS852001 DWN851998:DWO852001 EGJ851998:EGK852001 EQF851998:EQG852001 FAB851998:FAC852001 FJX851998:FJY852001 FTT851998:FTU852001 GDP851998:GDQ852001 GNL851998:GNM852001 GXH851998:GXI852001 HHD851998:HHE852001 HQZ851998:HRA852001 IAV851998:IAW852001 IKR851998:IKS852001 IUN851998:IUO852001 JEJ851998:JEK852001 JOF851998:JOG852001 JYB851998:JYC852001 KHX851998:KHY852001 KRT851998:KRU852001 LBP851998:LBQ852001 LLL851998:LLM852001 LVH851998:LVI852001 MFD851998:MFE852001 MOZ851998:MPA852001 MYV851998:MYW852001 NIR851998:NIS852001 NSN851998:NSO852001 OCJ851998:OCK852001 OMF851998:OMG852001 OWB851998:OWC852001 PFX851998:PFY852001 PPT851998:PPU852001 PZP851998:PZQ852001 QJL851998:QJM852001 QTH851998:QTI852001 RDD851998:RDE852001 RMZ851998:RNA852001 RWV851998:RWW852001 SGR851998:SGS852001 SQN851998:SQO852001 TAJ851998:TAK852001 TKF851998:TKG852001 TUB851998:TUC852001 UDX851998:UDY852001 UNT851998:UNU852001 UXP851998:UXQ852001 VHL851998:VHM852001 VRH851998:VRI852001 WBD851998:WBE852001 WKZ851998:WLA852001 WUV851998:WUW852001 F917534:G917537 IJ917534:IK917537 SF917534:SG917537 ACB917534:ACC917537 ALX917534:ALY917537 AVT917534:AVU917537 BFP917534:BFQ917537 BPL917534:BPM917537 BZH917534:BZI917537 CJD917534:CJE917537 CSZ917534:CTA917537 DCV917534:DCW917537 DMR917534:DMS917537 DWN917534:DWO917537 EGJ917534:EGK917537 EQF917534:EQG917537 FAB917534:FAC917537 FJX917534:FJY917537 FTT917534:FTU917537 GDP917534:GDQ917537 GNL917534:GNM917537 GXH917534:GXI917537 HHD917534:HHE917537 HQZ917534:HRA917537 IAV917534:IAW917537 IKR917534:IKS917537 IUN917534:IUO917537 JEJ917534:JEK917537 JOF917534:JOG917537 JYB917534:JYC917537 KHX917534:KHY917537 KRT917534:KRU917537 LBP917534:LBQ917537 LLL917534:LLM917537 LVH917534:LVI917537 MFD917534:MFE917537 MOZ917534:MPA917537 MYV917534:MYW917537 NIR917534:NIS917537 NSN917534:NSO917537 OCJ917534:OCK917537 OMF917534:OMG917537 OWB917534:OWC917537 PFX917534:PFY917537 PPT917534:PPU917537 PZP917534:PZQ917537 QJL917534:QJM917537 QTH917534:QTI917537 RDD917534:RDE917537 RMZ917534:RNA917537 RWV917534:RWW917537 SGR917534:SGS917537 SQN917534:SQO917537 TAJ917534:TAK917537 TKF917534:TKG917537 TUB917534:TUC917537 UDX917534:UDY917537 UNT917534:UNU917537 UXP917534:UXQ917537 VHL917534:VHM917537 VRH917534:VRI917537 WBD917534:WBE917537 WKZ917534:WLA917537 WUV917534:WUW917537 F983070:G983073 IJ983070:IK983073 SF983070:SG983073 ACB983070:ACC983073 ALX983070:ALY983073 AVT983070:AVU983073 BFP983070:BFQ983073 BPL983070:BPM983073 BZH983070:BZI983073 CJD983070:CJE983073 CSZ983070:CTA983073 DCV983070:DCW983073 DMR983070:DMS983073 DWN983070:DWO983073 EGJ983070:EGK983073 EQF983070:EQG983073 FAB983070:FAC983073 FJX983070:FJY983073 FTT983070:FTU983073 GDP983070:GDQ983073 GNL983070:GNM983073 GXH983070:GXI983073 HHD983070:HHE983073 HQZ983070:HRA983073 IAV983070:IAW983073 IKR983070:IKS983073 IUN983070:IUO983073 JEJ983070:JEK983073 JOF983070:JOG983073 JYB983070:JYC983073 KHX983070:KHY983073 KRT983070:KRU983073 LBP983070:LBQ983073 LLL983070:LLM983073 LVH983070:LVI983073 MFD983070:MFE983073 MOZ983070:MPA983073 MYV983070:MYW983073 NIR983070:NIS983073 NSN983070:NSO983073 OCJ983070:OCK983073 OMF983070:OMG983073 OWB983070:OWC983073 PFX983070:PFY983073 PPT983070:PPU983073 PZP983070:PZQ983073 QJL983070:QJM983073 QTH983070:QTI983073 RDD983070:RDE983073 RMZ983070:RNA983073 RWV983070:RWW983073 SGR983070:SGS983073 SQN983070:SQO983073 TAJ983070:TAK983073 TKF983070:TKG983073 TUB983070:TUC983073 UDX983070:UDY983073 UNT983070:UNU983073 UXP983070:UXQ983073 VHL983070:VHM983073 VRH983070:VRI983073 WBD983070:WBE983073 WKZ983070:WLA983073 WUV983070:WUW983073 F22 IJ22 SF22 ACB22 ALX22 AVT22 BFP22 BPL22 BZH22 CJD22 CSZ22 DCV22 DMR22 DWN22 EGJ22 EQF22 FAB22 FJX22 FTT22 GDP22 GNL22 GXH22 HHD22 HQZ22 IAV22 IKR22 IUN22 JEJ22 JOF22 JYB22 KHX22 KRT22 LBP22 LLL22 LVH22 MFD22 MOZ22 MYV22 NIR22 NSN22 OCJ22 OMF22 OWB22 PFX22 PPT22 PZP22 QJL22 QTH22 RDD22 RMZ22 RWV22 SGR22 SQN22 TAJ22 TKF22 TUB22 UDX22 UNT22 UXP22 VHL22 VRH22 WBD22 WKZ22 WUV22 F65558 IJ65558 SF65558 ACB65558 ALX65558 AVT65558 BFP65558 BPL65558 BZH65558 CJD65558 CSZ65558 DCV65558 DMR65558 DWN65558 EGJ65558 EQF65558 FAB65558 FJX65558 FTT65558 GDP65558 GNL65558 GXH65558 HHD65558 HQZ65558 IAV65558 IKR65558 IUN65558 JEJ65558 JOF65558 JYB65558 KHX65558 KRT65558 LBP65558 LLL65558 LVH65558 MFD65558 MOZ65558 MYV65558 NIR65558 NSN65558 OCJ65558 OMF65558 OWB65558 PFX65558 PPT65558 PZP65558 QJL65558 QTH65558 RDD65558 RMZ65558 RWV65558 SGR65558 SQN65558 TAJ65558 TKF65558 TUB65558 UDX65558 UNT65558 UXP65558 VHL65558 VRH65558 WBD65558 WKZ65558 WUV65558 F131094 IJ131094 SF131094 ACB131094 ALX131094 AVT131094 BFP131094 BPL131094 BZH131094 CJD131094 CSZ131094 DCV131094 DMR131094 DWN131094 EGJ131094 EQF131094 FAB131094 FJX131094 FTT131094 GDP131094 GNL131094 GXH131094 HHD131094 HQZ131094 IAV131094 IKR131094 IUN131094 JEJ131094 JOF131094 JYB131094 KHX131094 KRT131094 LBP131094 LLL131094 LVH131094 MFD131094 MOZ131094 MYV131094 NIR131094 NSN131094 OCJ131094 OMF131094 OWB131094 PFX131094 PPT131094 PZP131094 QJL131094 QTH131094 RDD131094 RMZ131094 RWV131094 SGR131094 SQN131094 TAJ131094 TKF131094 TUB131094 UDX131094 UNT131094 UXP131094 VHL131094 VRH131094 WBD131094 WKZ131094 WUV131094 F196630 IJ196630 SF196630 ACB196630 ALX196630 AVT196630 BFP196630 BPL196630 BZH196630 CJD196630 CSZ196630 DCV196630 DMR196630 DWN196630 EGJ196630 EQF196630 FAB196630 FJX196630 FTT196630 GDP196630 GNL196630 GXH196630 HHD196630 HQZ196630 IAV196630 IKR196630 IUN196630 JEJ196630 JOF196630 JYB196630 KHX196630 KRT196630 LBP196630 LLL196630 LVH196630 MFD196630 MOZ196630 MYV196630 NIR196630 NSN196630 OCJ196630 OMF196630 OWB196630 PFX196630 PPT196630 PZP196630 QJL196630 QTH196630 RDD196630 RMZ196630 RWV196630 SGR196630 SQN196630 TAJ196630 TKF196630 TUB196630 UDX196630 UNT196630 UXP196630 VHL196630 VRH196630 WBD196630 WKZ196630 WUV196630 F262166 IJ262166 SF262166 ACB262166 ALX262166 AVT262166 BFP262166 BPL262166 BZH262166 CJD262166 CSZ262166 DCV262166 DMR262166 DWN262166 EGJ262166 EQF262166 FAB262166 FJX262166 FTT262166 GDP262166 GNL262166 GXH262166 HHD262166 HQZ262166 IAV262166 IKR262166 IUN262166 JEJ262166 JOF262166 JYB262166 KHX262166 KRT262166 LBP262166 LLL262166 LVH262166 MFD262166 MOZ262166 MYV262166 NIR262166 NSN262166 OCJ262166 OMF262166 OWB262166 PFX262166 PPT262166 PZP262166 QJL262166 QTH262166 RDD262166 RMZ262166 RWV262166 SGR262166 SQN262166 TAJ262166 TKF262166 TUB262166 UDX262166 UNT262166 UXP262166 VHL262166 VRH262166 WBD262166 WKZ262166 WUV262166 F327702 IJ327702 SF327702 ACB327702 ALX327702 AVT327702 BFP327702 BPL327702 BZH327702 CJD327702 CSZ327702 DCV327702 DMR327702 DWN327702 EGJ327702 EQF327702 FAB327702 FJX327702 FTT327702 GDP327702 GNL327702 GXH327702 HHD327702 HQZ327702 IAV327702 IKR327702 IUN327702 JEJ327702 JOF327702 JYB327702 KHX327702 KRT327702 LBP327702 LLL327702 LVH327702 MFD327702 MOZ327702 MYV327702 NIR327702 NSN327702 OCJ327702 OMF327702 OWB327702 PFX327702 PPT327702 PZP327702 QJL327702 QTH327702 RDD327702 RMZ327702 RWV327702 SGR327702 SQN327702 TAJ327702 TKF327702 TUB327702 UDX327702 UNT327702 UXP327702 VHL327702 VRH327702 WBD327702 WKZ327702 WUV327702 F393238 IJ393238 SF393238 ACB393238 ALX393238 AVT393238 BFP393238 BPL393238 BZH393238 CJD393238 CSZ393238 DCV393238 DMR393238 DWN393238 EGJ393238 EQF393238 FAB393238 FJX393238 FTT393238 GDP393238 GNL393238 GXH393238 HHD393238 HQZ393238 IAV393238 IKR393238 IUN393238 JEJ393238 JOF393238 JYB393238 KHX393238 KRT393238 LBP393238 LLL393238 LVH393238 MFD393238 MOZ393238 MYV393238 NIR393238 NSN393238 OCJ393238 OMF393238 OWB393238 PFX393238 PPT393238 PZP393238 QJL393238 QTH393238 RDD393238 RMZ393238 RWV393238 SGR393238 SQN393238 TAJ393238 TKF393238 TUB393238 UDX393238 UNT393238 UXP393238 VHL393238 VRH393238 WBD393238 WKZ393238 WUV393238 F458774 IJ458774 SF458774 ACB458774 ALX458774 AVT458774 BFP458774 BPL458774 BZH458774 CJD458774 CSZ458774 DCV458774 DMR458774 DWN458774 EGJ458774 EQF458774 FAB458774 FJX458774 FTT458774 GDP458774 GNL458774 GXH458774 HHD458774 HQZ458774 IAV458774 IKR458774 IUN458774 JEJ458774 JOF458774 JYB458774 KHX458774 KRT458774 LBP458774 LLL458774 LVH458774 MFD458774 MOZ458774 MYV458774 NIR458774 NSN458774 OCJ458774 OMF458774 OWB458774 PFX458774 PPT458774 PZP458774 QJL458774 QTH458774 RDD458774 RMZ458774 RWV458774 SGR458774 SQN458774 TAJ458774 TKF458774 TUB458774 UDX458774 UNT458774 UXP458774 VHL458774 VRH458774 WBD458774 WKZ458774 WUV458774 F524310 IJ524310 SF524310 ACB524310 ALX524310 AVT524310 BFP524310 BPL524310 BZH524310 CJD524310 CSZ524310 DCV524310 DMR524310 DWN524310 EGJ524310 EQF524310 FAB524310 FJX524310 FTT524310 GDP524310 GNL524310 GXH524310 HHD524310 HQZ524310 IAV524310 IKR524310 IUN524310 JEJ524310 JOF524310 JYB524310 KHX524310 KRT524310 LBP524310 LLL524310 LVH524310 MFD524310 MOZ524310 MYV524310 NIR524310 NSN524310 OCJ524310 OMF524310 OWB524310 PFX524310 PPT524310 PZP524310 QJL524310 QTH524310 RDD524310 RMZ524310 RWV524310 SGR524310 SQN524310 TAJ524310 TKF524310 TUB524310 UDX524310 UNT524310 UXP524310 VHL524310 VRH524310 WBD524310 WKZ524310 WUV524310 F589846 IJ589846 SF589846 ACB589846 ALX589846 AVT589846 BFP589846 BPL589846 BZH589846 CJD589846 CSZ589846 DCV589846 DMR589846 DWN589846 EGJ589846 EQF589846 FAB589846 FJX589846 FTT589846 GDP589846 GNL589846 GXH589846 HHD589846 HQZ589846 IAV589846 IKR589846 IUN589846 JEJ589846 JOF589846 JYB589846 KHX589846 KRT589846 LBP589846 LLL589846 LVH589846 MFD589846 MOZ589846 MYV589846 NIR589846 NSN589846 OCJ589846 OMF589846 OWB589846 PFX589846 PPT589846 PZP589846 QJL589846 QTH589846 RDD589846 RMZ589846 RWV589846 SGR589846 SQN589846 TAJ589846 TKF589846 TUB589846 UDX589846 UNT589846 UXP589846 VHL589846 VRH589846 WBD589846 WKZ589846 WUV589846 F655382 IJ655382 SF655382 ACB655382 ALX655382 AVT655382 BFP655382 BPL655382 BZH655382 CJD655382 CSZ655382 DCV655382 DMR655382 DWN655382 EGJ655382 EQF655382 FAB655382 FJX655382 FTT655382 GDP655382 GNL655382 GXH655382 HHD655382 HQZ655382 IAV655382 IKR655382 IUN655382 JEJ655382 JOF655382 JYB655382 KHX655382 KRT655382 LBP655382 LLL655382 LVH655382 MFD655382 MOZ655382 MYV655382 NIR655382 NSN655382 OCJ655382 OMF655382 OWB655382 PFX655382 PPT655382 PZP655382 QJL655382 QTH655382 RDD655382 RMZ655382 RWV655382 SGR655382 SQN655382 TAJ655382 TKF655382 TUB655382 UDX655382 UNT655382 UXP655382 VHL655382 VRH655382 WBD655382 WKZ655382 WUV655382 F720918 IJ720918 SF720918 ACB720918 ALX720918 AVT720918 BFP720918 BPL720918 BZH720918 CJD720918 CSZ720918 DCV720918 DMR720918 DWN720918 EGJ720918 EQF720918 FAB720918 FJX720918 FTT720918 GDP720918 GNL720918 GXH720918 HHD720918 HQZ720918 IAV720918 IKR720918 IUN720918 JEJ720918 JOF720918 JYB720918 KHX720918 KRT720918 LBP720918 LLL720918 LVH720918 MFD720918 MOZ720918 MYV720918 NIR720918 NSN720918 OCJ720918 OMF720918 OWB720918 PFX720918 PPT720918 PZP720918 QJL720918 QTH720918 RDD720918 RMZ720918 RWV720918 SGR720918 SQN720918 TAJ720918 TKF720918 TUB720918 UDX720918 UNT720918 UXP720918 VHL720918 VRH720918 WBD720918 WKZ720918 WUV720918 F786454 IJ786454 SF786454 ACB786454 ALX786454 AVT786454 BFP786454 BPL786454 BZH786454 CJD786454 CSZ786454 DCV786454 DMR786454 DWN786454 EGJ786454 EQF786454 FAB786454 FJX786454 FTT786454 GDP786454 GNL786454 GXH786454 HHD786454 HQZ786454 IAV786454 IKR786454 IUN786454 JEJ786454 JOF786454 JYB786454 KHX786454 KRT786454 LBP786454 LLL786454 LVH786454 MFD786454 MOZ786454 MYV786454 NIR786454 NSN786454 OCJ786454 OMF786454 OWB786454 PFX786454 PPT786454 PZP786454 QJL786454 QTH786454 RDD786454 RMZ786454 RWV786454 SGR786454 SQN786454 TAJ786454 TKF786454 TUB786454 UDX786454 UNT786454 UXP786454 VHL786454 VRH786454 WBD786454 WKZ786454 WUV786454 F851990 IJ851990 SF851990 ACB851990 ALX851990 AVT851990 BFP851990 BPL851990 BZH851990 CJD851990 CSZ851990 DCV851990 DMR851990 DWN851990 EGJ851990 EQF851990 FAB851990 FJX851990 FTT851990 GDP851990 GNL851990 GXH851990 HHD851990 HQZ851990 IAV851990 IKR851990 IUN851990 JEJ851990 JOF851990 JYB851990 KHX851990 KRT851990 LBP851990 LLL851990 LVH851990 MFD851990 MOZ851990 MYV851990 NIR851990 NSN851990 OCJ851990 OMF851990 OWB851990 PFX851990 PPT851990 PZP851990 QJL851990 QTH851990 RDD851990 RMZ851990 RWV851990 SGR851990 SQN851990 TAJ851990 TKF851990 TUB851990 UDX851990 UNT851990 UXP851990 VHL851990 VRH851990 WBD851990 WKZ851990 WUV851990 F917526 IJ917526 SF917526 ACB917526 ALX917526 AVT917526 BFP917526 BPL917526 BZH917526 CJD917526 CSZ917526 DCV917526 DMR917526 DWN917526 EGJ917526 EQF917526 FAB917526 FJX917526 FTT917526 GDP917526 GNL917526 GXH917526 HHD917526 HQZ917526 IAV917526 IKR917526 IUN917526 JEJ917526 JOF917526 JYB917526 KHX917526 KRT917526 LBP917526 LLL917526 LVH917526 MFD917526 MOZ917526 MYV917526 NIR917526 NSN917526 OCJ917526 OMF917526 OWB917526 PFX917526 PPT917526 PZP917526 QJL917526 QTH917526 RDD917526 RMZ917526 RWV917526 SGR917526 SQN917526 TAJ917526 TKF917526 TUB917526 UDX917526 UNT917526 UXP917526 VHL917526 VRH917526 WBD917526 WKZ917526 WUV917526 F983062 IJ983062 SF983062 ACB983062 ALX983062 AVT983062 BFP983062 BPL983062 BZH983062 CJD983062 CSZ983062 DCV983062 DMR983062 DWN983062 EGJ983062 EQF983062 FAB983062 FJX983062 FTT983062 GDP983062 GNL983062 GXH983062 HHD983062 HQZ983062 IAV983062 IKR983062 IUN983062 JEJ983062 JOF983062 JYB983062 KHX983062 KRT983062 LBP983062 LLL983062 LVH983062 MFD983062 MOZ983062 MYV983062 NIR983062 NSN983062 OCJ983062 OMF983062 OWB983062 PFX983062 PPT983062 PZP983062 QJL983062 QTH983062 RDD983062 RMZ983062 RWV983062 SGR983062 SQN983062 TAJ983062 TKF983062 TUB983062 UDX983062 UNT983062 UXP983062 VHL983062 VRH983062 WBD983062 WKZ983062 WUV983062 F47 IJ47 SF47 ACB47 ALX47 AVT47 BFP47 BPL47 BZH47 CJD47 CSZ47 DCV47 DMR47 DWN47 EGJ47 EQF47 FAB47 FJX47 FTT47 GDP47 GNL47 GXH47 HHD47 HQZ47 IAV47 IKR47 IUN47 JEJ47 JOF47 JYB47 KHX47 KRT47 LBP47 LLL47 LVH47 MFD47 MOZ47 MYV47 NIR47 NSN47 OCJ47 OMF47 OWB47 PFX47 PPT47 PZP47 QJL47 QTH47 RDD47 RMZ47 RWV47 SGR47 SQN47 TAJ47 TKF47 TUB47 UDX47 UNT47 UXP47 VHL47 VRH47 WBD47 WKZ47 WUV47 F65583 IJ65583 SF65583 ACB65583 ALX65583 AVT65583 BFP65583 BPL65583 BZH65583 CJD65583 CSZ65583 DCV65583 DMR65583 DWN65583 EGJ65583 EQF65583 FAB65583 FJX65583 FTT65583 GDP65583 GNL65583 GXH65583 HHD65583 HQZ65583 IAV65583 IKR65583 IUN65583 JEJ65583 JOF65583 JYB65583 KHX65583 KRT65583 LBP65583 LLL65583 LVH65583 MFD65583 MOZ65583 MYV65583 NIR65583 NSN65583 OCJ65583 OMF65583 OWB65583 PFX65583 PPT65583 PZP65583 QJL65583 QTH65583 RDD65583 RMZ65583 RWV65583 SGR65583 SQN65583 TAJ65583 TKF65583 TUB65583 UDX65583 UNT65583 UXP65583 VHL65583 VRH65583 WBD65583 WKZ65583 WUV65583 F131119 IJ131119 SF131119 ACB131119 ALX131119 AVT131119 BFP131119 BPL131119 BZH131119 CJD131119 CSZ131119 DCV131119 DMR131119 DWN131119 EGJ131119 EQF131119 FAB131119 FJX131119 FTT131119 GDP131119 GNL131119 GXH131119 HHD131119 HQZ131119 IAV131119 IKR131119 IUN131119 JEJ131119 JOF131119 JYB131119 KHX131119 KRT131119 LBP131119 LLL131119 LVH131119 MFD131119 MOZ131119 MYV131119 NIR131119 NSN131119 OCJ131119 OMF131119 OWB131119 PFX131119 PPT131119 PZP131119 QJL131119 QTH131119 RDD131119 RMZ131119 RWV131119 SGR131119 SQN131119 TAJ131119 TKF131119 TUB131119 UDX131119 UNT131119 UXP131119 VHL131119 VRH131119 WBD131119 WKZ131119 WUV131119 F196655 IJ196655 SF196655 ACB196655 ALX196655 AVT196655 BFP196655 BPL196655 BZH196655 CJD196655 CSZ196655 DCV196655 DMR196655 DWN196655 EGJ196655 EQF196655 FAB196655 FJX196655 FTT196655 GDP196655 GNL196655 GXH196655 HHD196655 HQZ196655 IAV196655 IKR196655 IUN196655 JEJ196655 JOF196655 JYB196655 KHX196655 KRT196655 LBP196655 LLL196655 LVH196655 MFD196655 MOZ196655 MYV196655 NIR196655 NSN196655 OCJ196655 OMF196655 OWB196655 PFX196655 PPT196655 PZP196655 QJL196655 QTH196655 RDD196655 RMZ196655 RWV196655 SGR196655 SQN196655 TAJ196655 TKF196655 TUB196655 UDX196655 UNT196655 UXP196655 VHL196655 VRH196655 WBD196655 WKZ196655 WUV196655 F262191 IJ262191 SF262191 ACB262191 ALX262191 AVT262191 BFP262191 BPL262191 BZH262191 CJD262191 CSZ262191 DCV262191 DMR262191 DWN262191 EGJ262191 EQF262191 FAB262191 FJX262191 FTT262191 GDP262191 GNL262191 GXH262191 HHD262191 HQZ262191 IAV262191 IKR262191 IUN262191 JEJ262191 JOF262191 JYB262191 KHX262191 KRT262191 LBP262191 LLL262191 LVH262191 MFD262191 MOZ262191 MYV262191 NIR262191 NSN262191 OCJ262191 OMF262191 OWB262191 PFX262191 PPT262191 PZP262191 QJL262191 QTH262191 RDD262191 RMZ262191 RWV262191 SGR262191 SQN262191 TAJ262191 TKF262191 TUB262191 UDX262191 UNT262191 UXP262191 VHL262191 VRH262191 WBD262191 WKZ262191 WUV262191 F327727 IJ327727 SF327727 ACB327727 ALX327727 AVT327727 BFP327727 BPL327727 BZH327727 CJD327727 CSZ327727 DCV327727 DMR327727 DWN327727 EGJ327727 EQF327727 FAB327727 FJX327727 FTT327727 GDP327727 GNL327727 GXH327727 HHD327727 HQZ327727 IAV327727 IKR327727 IUN327727 JEJ327727 JOF327727 JYB327727 KHX327727 KRT327727 LBP327727 LLL327727 LVH327727 MFD327727 MOZ327727 MYV327727 NIR327727 NSN327727 OCJ327727 OMF327727 OWB327727 PFX327727 PPT327727 PZP327727 QJL327727 QTH327727 RDD327727 RMZ327727 RWV327727 SGR327727 SQN327727 TAJ327727 TKF327727 TUB327727 UDX327727 UNT327727 UXP327727 VHL327727 VRH327727 WBD327727 WKZ327727 WUV327727 F393263 IJ393263 SF393263 ACB393263 ALX393263 AVT393263 BFP393263 BPL393263 BZH393263 CJD393263 CSZ393263 DCV393263 DMR393263 DWN393263 EGJ393263 EQF393263 FAB393263 FJX393263 FTT393263 GDP393263 GNL393263 GXH393263 HHD393263 HQZ393263 IAV393263 IKR393263 IUN393263 JEJ393263 JOF393263 JYB393263 KHX393263 KRT393263 LBP393263 LLL393263 LVH393263 MFD393263 MOZ393263 MYV393263 NIR393263 NSN393263 OCJ393263 OMF393263 OWB393263 PFX393263 PPT393263 PZP393263 QJL393263 QTH393263 RDD393263 RMZ393263 RWV393263 SGR393263 SQN393263 TAJ393263 TKF393263 TUB393263 UDX393263 UNT393263 UXP393263 VHL393263 VRH393263 WBD393263 WKZ393263 WUV393263 F458799 IJ458799 SF458799 ACB458799 ALX458799 AVT458799 BFP458799 BPL458799 BZH458799 CJD458799 CSZ458799 DCV458799 DMR458799 DWN458799 EGJ458799 EQF458799 FAB458799 FJX458799 FTT458799 GDP458799 GNL458799 GXH458799 HHD458799 HQZ458799 IAV458799 IKR458799 IUN458799 JEJ458799 JOF458799 JYB458799 KHX458799 KRT458799 LBP458799 LLL458799 LVH458799 MFD458799 MOZ458799 MYV458799 NIR458799 NSN458799 OCJ458799 OMF458799 OWB458799 PFX458799 PPT458799 PZP458799 QJL458799 QTH458799 RDD458799 RMZ458799 RWV458799 SGR458799 SQN458799 TAJ458799 TKF458799 TUB458799 UDX458799 UNT458799 UXP458799 VHL458799 VRH458799 WBD458799 WKZ458799 WUV458799 F524335 IJ524335 SF524335 ACB524335 ALX524335 AVT524335 BFP524335 BPL524335 BZH524335 CJD524335 CSZ524335 DCV524335 DMR524335 DWN524335 EGJ524335 EQF524335 FAB524335 FJX524335 FTT524335 GDP524335 GNL524335 GXH524335 HHD524335 HQZ524335 IAV524335 IKR524335 IUN524335 JEJ524335 JOF524335 JYB524335 KHX524335 KRT524335 LBP524335 LLL524335 LVH524335 MFD524335 MOZ524335 MYV524335 NIR524335 NSN524335 OCJ524335 OMF524335 OWB524335 PFX524335 PPT524335 PZP524335 QJL524335 QTH524335 RDD524335 RMZ524335 RWV524335 SGR524335 SQN524335 TAJ524335 TKF524335 TUB524335 UDX524335 UNT524335 UXP524335 VHL524335 VRH524335 WBD524335 WKZ524335 WUV524335 F589871 IJ589871 SF589871 ACB589871 ALX589871 AVT589871 BFP589871 BPL589871 BZH589871 CJD589871 CSZ589871 DCV589871 DMR589871 DWN589871 EGJ589871 EQF589871 FAB589871 FJX589871 FTT589871 GDP589871 GNL589871 GXH589871 HHD589871 HQZ589871 IAV589871 IKR589871 IUN589871 JEJ589871 JOF589871 JYB589871 KHX589871 KRT589871 LBP589871 LLL589871 LVH589871 MFD589871 MOZ589871 MYV589871 NIR589871 NSN589871 OCJ589871 OMF589871 OWB589871 PFX589871 PPT589871 PZP589871 QJL589871 QTH589871 RDD589871 RMZ589871 RWV589871 SGR589871 SQN589871 TAJ589871 TKF589871 TUB589871 UDX589871 UNT589871 UXP589871 VHL589871 VRH589871 WBD589871 WKZ589871 WUV589871 F655407 IJ655407 SF655407 ACB655407 ALX655407 AVT655407 BFP655407 BPL655407 BZH655407 CJD655407 CSZ655407 DCV655407 DMR655407 DWN655407 EGJ655407 EQF655407 FAB655407 FJX655407 FTT655407 GDP655407 GNL655407 GXH655407 HHD655407 HQZ655407 IAV655407 IKR655407 IUN655407 JEJ655407 JOF655407 JYB655407 KHX655407 KRT655407 LBP655407 LLL655407 LVH655407 MFD655407 MOZ655407 MYV655407 NIR655407 NSN655407 OCJ655407 OMF655407 OWB655407 PFX655407 PPT655407 PZP655407 QJL655407 QTH655407 RDD655407 RMZ655407 RWV655407 SGR655407 SQN655407 TAJ655407 TKF655407 TUB655407 UDX655407 UNT655407 UXP655407 VHL655407 VRH655407 WBD655407 WKZ655407 WUV655407 F720943 IJ720943 SF720943 ACB720943 ALX720943 AVT720943 BFP720943 BPL720943 BZH720943 CJD720943 CSZ720943 DCV720943 DMR720943 DWN720943 EGJ720943 EQF720943 FAB720943 FJX720943 FTT720943 GDP720943 GNL720943 GXH720943 HHD720943 HQZ720943 IAV720943 IKR720943 IUN720943 JEJ720943 JOF720943 JYB720943 KHX720943 KRT720943 LBP720943 LLL720943 LVH720943 MFD720943 MOZ720943 MYV720943 NIR720943 NSN720943 OCJ720943 OMF720943 OWB720943 PFX720943 PPT720943 PZP720943 QJL720943 QTH720943 RDD720943 RMZ720943 RWV720943 SGR720943 SQN720943 TAJ720943 TKF720943 TUB720943 UDX720943 UNT720943 UXP720943 VHL720943 VRH720943 WBD720943 WKZ720943 WUV720943 F786479 IJ786479 SF786479 ACB786479 ALX786479 AVT786479 BFP786479 BPL786479 BZH786479 CJD786479 CSZ786479 DCV786479 DMR786479 DWN786479 EGJ786479 EQF786479 FAB786479 FJX786479 FTT786479 GDP786479 GNL786479 GXH786479 HHD786479 HQZ786479 IAV786479 IKR786479 IUN786479 JEJ786479 JOF786479 JYB786479 KHX786479 KRT786479 LBP786479 LLL786479 LVH786479 MFD786479 MOZ786479 MYV786479 NIR786479 NSN786479 OCJ786479 OMF786479 OWB786479 PFX786479 PPT786479 PZP786479 QJL786479 QTH786479 RDD786479 RMZ786479 RWV786479 SGR786479 SQN786479 TAJ786479 TKF786479 TUB786479 UDX786479 UNT786479 UXP786479 VHL786479 VRH786479 WBD786479 WKZ786479 WUV786479 F852015 IJ852015 SF852015 ACB852015 ALX852015 AVT852015 BFP852015 BPL852015 BZH852015 CJD852015 CSZ852015 DCV852015 DMR852015 DWN852015 EGJ852015 EQF852015 FAB852015 FJX852015 FTT852015 GDP852015 GNL852015 GXH852015 HHD852015 HQZ852015 IAV852015 IKR852015 IUN852015 JEJ852015 JOF852015 JYB852015 KHX852015 KRT852015 LBP852015 LLL852015 LVH852015 MFD852015 MOZ852015 MYV852015 NIR852015 NSN852015 OCJ852015 OMF852015 OWB852015 PFX852015 PPT852015 PZP852015 QJL852015 QTH852015 RDD852015 RMZ852015 RWV852015 SGR852015 SQN852015 TAJ852015 TKF852015 TUB852015 UDX852015 UNT852015 UXP852015 VHL852015 VRH852015 WBD852015 WKZ852015 WUV852015 F917551 IJ917551 SF917551 ACB917551 ALX917551 AVT917551 BFP917551 BPL917551 BZH917551 CJD917551 CSZ917551 DCV917551 DMR917551 DWN917551 EGJ917551 EQF917551 FAB917551 FJX917551 FTT917551 GDP917551 GNL917551 GXH917551 HHD917551 HQZ917551 IAV917551 IKR917551 IUN917551 JEJ917551 JOF917551 JYB917551 KHX917551 KRT917551 LBP917551 LLL917551 LVH917551 MFD917551 MOZ917551 MYV917551 NIR917551 NSN917551 OCJ917551 OMF917551 OWB917551 PFX917551 PPT917551 PZP917551 QJL917551 QTH917551 RDD917551 RMZ917551 RWV917551 SGR917551 SQN917551 TAJ917551 TKF917551 TUB917551 UDX917551 UNT917551 UXP917551 VHL917551 VRH917551 WBD917551 WKZ917551 WUV917551 F983087 IJ983087 SF983087 ACB983087 ALX983087 AVT983087 BFP983087 BPL983087 BZH983087 CJD983087 CSZ983087 DCV983087 DMR983087 DWN983087 EGJ983087 EQF983087 FAB983087 FJX983087 FTT983087 GDP983087 GNL983087 GXH983087 HHD983087 HQZ983087 IAV983087 IKR983087 IUN983087 JEJ983087 JOF983087 JYB983087 KHX983087 KRT983087 LBP983087 LLL983087 LVH983087 MFD983087 MOZ983087 MYV983087 NIR983087 NSN983087 OCJ983087 OMF983087 OWB983087 PFX983087 PPT983087 PZP983087 QJL983087 QTH983087 RDD983087 RMZ983087 RWV983087 SGR983087 SQN983087 TAJ983087 TKF983087 TUB983087 UDX983087 UNT983087 UXP983087 VHL983087 VRH983087 WBD983087 WKZ983087 WUV983087 F80:G83 IJ80:IK83 SF80:SG83 ACB80:ACC83 ALX80:ALY83 AVT80:AVU83 BFP80:BFQ83 BPL80:BPM83 BZH80:BZI83 CJD80:CJE83 CSZ80:CTA83 DCV80:DCW83 DMR80:DMS83 DWN80:DWO83 EGJ80:EGK83 EQF80:EQG83 FAB80:FAC83 FJX80:FJY83 FTT80:FTU83 GDP80:GDQ83 GNL80:GNM83 GXH80:GXI83 HHD80:HHE83 HQZ80:HRA83 IAV80:IAW83 IKR80:IKS83 IUN80:IUO83 JEJ80:JEK83 JOF80:JOG83 JYB80:JYC83 KHX80:KHY83 KRT80:KRU83 LBP80:LBQ83 LLL80:LLM83 LVH80:LVI83 MFD80:MFE83 MOZ80:MPA83 MYV80:MYW83 NIR80:NIS83 NSN80:NSO83 OCJ80:OCK83 OMF80:OMG83 OWB80:OWC83 PFX80:PFY83 PPT80:PPU83 PZP80:PZQ83 QJL80:QJM83 QTH80:QTI83 RDD80:RDE83 RMZ80:RNA83 RWV80:RWW83 SGR80:SGS83 SQN80:SQO83 TAJ80:TAK83 TKF80:TKG83 TUB80:TUC83 UDX80:UDY83 UNT80:UNU83 UXP80:UXQ83 VHL80:VHM83 VRH80:VRI83 WBD80:WBE83 WKZ80:WLA83 WUV80:WUW83 F65616:G65619 IJ65616:IK65619 SF65616:SG65619 ACB65616:ACC65619 ALX65616:ALY65619 AVT65616:AVU65619 BFP65616:BFQ65619 BPL65616:BPM65619 BZH65616:BZI65619 CJD65616:CJE65619 CSZ65616:CTA65619 DCV65616:DCW65619 DMR65616:DMS65619 DWN65616:DWO65619 EGJ65616:EGK65619 EQF65616:EQG65619 FAB65616:FAC65619 FJX65616:FJY65619 FTT65616:FTU65619 GDP65616:GDQ65619 GNL65616:GNM65619 GXH65616:GXI65619 HHD65616:HHE65619 HQZ65616:HRA65619 IAV65616:IAW65619 IKR65616:IKS65619 IUN65616:IUO65619 JEJ65616:JEK65619 JOF65616:JOG65619 JYB65616:JYC65619 KHX65616:KHY65619 KRT65616:KRU65619 LBP65616:LBQ65619 LLL65616:LLM65619 LVH65616:LVI65619 MFD65616:MFE65619 MOZ65616:MPA65619 MYV65616:MYW65619 NIR65616:NIS65619 NSN65616:NSO65619 OCJ65616:OCK65619 OMF65616:OMG65619 OWB65616:OWC65619 PFX65616:PFY65619 PPT65616:PPU65619 PZP65616:PZQ65619 QJL65616:QJM65619 QTH65616:QTI65619 RDD65616:RDE65619 RMZ65616:RNA65619 RWV65616:RWW65619 SGR65616:SGS65619 SQN65616:SQO65619 TAJ65616:TAK65619 TKF65616:TKG65619 TUB65616:TUC65619 UDX65616:UDY65619 UNT65616:UNU65619 UXP65616:UXQ65619 VHL65616:VHM65619 VRH65616:VRI65619 WBD65616:WBE65619 WKZ65616:WLA65619 WUV65616:WUW65619 F131152:G131155 IJ131152:IK131155 SF131152:SG131155 ACB131152:ACC131155 ALX131152:ALY131155 AVT131152:AVU131155 BFP131152:BFQ131155 BPL131152:BPM131155 BZH131152:BZI131155 CJD131152:CJE131155 CSZ131152:CTA131155 DCV131152:DCW131155 DMR131152:DMS131155 DWN131152:DWO131155 EGJ131152:EGK131155 EQF131152:EQG131155 FAB131152:FAC131155 FJX131152:FJY131155 FTT131152:FTU131155 GDP131152:GDQ131155 GNL131152:GNM131155 GXH131152:GXI131155 HHD131152:HHE131155 HQZ131152:HRA131155 IAV131152:IAW131155 IKR131152:IKS131155 IUN131152:IUO131155 JEJ131152:JEK131155 JOF131152:JOG131155 JYB131152:JYC131155 KHX131152:KHY131155 KRT131152:KRU131155 LBP131152:LBQ131155 LLL131152:LLM131155 LVH131152:LVI131155 MFD131152:MFE131155 MOZ131152:MPA131155 MYV131152:MYW131155 NIR131152:NIS131155 NSN131152:NSO131155 OCJ131152:OCK131155 OMF131152:OMG131155 OWB131152:OWC131155 PFX131152:PFY131155 PPT131152:PPU131155 PZP131152:PZQ131155 QJL131152:QJM131155 QTH131152:QTI131155 RDD131152:RDE131155 RMZ131152:RNA131155 RWV131152:RWW131155 SGR131152:SGS131155 SQN131152:SQO131155 TAJ131152:TAK131155 TKF131152:TKG131155 TUB131152:TUC131155 UDX131152:UDY131155 UNT131152:UNU131155 UXP131152:UXQ131155 VHL131152:VHM131155 VRH131152:VRI131155 WBD131152:WBE131155 WKZ131152:WLA131155 WUV131152:WUW131155 F196688:G196691 IJ196688:IK196691 SF196688:SG196691 ACB196688:ACC196691 ALX196688:ALY196691 AVT196688:AVU196691 BFP196688:BFQ196691 BPL196688:BPM196691 BZH196688:BZI196691 CJD196688:CJE196691 CSZ196688:CTA196691 DCV196688:DCW196691 DMR196688:DMS196691 DWN196688:DWO196691 EGJ196688:EGK196691 EQF196688:EQG196691 FAB196688:FAC196691 FJX196688:FJY196691 FTT196688:FTU196691 GDP196688:GDQ196691 GNL196688:GNM196691 GXH196688:GXI196691 HHD196688:HHE196691 HQZ196688:HRA196691 IAV196688:IAW196691 IKR196688:IKS196691 IUN196688:IUO196691 JEJ196688:JEK196691 JOF196688:JOG196691 JYB196688:JYC196691 KHX196688:KHY196691 KRT196688:KRU196691 LBP196688:LBQ196691 LLL196688:LLM196691 LVH196688:LVI196691 MFD196688:MFE196691 MOZ196688:MPA196691 MYV196688:MYW196691 NIR196688:NIS196691 NSN196688:NSO196691 OCJ196688:OCK196691 OMF196688:OMG196691 OWB196688:OWC196691 PFX196688:PFY196691 PPT196688:PPU196691 PZP196688:PZQ196691 QJL196688:QJM196691 QTH196688:QTI196691 RDD196688:RDE196691 RMZ196688:RNA196691 RWV196688:RWW196691 SGR196688:SGS196691 SQN196688:SQO196691 TAJ196688:TAK196691 TKF196688:TKG196691 TUB196688:TUC196691 UDX196688:UDY196691 UNT196688:UNU196691 UXP196688:UXQ196691 VHL196688:VHM196691 VRH196688:VRI196691 WBD196688:WBE196691 WKZ196688:WLA196691 WUV196688:WUW196691 F262224:G262227 IJ262224:IK262227 SF262224:SG262227 ACB262224:ACC262227 ALX262224:ALY262227 AVT262224:AVU262227 BFP262224:BFQ262227 BPL262224:BPM262227 BZH262224:BZI262227 CJD262224:CJE262227 CSZ262224:CTA262227 DCV262224:DCW262227 DMR262224:DMS262227 DWN262224:DWO262227 EGJ262224:EGK262227 EQF262224:EQG262227 FAB262224:FAC262227 FJX262224:FJY262227 FTT262224:FTU262227 GDP262224:GDQ262227 GNL262224:GNM262227 GXH262224:GXI262227 HHD262224:HHE262227 HQZ262224:HRA262227 IAV262224:IAW262227 IKR262224:IKS262227 IUN262224:IUO262227 JEJ262224:JEK262227 JOF262224:JOG262227 JYB262224:JYC262227 KHX262224:KHY262227 KRT262224:KRU262227 LBP262224:LBQ262227 LLL262224:LLM262227 LVH262224:LVI262227 MFD262224:MFE262227 MOZ262224:MPA262227 MYV262224:MYW262227 NIR262224:NIS262227 NSN262224:NSO262227 OCJ262224:OCK262227 OMF262224:OMG262227 OWB262224:OWC262227 PFX262224:PFY262227 PPT262224:PPU262227 PZP262224:PZQ262227 QJL262224:QJM262227 QTH262224:QTI262227 RDD262224:RDE262227 RMZ262224:RNA262227 RWV262224:RWW262227 SGR262224:SGS262227 SQN262224:SQO262227 TAJ262224:TAK262227 TKF262224:TKG262227 TUB262224:TUC262227 UDX262224:UDY262227 UNT262224:UNU262227 UXP262224:UXQ262227 VHL262224:VHM262227 VRH262224:VRI262227 WBD262224:WBE262227 WKZ262224:WLA262227 WUV262224:WUW262227 F327760:G327763 IJ327760:IK327763 SF327760:SG327763 ACB327760:ACC327763 ALX327760:ALY327763 AVT327760:AVU327763 BFP327760:BFQ327763 BPL327760:BPM327763 BZH327760:BZI327763 CJD327760:CJE327763 CSZ327760:CTA327763 DCV327760:DCW327763 DMR327760:DMS327763 DWN327760:DWO327763 EGJ327760:EGK327763 EQF327760:EQG327763 FAB327760:FAC327763 FJX327760:FJY327763 FTT327760:FTU327763 GDP327760:GDQ327763 GNL327760:GNM327763 GXH327760:GXI327763 HHD327760:HHE327763 HQZ327760:HRA327763 IAV327760:IAW327763 IKR327760:IKS327763 IUN327760:IUO327763 JEJ327760:JEK327763 JOF327760:JOG327763 JYB327760:JYC327763 KHX327760:KHY327763 KRT327760:KRU327763 LBP327760:LBQ327763 LLL327760:LLM327763 LVH327760:LVI327763 MFD327760:MFE327763 MOZ327760:MPA327763 MYV327760:MYW327763 NIR327760:NIS327763 NSN327760:NSO327763 OCJ327760:OCK327763 OMF327760:OMG327763 OWB327760:OWC327763 PFX327760:PFY327763 PPT327760:PPU327763 PZP327760:PZQ327763 QJL327760:QJM327763 QTH327760:QTI327763 RDD327760:RDE327763 RMZ327760:RNA327763 RWV327760:RWW327763 SGR327760:SGS327763 SQN327760:SQO327763 TAJ327760:TAK327763 TKF327760:TKG327763 TUB327760:TUC327763 UDX327760:UDY327763 UNT327760:UNU327763 UXP327760:UXQ327763 VHL327760:VHM327763 VRH327760:VRI327763 WBD327760:WBE327763 WKZ327760:WLA327763 WUV327760:WUW327763 F393296:G393299 IJ393296:IK393299 SF393296:SG393299 ACB393296:ACC393299 ALX393296:ALY393299 AVT393296:AVU393299 BFP393296:BFQ393299 BPL393296:BPM393299 BZH393296:BZI393299 CJD393296:CJE393299 CSZ393296:CTA393299 DCV393296:DCW393299 DMR393296:DMS393299 DWN393296:DWO393299 EGJ393296:EGK393299 EQF393296:EQG393299 FAB393296:FAC393299 FJX393296:FJY393299 FTT393296:FTU393299 GDP393296:GDQ393299 GNL393296:GNM393299 GXH393296:GXI393299 HHD393296:HHE393299 HQZ393296:HRA393299 IAV393296:IAW393299 IKR393296:IKS393299 IUN393296:IUO393299 JEJ393296:JEK393299 JOF393296:JOG393299 JYB393296:JYC393299 KHX393296:KHY393299 KRT393296:KRU393299 LBP393296:LBQ393299 LLL393296:LLM393299 LVH393296:LVI393299 MFD393296:MFE393299 MOZ393296:MPA393299 MYV393296:MYW393299 NIR393296:NIS393299 NSN393296:NSO393299 OCJ393296:OCK393299 OMF393296:OMG393299 OWB393296:OWC393299 PFX393296:PFY393299 PPT393296:PPU393299 PZP393296:PZQ393299 QJL393296:QJM393299 QTH393296:QTI393299 RDD393296:RDE393299 RMZ393296:RNA393299 RWV393296:RWW393299 SGR393296:SGS393299 SQN393296:SQO393299 TAJ393296:TAK393299 TKF393296:TKG393299 TUB393296:TUC393299 UDX393296:UDY393299 UNT393296:UNU393299 UXP393296:UXQ393299 VHL393296:VHM393299 VRH393296:VRI393299 WBD393296:WBE393299 WKZ393296:WLA393299 WUV393296:WUW393299 F458832:G458835 IJ458832:IK458835 SF458832:SG458835 ACB458832:ACC458835 ALX458832:ALY458835 AVT458832:AVU458835 BFP458832:BFQ458835 BPL458832:BPM458835 BZH458832:BZI458835 CJD458832:CJE458835 CSZ458832:CTA458835 DCV458832:DCW458835 DMR458832:DMS458835 DWN458832:DWO458835 EGJ458832:EGK458835 EQF458832:EQG458835 FAB458832:FAC458835 FJX458832:FJY458835 FTT458832:FTU458835 GDP458832:GDQ458835 GNL458832:GNM458835 GXH458832:GXI458835 HHD458832:HHE458835 HQZ458832:HRA458835 IAV458832:IAW458835 IKR458832:IKS458835 IUN458832:IUO458835 JEJ458832:JEK458835 JOF458832:JOG458835 JYB458832:JYC458835 KHX458832:KHY458835 KRT458832:KRU458835 LBP458832:LBQ458835 LLL458832:LLM458835 LVH458832:LVI458835 MFD458832:MFE458835 MOZ458832:MPA458835 MYV458832:MYW458835 NIR458832:NIS458835 NSN458832:NSO458835 OCJ458832:OCK458835 OMF458832:OMG458835 OWB458832:OWC458835 PFX458832:PFY458835 PPT458832:PPU458835 PZP458832:PZQ458835 QJL458832:QJM458835 QTH458832:QTI458835 RDD458832:RDE458835 RMZ458832:RNA458835 RWV458832:RWW458835 SGR458832:SGS458835 SQN458832:SQO458835 TAJ458832:TAK458835 TKF458832:TKG458835 TUB458832:TUC458835 UDX458832:UDY458835 UNT458832:UNU458835 UXP458832:UXQ458835 VHL458832:VHM458835 VRH458832:VRI458835 WBD458832:WBE458835 WKZ458832:WLA458835 WUV458832:WUW458835 F524368:G524371 IJ524368:IK524371 SF524368:SG524371 ACB524368:ACC524371 ALX524368:ALY524371 AVT524368:AVU524371 BFP524368:BFQ524371 BPL524368:BPM524371 BZH524368:BZI524371 CJD524368:CJE524371 CSZ524368:CTA524371 DCV524368:DCW524371 DMR524368:DMS524371 DWN524368:DWO524371 EGJ524368:EGK524371 EQF524368:EQG524371 FAB524368:FAC524371 FJX524368:FJY524371 FTT524368:FTU524371 GDP524368:GDQ524371 GNL524368:GNM524371 GXH524368:GXI524371 HHD524368:HHE524371 HQZ524368:HRA524371 IAV524368:IAW524371 IKR524368:IKS524371 IUN524368:IUO524371 JEJ524368:JEK524371 JOF524368:JOG524371 JYB524368:JYC524371 KHX524368:KHY524371 KRT524368:KRU524371 LBP524368:LBQ524371 LLL524368:LLM524371 LVH524368:LVI524371 MFD524368:MFE524371 MOZ524368:MPA524371 MYV524368:MYW524371 NIR524368:NIS524371 NSN524368:NSO524371 OCJ524368:OCK524371 OMF524368:OMG524371 OWB524368:OWC524371 PFX524368:PFY524371 PPT524368:PPU524371 PZP524368:PZQ524371 QJL524368:QJM524371 QTH524368:QTI524371 RDD524368:RDE524371 RMZ524368:RNA524371 RWV524368:RWW524371 SGR524368:SGS524371 SQN524368:SQO524371 TAJ524368:TAK524371 TKF524368:TKG524371 TUB524368:TUC524371 UDX524368:UDY524371 UNT524368:UNU524371 UXP524368:UXQ524371 VHL524368:VHM524371 VRH524368:VRI524371 WBD524368:WBE524371 WKZ524368:WLA524371 WUV524368:WUW524371 F589904:G589907 IJ589904:IK589907 SF589904:SG589907 ACB589904:ACC589907 ALX589904:ALY589907 AVT589904:AVU589907 BFP589904:BFQ589907 BPL589904:BPM589907 BZH589904:BZI589907 CJD589904:CJE589907 CSZ589904:CTA589907 DCV589904:DCW589907 DMR589904:DMS589907 DWN589904:DWO589907 EGJ589904:EGK589907 EQF589904:EQG589907 FAB589904:FAC589907 FJX589904:FJY589907 FTT589904:FTU589907 GDP589904:GDQ589907 GNL589904:GNM589907 GXH589904:GXI589907 HHD589904:HHE589907 HQZ589904:HRA589907 IAV589904:IAW589907 IKR589904:IKS589907 IUN589904:IUO589907 JEJ589904:JEK589907 JOF589904:JOG589907 JYB589904:JYC589907 KHX589904:KHY589907 KRT589904:KRU589907 LBP589904:LBQ589907 LLL589904:LLM589907 LVH589904:LVI589907 MFD589904:MFE589907 MOZ589904:MPA589907 MYV589904:MYW589907 NIR589904:NIS589907 NSN589904:NSO589907 OCJ589904:OCK589907 OMF589904:OMG589907 OWB589904:OWC589907 PFX589904:PFY589907 PPT589904:PPU589907 PZP589904:PZQ589907 QJL589904:QJM589907 QTH589904:QTI589907 RDD589904:RDE589907 RMZ589904:RNA589907 RWV589904:RWW589907 SGR589904:SGS589907 SQN589904:SQO589907 TAJ589904:TAK589907 TKF589904:TKG589907 TUB589904:TUC589907 UDX589904:UDY589907 UNT589904:UNU589907 UXP589904:UXQ589907 VHL589904:VHM589907 VRH589904:VRI589907 WBD589904:WBE589907 WKZ589904:WLA589907 WUV589904:WUW589907 F655440:G655443 IJ655440:IK655443 SF655440:SG655443 ACB655440:ACC655443 ALX655440:ALY655443 AVT655440:AVU655443 BFP655440:BFQ655443 BPL655440:BPM655443 BZH655440:BZI655443 CJD655440:CJE655443 CSZ655440:CTA655443 DCV655440:DCW655443 DMR655440:DMS655443 DWN655440:DWO655443 EGJ655440:EGK655443 EQF655440:EQG655443 FAB655440:FAC655443 FJX655440:FJY655443 FTT655440:FTU655443 GDP655440:GDQ655443 GNL655440:GNM655443 GXH655440:GXI655443 HHD655440:HHE655443 HQZ655440:HRA655443 IAV655440:IAW655443 IKR655440:IKS655443 IUN655440:IUO655443 JEJ655440:JEK655443 JOF655440:JOG655443 JYB655440:JYC655443 KHX655440:KHY655443 KRT655440:KRU655443 LBP655440:LBQ655443 LLL655440:LLM655443 LVH655440:LVI655443 MFD655440:MFE655443 MOZ655440:MPA655443 MYV655440:MYW655443 NIR655440:NIS655443 NSN655440:NSO655443 OCJ655440:OCK655443 OMF655440:OMG655443 OWB655440:OWC655443 PFX655440:PFY655443 PPT655440:PPU655443 PZP655440:PZQ655443 QJL655440:QJM655443 QTH655440:QTI655443 RDD655440:RDE655443 RMZ655440:RNA655443 RWV655440:RWW655443 SGR655440:SGS655443 SQN655440:SQO655443 TAJ655440:TAK655443 TKF655440:TKG655443 TUB655440:TUC655443 UDX655440:UDY655443 UNT655440:UNU655443 UXP655440:UXQ655443 VHL655440:VHM655443 VRH655440:VRI655443 WBD655440:WBE655443 WKZ655440:WLA655443 WUV655440:WUW655443 F720976:G720979 IJ720976:IK720979 SF720976:SG720979 ACB720976:ACC720979 ALX720976:ALY720979 AVT720976:AVU720979 BFP720976:BFQ720979 BPL720976:BPM720979 BZH720976:BZI720979 CJD720976:CJE720979 CSZ720976:CTA720979 DCV720976:DCW720979 DMR720976:DMS720979 DWN720976:DWO720979 EGJ720976:EGK720979 EQF720976:EQG720979 FAB720976:FAC720979 FJX720976:FJY720979 FTT720976:FTU720979 GDP720976:GDQ720979 GNL720976:GNM720979 GXH720976:GXI720979 HHD720976:HHE720979 HQZ720976:HRA720979 IAV720976:IAW720979 IKR720976:IKS720979 IUN720976:IUO720979 JEJ720976:JEK720979 JOF720976:JOG720979 JYB720976:JYC720979 KHX720976:KHY720979 KRT720976:KRU720979 LBP720976:LBQ720979 LLL720976:LLM720979 LVH720976:LVI720979 MFD720976:MFE720979 MOZ720976:MPA720979 MYV720976:MYW720979 NIR720976:NIS720979 NSN720976:NSO720979 OCJ720976:OCK720979 OMF720976:OMG720979 OWB720976:OWC720979 PFX720976:PFY720979 PPT720976:PPU720979 PZP720976:PZQ720979 QJL720976:QJM720979 QTH720976:QTI720979 RDD720976:RDE720979 RMZ720976:RNA720979 RWV720976:RWW720979 SGR720976:SGS720979 SQN720976:SQO720979 TAJ720976:TAK720979 TKF720976:TKG720979 TUB720976:TUC720979 UDX720976:UDY720979 UNT720976:UNU720979 UXP720976:UXQ720979 VHL720976:VHM720979 VRH720976:VRI720979 WBD720976:WBE720979 WKZ720976:WLA720979 WUV720976:WUW720979 F786512:G786515 IJ786512:IK786515 SF786512:SG786515 ACB786512:ACC786515 ALX786512:ALY786515 AVT786512:AVU786515 BFP786512:BFQ786515 BPL786512:BPM786515 BZH786512:BZI786515 CJD786512:CJE786515 CSZ786512:CTA786515 DCV786512:DCW786515 DMR786512:DMS786515 DWN786512:DWO786515 EGJ786512:EGK786515 EQF786512:EQG786515 FAB786512:FAC786515 FJX786512:FJY786515 FTT786512:FTU786515 GDP786512:GDQ786515 GNL786512:GNM786515 GXH786512:GXI786515 HHD786512:HHE786515 HQZ786512:HRA786515 IAV786512:IAW786515 IKR786512:IKS786515 IUN786512:IUO786515 JEJ786512:JEK786515 JOF786512:JOG786515 JYB786512:JYC786515 KHX786512:KHY786515 KRT786512:KRU786515 LBP786512:LBQ786515 LLL786512:LLM786515 LVH786512:LVI786515 MFD786512:MFE786515 MOZ786512:MPA786515 MYV786512:MYW786515 NIR786512:NIS786515 NSN786512:NSO786515 OCJ786512:OCK786515 OMF786512:OMG786515 OWB786512:OWC786515 PFX786512:PFY786515 PPT786512:PPU786515 PZP786512:PZQ786515 QJL786512:QJM786515 QTH786512:QTI786515 RDD786512:RDE786515 RMZ786512:RNA786515 RWV786512:RWW786515 SGR786512:SGS786515 SQN786512:SQO786515 TAJ786512:TAK786515 TKF786512:TKG786515 TUB786512:TUC786515 UDX786512:UDY786515 UNT786512:UNU786515 UXP786512:UXQ786515 VHL786512:VHM786515 VRH786512:VRI786515 WBD786512:WBE786515 WKZ786512:WLA786515 WUV786512:WUW786515 F852048:G852051 IJ852048:IK852051 SF852048:SG852051 ACB852048:ACC852051 ALX852048:ALY852051 AVT852048:AVU852051 BFP852048:BFQ852051 BPL852048:BPM852051 BZH852048:BZI852051 CJD852048:CJE852051 CSZ852048:CTA852051 DCV852048:DCW852051 DMR852048:DMS852051 DWN852048:DWO852051 EGJ852048:EGK852051 EQF852048:EQG852051 FAB852048:FAC852051 FJX852048:FJY852051 FTT852048:FTU852051 GDP852048:GDQ852051 GNL852048:GNM852051 GXH852048:GXI852051 HHD852048:HHE852051 HQZ852048:HRA852051 IAV852048:IAW852051 IKR852048:IKS852051 IUN852048:IUO852051 JEJ852048:JEK852051 JOF852048:JOG852051 JYB852048:JYC852051 KHX852048:KHY852051 KRT852048:KRU852051 LBP852048:LBQ852051 LLL852048:LLM852051 LVH852048:LVI852051 MFD852048:MFE852051 MOZ852048:MPA852051 MYV852048:MYW852051 NIR852048:NIS852051 NSN852048:NSO852051 OCJ852048:OCK852051 OMF852048:OMG852051 OWB852048:OWC852051 PFX852048:PFY852051 PPT852048:PPU852051 PZP852048:PZQ852051 QJL852048:QJM852051 QTH852048:QTI852051 RDD852048:RDE852051 RMZ852048:RNA852051 RWV852048:RWW852051 SGR852048:SGS852051 SQN852048:SQO852051 TAJ852048:TAK852051 TKF852048:TKG852051 TUB852048:TUC852051 UDX852048:UDY852051 UNT852048:UNU852051 UXP852048:UXQ852051 VHL852048:VHM852051 VRH852048:VRI852051 WBD852048:WBE852051 WKZ852048:WLA852051 WUV852048:WUW852051 F917584:G917587 IJ917584:IK917587 SF917584:SG917587 ACB917584:ACC917587 ALX917584:ALY917587 AVT917584:AVU917587 BFP917584:BFQ917587 BPL917584:BPM917587 BZH917584:BZI917587 CJD917584:CJE917587 CSZ917584:CTA917587 DCV917584:DCW917587 DMR917584:DMS917587 DWN917584:DWO917587 EGJ917584:EGK917587 EQF917584:EQG917587 FAB917584:FAC917587 FJX917584:FJY917587 FTT917584:FTU917587 GDP917584:GDQ917587 GNL917584:GNM917587 GXH917584:GXI917587 HHD917584:HHE917587 HQZ917584:HRA917587 IAV917584:IAW917587 IKR917584:IKS917587 IUN917584:IUO917587 JEJ917584:JEK917587 JOF917584:JOG917587 JYB917584:JYC917587 KHX917584:KHY917587 KRT917584:KRU917587 LBP917584:LBQ917587 LLL917584:LLM917587 LVH917584:LVI917587 MFD917584:MFE917587 MOZ917584:MPA917587 MYV917584:MYW917587 NIR917584:NIS917587 NSN917584:NSO917587 OCJ917584:OCK917587 OMF917584:OMG917587 OWB917584:OWC917587 PFX917584:PFY917587 PPT917584:PPU917587 PZP917584:PZQ917587 QJL917584:QJM917587 QTH917584:QTI917587 RDD917584:RDE917587 RMZ917584:RNA917587 RWV917584:RWW917587 SGR917584:SGS917587 SQN917584:SQO917587 TAJ917584:TAK917587 TKF917584:TKG917587 TUB917584:TUC917587 UDX917584:UDY917587 UNT917584:UNU917587 UXP917584:UXQ917587 VHL917584:VHM917587 VRH917584:VRI917587 WBD917584:WBE917587 WKZ917584:WLA917587 WUV917584:WUW917587 F983120:G983123 IJ983120:IK983123 SF983120:SG983123 ACB983120:ACC983123 ALX983120:ALY983123 AVT983120:AVU983123 BFP983120:BFQ983123 BPL983120:BPM983123 BZH983120:BZI983123 CJD983120:CJE983123 CSZ983120:CTA983123 DCV983120:DCW983123 DMR983120:DMS983123 DWN983120:DWO983123 EGJ983120:EGK983123 EQF983120:EQG983123 FAB983120:FAC983123 FJX983120:FJY983123 FTT983120:FTU983123 GDP983120:GDQ983123 GNL983120:GNM983123 GXH983120:GXI983123 HHD983120:HHE983123 HQZ983120:HRA983123 IAV983120:IAW983123 IKR983120:IKS983123 IUN983120:IUO983123 JEJ983120:JEK983123 JOF983120:JOG983123 JYB983120:JYC983123 KHX983120:KHY983123 KRT983120:KRU983123 LBP983120:LBQ983123 LLL983120:LLM983123 LVH983120:LVI983123 MFD983120:MFE983123 MOZ983120:MPA983123 MYV983120:MYW983123 NIR983120:NIS983123 NSN983120:NSO983123 OCJ983120:OCK983123 OMF983120:OMG983123 OWB983120:OWC983123 PFX983120:PFY983123 PPT983120:PPU983123 PZP983120:PZQ983123 QJL983120:QJM983123 QTH983120:QTI983123 RDD983120:RDE983123 RMZ983120:RNA983123 RWV983120:RWW983123 SGR983120:SGS983123 SQN983120:SQO983123 TAJ983120:TAK983123 TKF983120:TKG983123 TUB983120:TUC983123 UDX983120:UDY983123 UNT983120:UNU983123 UXP983120:UXQ983123 VHL983120:VHM983123 VRH983120:VRI983123 WBD983120:WBE983123 WKZ983120:WLA983123 WUV983120:WUW983123 F97 IJ97 SF97 ACB97 ALX97 AVT97 BFP97 BPL97 BZH97 CJD97 CSZ97 DCV97 DMR97 DWN97 EGJ97 EQF97 FAB97 FJX97 FTT97 GDP97 GNL97 GXH97 HHD97 HQZ97 IAV97 IKR97 IUN97 JEJ97 JOF97 JYB97 KHX97 KRT97 LBP97 LLL97 LVH97 MFD97 MOZ97 MYV97 NIR97 NSN97 OCJ97 OMF97 OWB97 PFX97 PPT97 PZP97 QJL97 QTH97 RDD97 RMZ97 RWV97 SGR97 SQN97 TAJ97 TKF97 TUB97 UDX97 UNT97 UXP97 VHL97 VRH97 WBD97 WKZ97 WUV97 F65633 IJ65633 SF65633 ACB65633 ALX65633 AVT65633 BFP65633 BPL65633 BZH65633 CJD65633 CSZ65633 DCV65633 DMR65633 DWN65633 EGJ65633 EQF65633 FAB65633 FJX65633 FTT65633 GDP65633 GNL65633 GXH65633 HHD65633 HQZ65633 IAV65633 IKR65633 IUN65633 JEJ65633 JOF65633 JYB65633 KHX65633 KRT65633 LBP65633 LLL65633 LVH65633 MFD65633 MOZ65633 MYV65633 NIR65633 NSN65633 OCJ65633 OMF65633 OWB65633 PFX65633 PPT65633 PZP65633 QJL65633 QTH65633 RDD65633 RMZ65633 RWV65633 SGR65633 SQN65633 TAJ65633 TKF65633 TUB65633 UDX65633 UNT65633 UXP65633 VHL65633 VRH65633 WBD65633 WKZ65633 WUV65633 F131169 IJ131169 SF131169 ACB131169 ALX131169 AVT131169 BFP131169 BPL131169 BZH131169 CJD131169 CSZ131169 DCV131169 DMR131169 DWN131169 EGJ131169 EQF131169 FAB131169 FJX131169 FTT131169 GDP131169 GNL131169 GXH131169 HHD131169 HQZ131169 IAV131169 IKR131169 IUN131169 JEJ131169 JOF131169 JYB131169 KHX131169 KRT131169 LBP131169 LLL131169 LVH131169 MFD131169 MOZ131169 MYV131169 NIR131169 NSN131169 OCJ131169 OMF131169 OWB131169 PFX131169 PPT131169 PZP131169 QJL131169 QTH131169 RDD131169 RMZ131169 RWV131169 SGR131169 SQN131169 TAJ131169 TKF131169 TUB131169 UDX131169 UNT131169 UXP131169 VHL131169 VRH131169 WBD131169 WKZ131169 WUV131169 F196705 IJ196705 SF196705 ACB196705 ALX196705 AVT196705 BFP196705 BPL196705 BZH196705 CJD196705 CSZ196705 DCV196705 DMR196705 DWN196705 EGJ196705 EQF196705 FAB196705 FJX196705 FTT196705 GDP196705 GNL196705 GXH196705 HHD196705 HQZ196705 IAV196705 IKR196705 IUN196705 JEJ196705 JOF196705 JYB196705 KHX196705 KRT196705 LBP196705 LLL196705 LVH196705 MFD196705 MOZ196705 MYV196705 NIR196705 NSN196705 OCJ196705 OMF196705 OWB196705 PFX196705 PPT196705 PZP196705 QJL196705 QTH196705 RDD196705 RMZ196705 RWV196705 SGR196705 SQN196705 TAJ196705 TKF196705 TUB196705 UDX196705 UNT196705 UXP196705 VHL196705 VRH196705 WBD196705 WKZ196705 WUV196705 F262241 IJ262241 SF262241 ACB262241 ALX262241 AVT262241 BFP262241 BPL262241 BZH262241 CJD262241 CSZ262241 DCV262241 DMR262241 DWN262241 EGJ262241 EQF262241 FAB262241 FJX262241 FTT262241 GDP262241 GNL262241 GXH262241 HHD262241 HQZ262241 IAV262241 IKR262241 IUN262241 JEJ262241 JOF262241 JYB262241 KHX262241 KRT262241 LBP262241 LLL262241 LVH262241 MFD262241 MOZ262241 MYV262241 NIR262241 NSN262241 OCJ262241 OMF262241 OWB262241 PFX262241 PPT262241 PZP262241 QJL262241 QTH262241 RDD262241 RMZ262241 RWV262241 SGR262241 SQN262241 TAJ262241 TKF262241 TUB262241 UDX262241 UNT262241 UXP262241 VHL262241 VRH262241 WBD262241 WKZ262241 WUV262241 F327777 IJ327777 SF327777 ACB327777 ALX327777 AVT327777 BFP327777 BPL327777 BZH327777 CJD327777 CSZ327777 DCV327777 DMR327777 DWN327777 EGJ327777 EQF327777 FAB327777 FJX327777 FTT327777 GDP327777 GNL327777 GXH327777 HHD327777 HQZ327777 IAV327777 IKR327777 IUN327777 JEJ327777 JOF327777 JYB327777 KHX327777 KRT327777 LBP327777 LLL327777 LVH327777 MFD327777 MOZ327777 MYV327777 NIR327777 NSN327777 OCJ327777 OMF327777 OWB327777 PFX327777 PPT327777 PZP327777 QJL327777 QTH327777 RDD327777 RMZ327777 RWV327777 SGR327777 SQN327777 TAJ327777 TKF327777 TUB327777 UDX327777 UNT327777 UXP327777 VHL327777 VRH327777 WBD327777 WKZ327777 WUV327777 F393313 IJ393313 SF393313 ACB393313 ALX393313 AVT393313 BFP393313 BPL393313 BZH393313 CJD393313 CSZ393313 DCV393313 DMR393313 DWN393313 EGJ393313 EQF393313 FAB393313 FJX393313 FTT393313 GDP393313 GNL393313 GXH393313 HHD393313 HQZ393313 IAV393313 IKR393313 IUN393313 JEJ393313 JOF393313 JYB393313 KHX393313 KRT393313 LBP393313 LLL393313 LVH393313 MFD393313 MOZ393313 MYV393313 NIR393313 NSN393313 OCJ393313 OMF393313 OWB393313 PFX393313 PPT393313 PZP393313 QJL393313 QTH393313 RDD393313 RMZ393313 RWV393313 SGR393313 SQN393313 TAJ393313 TKF393313 TUB393313 UDX393313 UNT393313 UXP393313 VHL393313 VRH393313 WBD393313 WKZ393313 WUV393313 F458849 IJ458849 SF458849 ACB458849 ALX458849 AVT458849 BFP458849 BPL458849 BZH458849 CJD458849 CSZ458849 DCV458849 DMR458849 DWN458849 EGJ458849 EQF458849 FAB458849 FJX458849 FTT458849 GDP458849 GNL458849 GXH458849 HHD458849 HQZ458849 IAV458849 IKR458849 IUN458849 JEJ458849 JOF458849 JYB458849 KHX458849 KRT458849 LBP458849 LLL458849 LVH458849 MFD458849 MOZ458849 MYV458849 NIR458849 NSN458849 OCJ458849 OMF458849 OWB458849 PFX458849 PPT458849 PZP458849 QJL458849 QTH458849 RDD458849 RMZ458849 RWV458849 SGR458849 SQN458849 TAJ458849 TKF458849 TUB458849 UDX458849 UNT458849 UXP458849 VHL458849 VRH458849 WBD458849 WKZ458849 WUV458849 F524385 IJ524385 SF524385 ACB524385 ALX524385 AVT524385 BFP524385 BPL524385 BZH524385 CJD524385 CSZ524385 DCV524385 DMR524385 DWN524385 EGJ524385 EQF524385 FAB524385 FJX524385 FTT524385 GDP524385 GNL524385 GXH524385 HHD524385 HQZ524385 IAV524385 IKR524385 IUN524385 JEJ524385 JOF524385 JYB524385 KHX524385 KRT524385 LBP524385 LLL524385 LVH524385 MFD524385 MOZ524385 MYV524385 NIR524385 NSN524385 OCJ524385 OMF524385 OWB524385 PFX524385 PPT524385 PZP524385 QJL524385 QTH524385 RDD524385 RMZ524385 RWV524385 SGR524385 SQN524385 TAJ524385 TKF524385 TUB524385 UDX524385 UNT524385 UXP524385 VHL524385 VRH524385 WBD524385 WKZ524385 WUV524385 F589921 IJ589921 SF589921 ACB589921 ALX589921 AVT589921 BFP589921 BPL589921 BZH589921 CJD589921 CSZ589921 DCV589921 DMR589921 DWN589921 EGJ589921 EQF589921 FAB589921 FJX589921 FTT589921 GDP589921 GNL589921 GXH589921 HHD589921 HQZ589921 IAV589921 IKR589921 IUN589921 JEJ589921 JOF589921 JYB589921 KHX589921 KRT589921 LBP589921 LLL589921 LVH589921 MFD589921 MOZ589921 MYV589921 NIR589921 NSN589921 OCJ589921 OMF589921 OWB589921 PFX589921 PPT589921 PZP589921 QJL589921 QTH589921 RDD589921 RMZ589921 RWV589921 SGR589921 SQN589921 TAJ589921 TKF589921 TUB589921 UDX589921 UNT589921 UXP589921 VHL589921 VRH589921 WBD589921 WKZ589921 WUV589921 F655457 IJ655457 SF655457 ACB655457 ALX655457 AVT655457 BFP655457 BPL655457 BZH655457 CJD655457 CSZ655457 DCV655457 DMR655457 DWN655457 EGJ655457 EQF655457 FAB655457 FJX655457 FTT655457 GDP655457 GNL655457 GXH655457 HHD655457 HQZ655457 IAV655457 IKR655457 IUN655457 JEJ655457 JOF655457 JYB655457 KHX655457 KRT655457 LBP655457 LLL655457 LVH655457 MFD655457 MOZ655457 MYV655457 NIR655457 NSN655457 OCJ655457 OMF655457 OWB655457 PFX655457 PPT655457 PZP655457 QJL655457 QTH655457 RDD655457 RMZ655457 RWV655457 SGR655457 SQN655457 TAJ655457 TKF655457 TUB655457 UDX655457 UNT655457 UXP655457 VHL655457 VRH655457 WBD655457 WKZ655457 WUV655457 F720993 IJ720993 SF720993 ACB720993 ALX720993 AVT720993 BFP720993 BPL720993 BZH720993 CJD720993 CSZ720993 DCV720993 DMR720993 DWN720993 EGJ720993 EQF720993 FAB720993 FJX720993 FTT720993 GDP720993 GNL720993 GXH720993 HHD720993 HQZ720993 IAV720993 IKR720993 IUN720993 JEJ720993 JOF720993 JYB720993 KHX720993 KRT720993 LBP720993 LLL720993 LVH720993 MFD720993 MOZ720993 MYV720993 NIR720993 NSN720993 OCJ720993 OMF720993 OWB720993 PFX720993 PPT720993 PZP720993 QJL720993 QTH720993 RDD720993 RMZ720993 RWV720993 SGR720993 SQN720993 TAJ720993 TKF720993 TUB720993 UDX720993 UNT720993 UXP720993 VHL720993 VRH720993 WBD720993 WKZ720993 WUV720993 F786529 IJ786529 SF786529 ACB786529 ALX786529 AVT786529 BFP786529 BPL786529 BZH786529 CJD786529 CSZ786529 DCV786529 DMR786529 DWN786529 EGJ786529 EQF786529 FAB786529 FJX786529 FTT786529 GDP786529 GNL786529 GXH786529 HHD786529 HQZ786529 IAV786529 IKR786529 IUN786529 JEJ786529 JOF786529 JYB786529 KHX786529 KRT786529 LBP786529 LLL786529 LVH786529 MFD786529 MOZ786529 MYV786529 NIR786529 NSN786529 OCJ786529 OMF786529 OWB786529 PFX786529 PPT786529 PZP786529 QJL786529 QTH786529 RDD786529 RMZ786529 RWV786529 SGR786529 SQN786529 TAJ786529 TKF786529 TUB786529 UDX786529 UNT786529 UXP786529 VHL786529 VRH786529 WBD786529 WKZ786529 WUV786529 F852065 IJ852065 SF852065 ACB852065 ALX852065 AVT852065 BFP852065 BPL852065 BZH852065 CJD852065 CSZ852065 DCV852065 DMR852065 DWN852065 EGJ852065 EQF852065 FAB852065 FJX852065 FTT852065 GDP852065 GNL852065 GXH852065 HHD852065 HQZ852065 IAV852065 IKR852065 IUN852065 JEJ852065 JOF852065 JYB852065 KHX852065 KRT852065 LBP852065 LLL852065 LVH852065 MFD852065 MOZ852065 MYV852065 NIR852065 NSN852065 OCJ852065 OMF852065 OWB852065 PFX852065 PPT852065 PZP852065 QJL852065 QTH852065 RDD852065 RMZ852065 RWV852065 SGR852065 SQN852065 TAJ852065 TKF852065 TUB852065 UDX852065 UNT852065 UXP852065 VHL852065 VRH852065 WBD852065 WKZ852065 WUV852065 F917601 IJ917601 SF917601 ACB917601 ALX917601 AVT917601 BFP917601 BPL917601 BZH917601 CJD917601 CSZ917601 DCV917601 DMR917601 DWN917601 EGJ917601 EQF917601 FAB917601 FJX917601 FTT917601 GDP917601 GNL917601 GXH917601 HHD917601 HQZ917601 IAV917601 IKR917601 IUN917601 JEJ917601 JOF917601 JYB917601 KHX917601 KRT917601 LBP917601 LLL917601 LVH917601 MFD917601 MOZ917601 MYV917601 NIR917601 NSN917601 OCJ917601 OMF917601 OWB917601 PFX917601 PPT917601 PZP917601 QJL917601 QTH917601 RDD917601 RMZ917601 RWV917601 SGR917601 SQN917601 TAJ917601 TKF917601 TUB917601 UDX917601 UNT917601 UXP917601 VHL917601 VRH917601 WBD917601 WKZ917601 WUV917601 F983137 IJ983137 SF983137 ACB983137 ALX983137 AVT983137 BFP983137 BPL983137 BZH983137 CJD983137 CSZ983137 DCV983137 DMR983137 DWN983137 EGJ983137 EQF983137 FAB983137 FJX983137 FTT983137 GDP983137 GNL983137 GXH983137 HHD983137 HQZ983137 IAV983137 IKR983137 IUN983137 JEJ983137 JOF983137 JYB983137 KHX983137 KRT983137 LBP983137 LLL983137 LVH983137 MFD983137 MOZ983137 MYV983137 NIR983137 NSN983137 OCJ983137 OMF983137 OWB983137 PFX983137 PPT983137 PZP983137 QJL983137 QTH983137 RDD983137 RMZ983137 RWV983137 SGR983137 SQN983137 TAJ983137 TKF983137 TUB983137 UDX983137 UNT983137 UXP983137 VHL983137 VRH983137 WBD983137 WKZ983137 WUV983137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499984740745262"/>
    <pageSetUpPr fitToPage="1"/>
  </sheetPr>
  <dimension ref="A1:O17"/>
  <sheetViews>
    <sheetView topLeftCell="F1" zoomScaleNormal="100" workbookViewId="0">
      <pane ySplit="4" topLeftCell="A5" activePane="bottomLeft" state="frozen"/>
      <selection activeCell="U6" sqref="U6"/>
      <selection pane="bottomLeft" activeCell="U6" sqref="U6"/>
    </sheetView>
  </sheetViews>
  <sheetFormatPr defaultColWidth="8.85546875" defaultRowHeight="12.75" x14ac:dyDescent="0.2"/>
  <cols>
    <col min="1" max="1" width="8.85546875" style="421"/>
    <col min="2" max="2" width="12.28515625" style="421" customWidth="1"/>
    <col min="3" max="3" width="11.28515625" style="421" customWidth="1"/>
    <col min="4" max="4" width="8.85546875" style="421" customWidth="1"/>
    <col min="5" max="5" width="28" style="421" customWidth="1"/>
    <col min="6" max="6" width="17.5703125" style="421" customWidth="1"/>
    <col min="7" max="7" width="11.42578125" style="421" customWidth="1"/>
    <col min="8" max="8" width="12.42578125" style="421" customWidth="1"/>
    <col min="9" max="9" width="15.85546875" style="421" customWidth="1"/>
    <col min="10" max="10" width="14.28515625" style="421" customWidth="1"/>
    <col min="11" max="11" width="15.140625" style="421" customWidth="1"/>
    <col min="12" max="12" width="12.42578125" style="421" customWidth="1"/>
    <col min="13" max="13" width="12.7109375" style="421" customWidth="1"/>
    <col min="14" max="14" width="22.42578125" style="421" customWidth="1"/>
    <col min="15" max="15" width="33" style="421" customWidth="1"/>
    <col min="16" max="16384" width="8.85546875" style="421"/>
  </cols>
  <sheetData>
    <row r="1" spans="1:15" s="418" customFormat="1" ht="27.75" customHeight="1" thickBot="1" x14ac:dyDescent="0.25">
      <c r="A1" s="417" t="s">
        <v>209</v>
      </c>
    </row>
    <row r="2" spans="1:15" ht="13.5" thickBot="1" x14ac:dyDescent="0.25">
      <c r="A2" s="419"/>
      <c r="B2" s="420"/>
      <c r="C2" s="420"/>
      <c r="D2" s="420"/>
      <c r="E2" s="420"/>
      <c r="F2" s="420"/>
      <c r="G2" s="420"/>
      <c r="H2" s="420"/>
      <c r="I2" s="420"/>
      <c r="J2" s="420"/>
      <c r="K2" s="420"/>
      <c r="M2" s="422"/>
      <c r="N2" s="437" t="s">
        <v>1</v>
      </c>
      <c r="O2" s="450" t="s">
        <v>2</v>
      </c>
    </row>
    <row r="3" spans="1:15" s="423" customFormat="1" ht="13.5" thickBot="1" x14ac:dyDescent="0.25">
      <c r="A3" s="420"/>
      <c r="B3" s="420"/>
      <c r="C3" s="420"/>
      <c r="D3" s="420"/>
      <c r="E3" s="420"/>
      <c r="F3" s="420"/>
      <c r="G3" s="420"/>
      <c r="H3" s="420"/>
      <c r="I3" s="420"/>
      <c r="J3" s="420"/>
      <c r="K3" s="420"/>
      <c r="M3" s="422"/>
      <c r="N3" s="437" t="s">
        <v>3</v>
      </c>
      <c r="O3" s="451" t="s">
        <v>4</v>
      </c>
    </row>
    <row r="4" spans="1:15" s="426" customFormat="1" ht="90" thickBot="1" x14ac:dyDescent="0.25">
      <c r="A4" s="437" t="s">
        <v>5</v>
      </c>
      <c r="B4" s="438" t="s">
        <v>265</v>
      </c>
      <c r="C4" s="437" t="s">
        <v>8</v>
      </c>
      <c r="D4" s="438" t="s">
        <v>9</v>
      </c>
      <c r="E4" s="440" t="s">
        <v>171</v>
      </c>
      <c r="F4" s="440" t="s">
        <v>172</v>
      </c>
      <c r="G4" s="440" t="s">
        <v>173</v>
      </c>
      <c r="H4" s="441" t="s">
        <v>266</v>
      </c>
      <c r="I4" s="442" t="s">
        <v>267</v>
      </c>
      <c r="J4" s="442" t="s">
        <v>268</v>
      </c>
      <c r="K4" s="439" t="s">
        <v>269</v>
      </c>
      <c r="L4" s="425" t="s">
        <v>6</v>
      </c>
      <c r="M4" s="424" t="s">
        <v>270</v>
      </c>
      <c r="N4" s="452" t="s">
        <v>271</v>
      </c>
      <c r="O4" s="440" t="s">
        <v>16</v>
      </c>
    </row>
    <row r="5" spans="1:15" s="427" customFormat="1" ht="38.25" x14ac:dyDescent="0.25">
      <c r="A5" s="257" t="s">
        <v>17</v>
      </c>
      <c r="B5" s="259" t="s">
        <v>17</v>
      </c>
      <c r="C5" s="259" t="s">
        <v>176</v>
      </c>
      <c r="D5" s="259" t="s">
        <v>21</v>
      </c>
      <c r="E5" s="448" t="s">
        <v>177</v>
      </c>
      <c r="F5" s="448" t="s">
        <v>178</v>
      </c>
      <c r="G5" s="448" t="s">
        <v>179</v>
      </c>
      <c r="H5" s="448" t="s">
        <v>272</v>
      </c>
      <c r="I5" s="448" t="s">
        <v>273</v>
      </c>
      <c r="J5" s="593" t="s">
        <v>780</v>
      </c>
      <c r="K5" s="448" t="s">
        <v>274</v>
      </c>
      <c r="L5" s="448" t="s">
        <v>275</v>
      </c>
      <c r="M5" s="448">
        <f>INT((429+449+417)/3)</f>
        <v>431</v>
      </c>
      <c r="N5" s="448">
        <v>6</v>
      </c>
      <c r="O5" s="449" t="s">
        <v>475</v>
      </c>
    </row>
    <row r="6" spans="1:15" s="427" customFormat="1" ht="38.25" x14ac:dyDescent="0.25">
      <c r="A6" s="254" t="s">
        <v>17</v>
      </c>
      <c r="B6" s="149" t="s">
        <v>17</v>
      </c>
      <c r="C6" s="149" t="s">
        <v>176</v>
      </c>
      <c r="D6" s="149" t="s">
        <v>21</v>
      </c>
      <c r="E6" s="416" t="s">
        <v>189</v>
      </c>
      <c r="F6" s="416" t="s">
        <v>178</v>
      </c>
      <c r="G6" s="416" t="s">
        <v>190</v>
      </c>
      <c r="H6" s="416" t="s">
        <v>276</v>
      </c>
      <c r="I6" s="416" t="s">
        <v>273</v>
      </c>
      <c r="J6" s="572" t="s">
        <v>781</v>
      </c>
      <c r="K6" s="416" t="s">
        <v>277</v>
      </c>
      <c r="L6" s="416" t="s">
        <v>18</v>
      </c>
      <c r="M6" s="664">
        <f>INT(944/3)</f>
        <v>314</v>
      </c>
      <c r="N6" s="664">
        <v>10</v>
      </c>
      <c r="O6" s="665" t="s">
        <v>476</v>
      </c>
    </row>
    <row r="7" spans="1:15" s="427" customFormat="1" ht="38.25" x14ac:dyDescent="0.25">
      <c r="A7" s="254" t="s">
        <v>17</v>
      </c>
      <c r="B7" s="149" t="s">
        <v>17</v>
      </c>
      <c r="C7" s="149" t="s">
        <v>176</v>
      </c>
      <c r="D7" s="149" t="s">
        <v>21</v>
      </c>
      <c r="E7" s="416" t="s">
        <v>189</v>
      </c>
      <c r="F7" s="416" t="s">
        <v>191</v>
      </c>
      <c r="G7" s="416" t="s">
        <v>192</v>
      </c>
      <c r="H7" s="416" t="s">
        <v>278</v>
      </c>
      <c r="I7" s="416" t="s">
        <v>279</v>
      </c>
      <c r="J7" s="572" t="s">
        <v>780</v>
      </c>
      <c r="K7" s="416" t="s">
        <v>280</v>
      </c>
      <c r="L7" s="416" t="s">
        <v>18</v>
      </c>
      <c r="M7" s="664">
        <f>INT(359/3)</f>
        <v>119</v>
      </c>
      <c r="N7" s="664">
        <v>6</v>
      </c>
      <c r="O7" s="666" t="s">
        <v>831</v>
      </c>
    </row>
    <row r="8" spans="1:15" s="427" customFormat="1" ht="51" x14ac:dyDescent="0.25">
      <c r="A8" s="254" t="s">
        <v>17</v>
      </c>
      <c r="B8" s="149" t="s">
        <v>17</v>
      </c>
      <c r="C8" s="428" t="s">
        <v>176</v>
      </c>
      <c r="D8" s="429" t="s">
        <v>21</v>
      </c>
      <c r="E8" s="416" t="s">
        <v>193</v>
      </c>
      <c r="F8" s="416" t="s">
        <v>178</v>
      </c>
      <c r="G8" s="430" t="s">
        <v>194</v>
      </c>
      <c r="H8" s="416" t="s">
        <v>477</v>
      </c>
      <c r="I8" s="416" t="s">
        <v>281</v>
      </c>
      <c r="J8" s="572" t="s">
        <v>782</v>
      </c>
      <c r="K8" s="430" t="s">
        <v>282</v>
      </c>
      <c r="L8" s="416" t="s">
        <v>18</v>
      </c>
      <c r="M8" s="664">
        <f>INT(776/12)</f>
        <v>64</v>
      </c>
      <c r="N8" s="667">
        <v>10</v>
      </c>
      <c r="O8" s="668" t="s">
        <v>832</v>
      </c>
    </row>
    <row r="9" spans="1:15" s="427" customFormat="1" ht="56.25" customHeight="1" x14ac:dyDescent="0.25">
      <c r="A9" s="254" t="s">
        <v>17</v>
      </c>
      <c r="B9" s="149" t="s">
        <v>17</v>
      </c>
      <c r="C9" s="428" t="s">
        <v>176</v>
      </c>
      <c r="D9" s="429" t="s">
        <v>21</v>
      </c>
      <c r="E9" s="416" t="s">
        <v>193</v>
      </c>
      <c r="F9" s="416" t="s">
        <v>178</v>
      </c>
      <c r="G9" s="430" t="s">
        <v>195</v>
      </c>
      <c r="H9" s="416" t="s">
        <v>477</v>
      </c>
      <c r="I9" s="416" t="s">
        <v>281</v>
      </c>
      <c r="J9" s="572" t="s">
        <v>783</v>
      </c>
      <c r="K9" s="430" t="s">
        <v>282</v>
      </c>
      <c r="L9" s="416" t="s">
        <v>18</v>
      </c>
      <c r="M9" s="664">
        <f>INT(727/3)</f>
        <v>242</v>
      </c>
      <c r="N9" s="667">
        <v>10</v>
      </c>
      <c r="O9" s="668" t="s">
        <v>833</v>
      </c>
    </row>
    <row r="10" spans="1:15" s="427" customFormat="1" ht="38.25" x14ac:dyDescent="0.25">
      <c r="A10" s="254" t="s">
        <v>17</v>
      </c>
      <c r="B10" s="149" t="s">
        <v>17</v>
      </c>
      <c r="C10" s="149" t="s">
        <v>176</v>
      </c>
      <c r="D10" s="149" t="s">
        <v>21</v>
      </c>
      <c r="E10" s="149" t="s">
        <v>193</v>
      </c>
      <c r="F10" s="149" t="s">
        <v>196</v>
      </c>
      <c r="G10" s="149" t="s">
        <v>197</v>
      </c>
      <c r="H10" s="149" t="s">
        <v>283</v>
      </c>
      <c r="I10" s="149" t="s">
        <v>284</v>
      </c>
      <c r="J10" s="471" t="s">
        <v>782</v>
      </c>
      <c r="K10" s="149" t="s">
        <v>285</v>
      </c>
      <c r="L10" s="149" t="s">
        <v>18</v>
      </c>
      <c r="M10" s="5">
        <f>INT(818/3)</f>
        <v>272</v>
      </c>
      <c r="N10" s="667">
        <v>2</v>
      </c>
      <c r="O10" s="701" t="s">
        <v>286</v>
      </c>
    </row>
    <row r="11" spans="1:15" s="427" customFormat="1" ht="43.5" customHeight="1" x14ac:dyDescent="0.25">
      <c r="A11" s="254" t="s">
        <v>17</v>
      </c>
      <c r="B11" s="149" t="s">
        <v>17</v>
      </c>
      <c r="C11" s="428" t="s">
        <v>176</v>
      </c>
      <c r="D11" s="429" t="s">
        <v>21</v>
      </c>
      <c r="E11" s="149" t="s">
        <v>193</v>
      </c>
      <c r="F11" s="149" t="s">
        <v>196</v>
      </c>
      <c r="G11" s="149" t="s">
        <v>198</v>
      </c>
      <c r="H11" s="149" t="s">
        <v>283</v>
      </c>
      <c r="I11" s="149" t="s">
        <v>284</v>
      </c>
      <c r="J11" s="471" t="s">
        <v>287</v>
      </c>
      <c r="K11" s="149" t="s">
        <v>285</v>
      </c>
      <c r="L11" s="149" t="s">
        <v>18</v>
      </c>
      <c r="M11" s="5">
        <f>INT((967+892)/3)</f>
        <v>619</v>
      </c>
      <c r="N11" s="667">
        <v>4</v>
      </c>
      <c r="O11" s="702"/>
    </row>
    <row r="12" spans="1:15" s="427" customFormat="1" ht="114.75" x14ac:dyDescent="0.25">
      <c r="A12" s="254" t="s">
        <v>17</v>
      </c>
      <c r="B12" s="149" t="s">
        <v>17</v>
      </c>
      <c r="C12" s="428" t="s">
        <v>176</v>
      </c>
      <c r="D12" s="429" t="s">
        <v>21</v>
      </c>
      <c r="E12" s="149" t="s">
        <v>193</v>
      </c>
      <c r="F12" s="149" t="s">
        <v>196</v>
      </c>
      <c r="G12" s="149" t="s">
        <v>199</v>
      </c>
      <c r="H12" s="149" t="s">
        <v>283</v>
      </c>
      <c r="I12" s="149" t="s">
        <v>279</v>
      </c>
      <c r="J12" s="471" t="s">
        <v>784</v>
      </c>
      <c r="K12" s="149" t="s">
        <v>285</v>
      </c>
      <c r="L12" s="149" t="s">
        <v>18</v>
      </c>
      <c r="M12" s="5">
        <f>INT((277)/3)</f>
        <v>92</v>
      </c>
      <c r="N12" s="667">
        <v>1</v>
      </c>
      <c r="O12" s="668" t="s">
        <v>288</v>
      </c>
    </row>
    <row r="13" spans="1:15" s="427" customFormat="1" ht="38.25" x14ac:dyDescent="0.25">
      <c r="A13" s="254" t="s">
        <v>17</v>
      </c>
      <c r="B13" s="149" t="s">
        <v>17</v>
      </c>
      <c r="C13" s="149" t="s">
        <v>200</v>
      </c>
      <c r="D13" s="429" t="s">
        <v>21</v>
      </c>
      <c r="E13" s="149" t="s">
        <v>47</v>
      </c>
      <c r="F13" s="149" t="s">
        <v>201</v>
      </c>
      <c r="G13" s="149" t="s">
        <v>429</v>
      </c>
      <c r="H13" s="149" t="s">
        <v>283</v>
      </c>
      <c r="I13" s="149" t="s">
        <v>279</v>
      </c>
      <c r="J13" s="471" t="s">
        <v>289</v>
      </c>
      <c r="K13" s="149" t="s">
        <v>285</v>
      </c>
      <c r="L13" s="149" t="s">
        <v>18</v>
      </c>
      <c r="M13" s="89">
        <f>INT((30)/3)</f>
        <v>10</v>
      </c>
      <c r="N13" s="89">
        <v>2</v>
      </c>
      <c r="O13" s="431" t="s">
        <v>290</v>
      </c>
    </row>
    <row r="14" spans="1:15" s="427" customFormat="1" ht="38.25" x14ac:dyDescent="0.25">
      <c r="A14" s="254" t="s">
        <v>17</v>
      </c>
      <c r="B14" s="149" t="s">
        <v>17</v>
      </c>
      <c r="C14" s="149" t="s">
        <v>200</v>
      </c>
      <c r="D14" s="429" t="s">
        <v>21</v>
      </c>
      <c r="E14" s="149" t="s">
        <v>47</v>
      </c>
      <c r="F14" s="149" t="s">
        <v>420</v>
      </c>
      <c r="G14" s="149" t="s">
        <v>421</v>
      </c>
      <c r="H14" s="149" t="s">
        <v>283</v>
      </c>
      <c r="I14" s="149" t="s">
        <v>279</v>
      </c>
      <c r="J14" s="471" t="s">
        <v>291</v>
      </c>
      <c r="K14" s="149" t="s">
        <v>285</v>
      </c>
      <c r="L14" s="149" t="s">
        <v>18</v>
      </c>
      <c r="M14" s="89">
        <v>10</v>
      </c>
      <c r="N14" s="89">
        <v>1</v>
      </c>
      <c r="O14" s="431" t="s">
        <v>290</v>
      </c>
    </row>
    <row r="15" spans="1:15" s="427" customFormat="1" ht="38.25" x14ac:dyDescent="0.25">
      <c r="A15" s="254" t="s">
        <v>17</v>
      </c>
      <c r="B15" s="149" t="s">
        <v>17</v>
      </c>
      <c r="C15" s="149" t="s">
        <v>203</v>
      </c>
      <c r="D15" s="429" t="s">
        <v>21</v>
      </c>
      <c r="E15" s="149" t="s">
        <v>60</v>
      </c>
      <c r="F15" s="149" t="s">
        <v>422</v>
      </c>
      <c r="G15" s="149" t="s">
        <v>426</v>
      </c>
      <c r="H15" s="149" t="s">
        <v>283</v>
      </c>
      <c r="I15" s="149" t="s">
        <v>279</v>
      </c>
      <c r="J15" s="471" t="s">
        <v>423</v>
      </c>
      <c r="K15" s="149" t="s">
        <v>285</v>
      </c>
      <c r="L15" s="149" t="s">
        <v>18</v>
      </c>
      <c r="M15" s="89">
        <v>10</v>
      </c>
      <c r="N15" s="89">
        <v>1</v>
      </c>
      <c r="O15" s="431" t="s">
        <v>290</v>
      </c>
    </row>
    <row r="16" spans="1:15" s="427" customFormat="1" ht="38.25" x14ac:dyDescent="0.25">
      <c r="A16" s="254" t="s">
        <v>17</v>
      </c>
      <c r="B16" s="429" t="s">
        <v>110</v>
      </c>
      <c r="C16" s="149" t="s">
        <v>69</v>
      </c>
      <c r="D16" s="429" t="s">
        <v>70</v>
      </c>
      <c r="E16" s="429" t="s">
        <v>204</v>
      </c>
      <c r="F16" s="149" t="s">
        <v>205</v>
      </c>
      <c r="G16" s="149" t="s">
        <v>427</v>
      </c>
      <c r="H16" s="149" t="s">
        <v>283</v>
      </c>
      <c r="I16" s="149" t="s">
        <v>279</v>
      </c>
      <c r="J16" s="471" t="s">
        <v>785</v>
      </c>
      <c r="K16" s="149" t="s">
        <v>285</v>
      </c>
      <c r="L16" s="149" t="s">
        <v>18</v>
      </c>
      <c r="M16" s="89">
        <f>INT((93)/3)</f>
        <v>31</v>
      </c>
      <c r="N16" s="89">
        <v>2</v>
      </c>
      <c r="O16" s="431" t="s">
        <v>292</v>
      </c>
    </row>
    <row r="17" spans="1:15" s="427" customFormat="1" ht="39" thickBot="1" x14ac:dyDescent="0.3">
      <c r="A17" s="432" t="s">
        <v>17</v>
      </c>
      <c r="B17" s="433" t="s">
        <v>108</v>
      </c>
      <c r="C17" s="435" t="s">
        <v>69</v>
      </c>
      <c r="D17" s="434" t="s">
        <v>90</v>
      </c>
      <c r="E17" s="434" t="s">
        <v>206</v>
      </c>
      <c r="F17" s="435" t="s">
        <v>293</v>
      </c>
      <c r="G17" s="435" t="s">
        <v>428</v>
      </c>
      <c r="H17" s="435" t="s">
        <v>283</v>
      </c>
      <c r="I17" s="435" t="s">
        <v>279</v>
      </c>
      <c r="J17" s="480" t="s">
        <v>785</v>
      </c>
      <c r="K17" s="90" t="s">
        <v>285</v>
      </c>
      <c r="L17" s="435" t="s">
        <v>294</v>
      </c>
      <c r="M17" s="90">
        <v>6</v>
      </c>
      <c r="N17" s="90">
        <v>1</v>
      </c>
      <c r="O17" s="436" t="s">
        <v>295</v>
      </c>
    </row>
  </sheetData>
  <mergeCells count="1">
    <mergeCell ref="O10:O11"/>
  </mergeCells>
  <dataValidations count="1">
    <dataValidation type="list" allowBlank="1" showInputMessage="1" showErrorMessage="1" sqref="B16:B17">
      <formula1>#REF!</formula1>
    </dataValidation>
  </dataValidations>
  <pageMargins left="0.70866141732283472" right="0.70866141732283472" top="0.74803149606299213" bottom="0.74803149606299213" header="0.31496062992125984" footer="0.31496062992125984"/>
  <pageSetup paperSize="9" scale="55" fitToHeight="0" orientation="landscape" r:id="rId1"/>
  <headerFooter>
    <oddFoote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tabColor theme="9" tint="-0.499984740745262"/>
    <pageSetUpPr fitToPage="1"/>
  </sheetPr>
  <dimension ref="A1:H17"/>
  <sheetViews>
    <sheetView zoomScaleNormal="100" workbookViewId="0">
      <pane ySplit="4" topLeftCell="A5" activePane="bottomLeft" state="frozen"/>
      <selection activeCell="U6" sqref="U6"/>
      <selection pane="bottomLeft" activeCell="U6" sqref="U6"/>
    </sheetView>
  </sheetViews>
  <sheetFormatPr defaultColWidth="8.85546875" defaultRowHeight="12.75" x14ac:dyDescent="0.2"/>
  <cols>
    <col min="1" max="1" width="13.42578125" style="53" customWidth="1"/>
    <col min="2" max="2" width="11.42578125" style="53" customWidth="1"/>
    <col min="3" max="3" width="27.7109375" style="53" customWidth="1"/>
    <col min="4" max="4" width="32.85546875" style="53" customWidth="1"/>
    <col min="5" max="5" width="29.28515625" style="53" customWidth="1"/>
    <col min="6" max="6" width="54.140625" style="53" customWidth="1"/>
    <col min="7" max="7" width="20.7109375" style="53" customWidth="1"/>
    <col min="8" max="16384" width="8.85546875" style="53"/>
  </cols>
  <sheetData>
    <row r="1" spans="1:8" s="51" customFormat="1" ht="33" customHeight="1" thickBot="1" x14ac:dyDescent="0.25">
      <c r="A1" s="50" t="s">
        <v>210</v>
      </c>
    </row>
    <row r="2" spans="1:8" ht="13.5" thickBot="1" x14ac:dyDescent="0.25">
      <c r="A2" s="52"/>
      <c r="B2" s="7"/>
      <c r="C2" s="7"/>
      <c r="D2" s="8"/>
      <c r="E2" s="455" t="s">
        <v>1</v>
      </c>
      <c r="F2" s="457" t="s">
        <v>2</v>
      </c>
      <c r="G2" s="54"/>
      <c r="H2" s="54"/>
    </row>
    <row r="3" spans="1:8" ht="13.5" thickBot="1" x14ac:dyDescent="0.25">
      <c r="A3" s="7"/>
      <c r="B3" s="7"/>
      <c r="C3" s="7"/>
      <c r="D3" s="8"/>
      <c r="E3" s="456" t="s">
        <v>3</v>
      </c>
      <c r="F3" s="458" t="s">
        <v>4</v>
      </c>
      <c r="G3" s="54"/>
      <c r="H3" s="54"/>
    </row>
    <row r="4" spans="1:8" ht="26.25" thickBot="1" x14ac:dyDescent="0.25">
      <c r="A4" s="453" t="s">
        <v>5</v>
      </c>
      <c r="B4" s="453" t="s">
        <v>296</v>
      </c>
      <c r="C4" s="453" t="s">
        <v>297</v>
      </c>
      <c r="D4" s="453" t="s">
        <v>298</v>
      </c>
      <c r="E4" s="453" t="s">
        <v>299</v>
      </c>
      <c r="F4" s="454" t="s">
        <v>16</v>
      </c>
    </row>
    <row r="5" spans="1:8" s="57" customFormat="1" ht="51" x14ac:dyDescent="0.2">
      <c r="A5" s="56" t="s">
        <v>17</v>
      </c>
      <c r="B5" s="5" t="s">
        <v>179</v>
      </c>
      <c r="C5" s="5" t="s">
        <v>300</v>
      </c>
      <c r="D5" s="20" t="s">
        <v>301</v>
      </c>
      <c r="E5" s="100" t="s">
        <v>302</v>
      </c>
      <c r="F5" s="91" t="s">
        <v>303</v>
      </c>
    </row>
    <row r="6" spans="1:8" s="57" customFormat="1" ht="51" x14ac:dyDescent="0.2">
      <c r="A6" s="56" t="s">
        <v>17</v>
      </c>
      <c r="B6" s="5" t="s">
        <v>190</v>
      </c>
      <c r="C6" s="5" t="s">
        <v>304</v>
      </c>
      <c r="D6" s="5" t="s">
        <v>479</v>
      </c>
      <c r="E6" s="100" t="s">
        <v>302</v>
      </c>
      <c r="F6" s="58" t="s">
        <v>305</v>
      </c>
    </row>
    <row r="7" spans="1:8" s="57" customFormat="1" ht="63.75" x14ac:dyDescent="0.2">
      <c r="A7" s="56" t="s">
        <v>17</v>
      </c>
      <c r="B7" s="5" t="s">
        <v>192</v>
      </c>
      <c r="C7" s="5" t="s">
        <v>478</v>
      </c>
      <c r="D7" s="5" t="s">
        <v>480</v>
      </c>
      <c r="E7" s="100" t="s">
        <v>302</v>
      </c>
      <c r="F7" s="58" t="s">
        <v>305</v>
      </c>
    </row>
    <row r="8" spans="1:8" s="57" customFormat="1" ht="51" x14ac:dyDescent="0.2">
      <c r="A8" s="56" t="s">
        <v>17</v>
      </c>
      <c r="B8" s="5" t="s">
        <v>194</v>
      </c>
      <c r="C8" s="5" t="s">
        <v>306</v>
      </c>
      <c r="D8" s="5" t="s">
        <v>307</v>
      </c>
      <c r="E8" s="100" t="s">
        <v>308</v>
      </c>
      <c r="F8" s="58" t="s">
        <v>305</v>
      </c>
    </row>
    <row r="9" spans="1:8" s="57" customFormat="1" ht="63.75" customHeight="1" x14ac:dyDescent="0.2">
      <c r="A9" s="56" t="s">
        <v>17</v>
      </c>
      <c r="B9" s="5" t="s">
        <v>195</v>
      </c>
      <c r="C9" s="5" t="s">
        <v>309</v>
      </c>
      <c r="D9" s="5" t="s">
        <v>310</v>
      </c>
      <c r="E9" s="100" t="s">
        <v>308</v>
      </c>
      <c r="F9" s="59" t="s">
        <v>311</v>
      </c>
    </row>
    <row r="10" spans="1:8" s="57" customFormat="1" ht="38.25" x14ac:dyDescent="0.2">
      <c r="A10" s="56" t="s">
        <v>17</v>
      </c>
      <c r="B10" s="5" t="s">
        <v>197</v>
      </c>
      <c r="C10" s="5" t="s">
        <v>312</v>
      </c>
      <c r="D10" s="5" t="s">
        <v>307</v>
      </c>
      <c r="E10" s="100" t="s">
        <v>302</v>
      </c>
      <c r="F10" s="58" t="s">
        <v>313</v>
      </c>
    </row>
    <row r="11" spans="1:8" s="57" customFormat="1" ht="65.25" customHeight="1" x14ac:dyDescent="0.2">
      <c r="A11" s="56" t="s">
        <v>17</v>
      </c>
      <c r="B11" s="5" t="s">
        <v>198</v>
      </c>
      <c r="C11" s="5" t="s">
        <v>492</v>
      </c>
      <c r="D11" s="5" t="s">
        <v>310</v>
      </c>
      <c r="E11" s="100" t="s">
        <v>302</v>
      </c>
      <c r="F11" s="59" t="s">
        <v>314</v>
      </c>
    </row>
    <row r="12" spans="1:8" s="57" customFormat="1" ht="25.5" x14ac:dyDescent="0.2">
      <c r="A12" s="56" t="s">
        <v>17</v>
      </c>
      <c r="B12" s="5" t="s">
        <v>199</v>
      </c>
      <c r="C12" s="5" t="s">
        <v>315</v>
      </c>
      <c r="D12" s="5" t="s">
        <v>316</v>
      </c>
      <c r="E12" s="100" t="s">
        <v>302</v>
      </c>
      <c r="F12" s="58" t="s">
        <v>317</v>
      </c>
    </row>
    <row r="13" spans="1:8" s="57" customFormat="1" ht="38.25" x14ac:dyDescent="0.2">
      <c r="A13" s="56" t="s">
        <v>17</v>
      </c>
      <c r="B13" s="5" t="s">
        <v>429</v>
      </c>
      <c r="C13" s="5" t="s">
        <v>318</v>
      </c>
      <c r="D13" s="5" t="s">
        <v>319</v>
      </c>
      <c r="E13" s="100" t="s">
        <v>320</v>
      </c>
      <c r="F13" s="58" t="s">
        <v>321</v>
      </c>
    </row>
    <row r="14" spans="1:8" s="57" customFormat="1" ht="25.5" x14ac:dyDescent="0.2">
      <c r="A14" s="56"/>
      <c r="B14" s="5" t="s">
        <v>421</v>
      </c>
      <c r="C14" s="5" t="s">
        <v>425</v>
      </c>
      <c r="D14" s="5" t="s">
        <v>322</v>
      </c>
      <c r="E14" s="100" t="s">
        <v>320</v>
      </c>
      <c r="F14" s="58" t="s">
        <v>323</v>
      </c>
    </row>
    <row r="15" spans="1:8" s="57" customFormat="1" ht="25.5" x14ac:dyDescent="0.2">
      <c r="A15" s="56" t="s">
        <v>17</v>
      </c>
      <c r="B15" s="5" t="s">
        <v>426</v>
      </c>
      <c r="C15" s="5" t="s">
        <v>424</v>
      </c>
      <c r="D15" s="5" t="s">
        <v>322</v>
      </c>
      <c r="E15" s="100" t="s">
        <v>320</v>
      </c>
      <c r="F15" s="58" t="s">
        <v>323</v>
      </c>
    </row>
    <row r="16" spans="1:8" s="57" customFormat="1" ht="25.5" x14ac:dyDescent="0.2">
      <c r="A16" s="56" t="s">
        <v>17</v>
      </c>
      <c r="B16" s="5" t="s">
        <v>427</v>
      </c>
      <c r="C16" s="5" t="s">
        <v>324</v>
      </c>
      <c r="D16" s="5" t="s">
        <v>325</v>
      </c>
      <c r="E16" s="100" t="s">
        <v>320</v>
      </c>
      <c r="F16" s="58" t="s">
        <v>495</v>
      </c>
    </row>
    <row r="17" spans="1:6" s="57" customFormat="1" ht="26.25" thickBot="1" x14ac:dyDescent="0.25">
      <c r="A17" s="61" t="s">
        <v>17</v>
      </c>
      <c r="B17" s="28" t="s">
        <v>428</v>
      </c>
      <c r="C17" s="28" t="s">
        <v>326</v>
      </c>
      <c r="D17" s="28" t="s">
        <v>327</v>
      </c>
      <c r="E17" s="459" t="s">
        <v>320</v>
      </c>
      <c r="F17" s="460" t="s">
        <v>495</v>
      </c>
    </row>
  </sheetData>
  <pageMargins left="0.70866141732283472" right="0.70866141732283472" top="0.74803149606299213" bottom="0.74803149606299213" header="0.31496062992125984" footer="0.31496062992125984"/>
  <pageSetup paperSize="9" scale="77" fitToHeight="0" orientation="landscape" r:id="rId1"/>
  <headerFooter>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tabColor theme="9" tint="-0.499984740745262"/>
    <pageSetUpPr fitToPage="1"/>
  </sheetPr>
  <dimension ref="A1:N14"/>
  <sheetViews>
    <sheetView zoomScaleNormal="100" workbookViewId="0">
      <pane ySplit="4" topLeftCell="A5" activePane="bottomLeft" state="frozen"/>
      <selection activeCell="U6" sqref="U6"/>
      <selection pane="bottomLeft" activeCell="U6" sqref="U6"/>
    </sheetView>
  </sheetViews>
  <sheetFormatPr defaultColWidth="8.85546875" defaultRowHeight="12.75" x14ac:dyDescent="0.2"/>
  <cols>
    <col min="1" max="1" width="8.85546875" style="421"/>
    <col min="2" max="2" width="17.42578125" style="421" customWidth="1"/>
    <col min="3" max="3" width="15.140625" style="421" customWidth="1"/>
    <col min="4" max="4" width="23.85546875" style="421" customWidth="1"/>
    <col min="5" max="5" width="10.7109375" style="421" customWidth="1"/>
    <col min="6" max="6" width="14.7109375" style="421" customWidth="1"/>
    <col min="7" max="7" width="21.42578125" style="421" customWidth="1"/>
    <col min="8" max="11" width="9.42578125" style="421" customWidth="1"/>
    <col min="12" max="12" width="9.7109375" style="421" customWidth="1"/>
    <col min="13" max="13" width="10.140625" style="421" customWidth="1"/>
    <col min="14" max="14" width="26.7109375" style="421" customWidth="1"/>
    <col min="15" max="16384" width="8.85546875" style="421"/>
  </cols>
  <sheetData>
    <row r="1" spans="1:14" s="418" customFormat="1" ht="36" customHeight="1" thickBot="1" x14ac:dyDescent="0.25">
      <c r="A1" s="461" t="s">
        <v>430</v>
      </c>
    </row>
    <row r="2" spans="1:14" x14ac:dyDescent="0.2">
      <c r="A2" s="419"/>
      <c r="B2" s="419"/>
      <c r="C2" s="419"/>
      <c r="D2" s="419"/>
      <c r="E2" s="419"/>
      <c r="F2" s="419"/>
      <c r="G2" s="419"/>
      <c r="H2" s="419"/>
      <c r="I2" s="419"/>
      <c r="J2" s="462"/>
      <c r="K2" s="463" t="s">
        <v>1</v>
      </c>
      <c r="L2" s="464"/>
      <c r="M2" s="465"/>
      <c r="N2" s="157" t="s">
        <v>2</v>
      </c>
    </row>
    <row r="3" spans="1:14" ht="13.5" thickBot="1" x14ac:dyDescent="0.25">
      <c r="A3" s="419"/>
      <c r="B3" s="419"/>
      <c r="C3" s="419"/>
      <c r="D3" s="419"/>
      <c r="E3" s="419"/>
      <c r="F3" s="419"/>
      <c r="G3" s="419"/>
      <c r="H3" s="419"/>
      <c r="I3" s="419"/>
      <c r="J3" s="462"/>
      <c r="K3" s="159" t="s">
        <v>3</v>
      </c>
      <c r="L3" s="466"/>
      <c r="M3" s="466"/>
      <c r="N3" s="160" t="s">
        <v>4</v>
      </c>
    </row>
    <row r="4" spans="1:14" ht="64.5" thickBot="1" x14ac:dyDescent="0.25">
      <c r="A4" s="247" t="s">
        <v>5</v>
      </c>
      <c r="B4" s="247" t="s">
        <v>8</v>
      </c>
      <c r="C4" s="247" t="s">
        <v>9</v>
      </c>
      <c r="D4" s="490" t="s">
        <v>171</v>
      </c>
      <c r="E4" s="490" t="s">
        <v>6</v>
      </c>
      <c r="F4" s="492" t="s">
        <v>431</v>
      </c>
      <c r="G4" s="492" t="s">
        <v>432</v>
      </c>
      <c r="H4" s="247" t="s">
        <v>433</v>
      </c>
      <c r="I4" s="247" t="s">
        <v>434</v>
      </c>
      <c r="J4" s="247" t="s">
        <v>435</v>
      </c>
      <c r="K4" s="247" t="s">
        <v>436</v>
      </c>
      <c r="L4" s="247" t="s">
        <v>437</v>
      </c>
      <c r="M4" s="247" t="s">
        <v>438</v>
      </c>
      <c r="N4" s="247" t="s">
        <v>16</v>
      </c>
    </row>
    <row r="5" spans="1:14" ht="38.25" x14ac:dyDescent="0.2">
      <c r="A5" s="488" t="s">
        <v>17</v>
      </c>
      <c r="B5" s="140" t="s">
        <v>20</v>
      </c>
      <c r="C5" s="140" t="s">
        <v>21</v>
      </c>
      <c r="D5" s="489" t="s">
        <v>439</v>
      </c>
      <c r="E5" s="489" t="s">
        <v>275</v>
      </c>
      <c r="F5" s="491" t="s">
        <v>440</v>
      </c>
      <c r="G5" s="493" t="s">
        <v>441</v>
      </c>
      <c r="H5" s="140">
        <v>47</v>
      </c>
      <c r="I5" s="494">
        <f>INT((15539/3))</f>
        <v>5179</v>
      </c>
      <c r="J5" s="494">
        <f>INT((15539/3))</f>
        <v>5179</v>
      </c>
      <c r="K5" s="494">
        <f>INT((2916)/3)</f>
        <v>972</v>
      </c>
      <c r="L5" s="494">
        <f t="shared" ref="L5:M5" si="0">INT((2916)/3)</f>
        <v>972</v>
      </c>
      <c r="M5" s="494">
        <f t="shared" si="0"/>
        <v>972</v>
      </c>
      <c r="N5" s="255" t="s">
        <v>442</v>
      </c>
    </row>
    <row r="6" spans="1:14" ht="76.5" customHeight="1" x14ac:dyDescent="0.2">
      <c r="A6" s="68" t="s">
        <v>17</v>
      </c>
      <c r="B6" s="67" t="s">
        <v>20</v>
      </c>
      <c r="C6" s="67" t="s">
        <v>21</v>
      </c>
      <c r="D6" s="467" t="s">
        <v>443</v>
      </c>
      <c r="E6" s="467" t="s">
        <v>18</v>
      </c>
      <c r="F6" s="468" t="s">
        <v>444</v>
      </c>
      <c r="G6" s="469" t="s">
        <v>824</v>
      </c>
      <c r="H6" s="470">
        <f>INT((173/3))</f>
        <v>57</v>
      </c>
      <c r="I6" s="470">
        <f>INT((11098/3))</f>
        <v>3699</v>
      </c>
      <c r="J6" s="470">
        <f>INT((11098/3))</f>
        <v>3699</v>
      </c>
      <c r="K6" s="470">
        <v>221</v>
      </c>
      <c r="L6" s="470">
        <v>221</v>
      </c>
      <c r="M6" s="470">
        <v>221</v>
      </c>
      <c r="N6" s="686" t="s">
        <v>445</v>
      </c>
    </row>
    <row r="7" spans="1:14" ht="42" customHeight="1" x14ac:dyDescent="0.2">
      <c r="A7" s="68" t="s">
        <v>17</v>
      </c>
      <c r="B7" s="67" t="s">
        <v>20</v>
      </c>
      <c r="C7" s="67" t="s">
        <v>21</v>
      </c>
      <c r="D7" s="467" t="s">
        <v>443</v>
      </c>
      <c r="E7" s="467" t="s">
        <v>18</v>
      </c>
      <c r="F7" s="468" t="s">
        <v>446</v>
      </c>
      <c r="G7" s="468" t="s">
        <v>447</v>
      </c>
      <c r="H7" s="470">
        <f>INT((68/3))</f>
        <v>22</v>
      </c>
      <c r="I7" s="470">
        <f>INT((4509/3))</f>
        <v>1503</v>
      </c>
      <c r="J7" s="470">
        <f>INT((4509/3))</f>
        <v>1503</v>
      </c>
      <c r="K7" s="470">
        <v>332</v>
      </c>
      <c r="L7" s="470">
        <v>332</v>
      </c>
      <c r="M7" s="470">
        <v>332</v>
      </c>
      <c r="N7" s="689"/>
    </row>
    <row r="8" spans="1:14" ht="35.25" customHeight="1" x14ac:dyDescent="0.2">
      <c r="A8" s="487" t="s">
        <v>17</v>
      </c>
      <c r="B8" s="471" t="s">
        <v>20</v>
      </c>
      <c r="C8" s="472" t="s">
        <v>21</v>
      </c>
      <c r="D8" s="78" t="s">
        <v>448</v>
      </c>
      <c r="E8" s="473" t="s">
        <v>18</v>
      </c>
      <c r="F8" s="486" t="s">
        <v>449</v>
      </c>
      <c r="G8" s="474" t="s">
        <v>450</v>
      </c>
      <c r="H8" s="470">
        <f>INT((22/3))</f>
        <v>7</v>
      </c>
      <c r="I8" s="470">
        <v>272</v>
      </c>
      <c r="J8" s="470">
        <f>INT((1778/3))</f>
        <v>592</v>
      </c>
      <c r="K8" s="470">
        <v>191</v>
      </c>
      <c r="L8" s="470">
        <f>191-55</f>
        <v>136</v>
      </c>
      <c r="M8" s="470">
        <f>INT((165/3))</f>
        <v>55</v>
      </c>
      <c r="N8" s="99"/>
    </row>
    <row r="9" spans="1:14" ht="38.25" x14ac:dyDescent="0.2">
      <c r="A9" s="487" t="s">
        <v>17</v>
      </c>
      <c r="B9" s="471" t="s">
        <v>20</v>
      </c>
      <c r="C9" s="472" t="s">
        <v>21</v>
      </c>
      <c r="D9" s="78" t="s">
        <v>448</v>
      </c>
      <c r="E9" s="473" t="s">
        <v>18</v>
      </c>
      <c r="F9" s="475" t="s">
        <v>451</v>
      </c>
      <c r="G9" s="474" t="s">
        <v>452</v>
      </c>
      <c r="H9" s="470">
        <f>INT((50/3))</f>
        <v>16</v>
      </c>
      <c r="I9" s="67">
        <v>619</v>
      </c>
      <c r="J9" s="470">
        <v>1564</v>
      </c>
      <c r="K9" s="470">
        <v>7039</v>
      </c>
      <c r="L9" s="470">
        <v>1205</v>
      </c>
      <c r="M9" s="470">
        <f>K9-L9</f>
        <v>5834</v>
      </c>
      <c r="N9" s="478" t="s">
        <v>453</v>
      </c>
    </row>
    <row r="10" spans="1:14" ht="25.5" x14ac:dyDescent="0.2">
      <c r="A10" s="487" t="s">
        <v>17</v>
      </c>
      <c r="B10" s="471" t="s">
        <v>20</v>
      </c>
      <c r="C10" s="472" t="s">
        <v>21</v>
      </c>
      <c r="D10" s="78" t="s">
        <v>448</v>
      </c>
      <c r="E10" s="473" t="s">
        <v>18</v>
      </c>
      <c r="F10" s="468" t="s">
        <v>454</v>
      </c>
      <c r="G10" s="474" t="s">
        <v>455</v>
      </c>
      <c r="H10" s="470">
        <v>4</v>
      </c>
      <c r="I10" s="67">
        <v>92</v>
      </c>
      <c r="J10" s="470">
        <f>INT((1414/3))</f>
        <v>471</v>
      </c>
      <c r="K10" s="470">
        <f>INT((39236/3))</f>
        <v>13078</v>
      </c>
      <c r="L10" s="470">
        <v>0</v>
      </c>
      <c r="M10" s="470">
        <v>13078</v>
      </c>
      <c r="N10" s="478"/>
    </row>
    <row r="11" spans="1:14" ht="25.5" x14ac:dyDescent="0.2">
      <c r="A11" s="476" t="s">
        <v>17</v>
      </c>
      <c r="B11" s="471" t="s">
        <v>200</v>
      </c>
      <c r="C11" s="472" t="s">
        <v>21</v>
      </c>
      <c r="D11" s="469" t="s">
        <v>47</v>
      </c>
      <c r="E11" s="473" t="s">
        <v>18</v>
      </c>
      <c r="F11" s="468" t="s">
        <v>456</v>
      </c>
      <c r="G11" s="474" t="s">
        <v>457</v>
      </c>
      <c r="H11" s="67">
        <v>2</v>
      </c>
      <c r="I11" s="67">
        <v>10</v>
      </c>
      <c r="J11" s="470">
        <f>INT((986/3))</f>
        <v>328</v>
      </c>
      <c r="K11" s="470">
        <f>INT((7467/3))</f>
        <v>2489</v>
      </c>
      <c r="L11" s="470">
        <v>0</v>
      </c>
      <c r="M11" s="470">
        <f>INT((7467/3))</f>
        <v>2489</v>
      </c>
      <c r="N11" s="477"/>
    </row>
    <row r="12" spans="1:14" ht="40.5" customHeight="1" x14ac:dyDescent="0.2">
      <c r="A12" s="476" t="s">
        <v>17</v>
      </c>
      <c r="B12" s="619" t="s">
        <v>203</v>
      </c>
      <c r="C12" s="470" t="s">
        <v>21</v>
      </c>
      <c r="D12" s="619" t="s">
        <v>60</v>
      </c>
      <c r="E12" s="473" t="s">
        <v>18</v>
      </c>
      <c r="F12" s="468" t="s">
        <v>454</v>
      </c>
      <c r="G12" s="474" t="s">
        <v>458</v>
      </c>
      <c r="H12" s="67">
        <v>1</v>
      </c>
      <c r="I12" s="67">
        <f>INT((11)/3)</f>
        <v>3</v>
      </c>
      <c r="J12" s="470">
        <f>INT((260/3))</f>
        <v>86</v>
      </c>
      <c r="K12" s="470">
        <f>INT((2615/3))</f>
        <v>871</v>
      </c>
      <c r="L12" s="470">
        <v>0</v>
      </c>
      <c r="M12" s="470">
        <f>INT((2615/3))</f>
        <v>871</v>
      </c>
      <c r="N12" s="477"/>
    </row>
    <row r="13" spans="1:14" ht="21" customHeight="1" x14ac:dyDescent="0.2">
      <c r="A13" s="476" t="s">
        <v>17</v>
      </c>
      <c r="B13" s="471" t="s">
        <v>69</v>
      </c>
      <c r="C13" s="472" t="s">
        <v>70</v>
      </c>
      <c r="D13" s="473" t="s">
        <v>204</v>
      </c>
      <c r="E13" s="473" t="s">
        <v>18</v>
      </c>
      <c r="F13" s="468" t="s">
        <v>454</v>
      </c>
      <c r="G13" s="474" t="s">
        <v>459</v>
      </c>
      <c r="H13" s="67">
        <v>3</v>
      </c>
      <c r="I13" s="470">
        <f>INT((93/3))</f>
        <v>31</v>
      </c>
      <c r="J13" s="470">
        <f>INT((2512/3))</f>
        <v>837</v>
      </c>
      <c r="K13" s="470">
        <f>INT((143292/3))</f>
        <v>47764</v>
      </c>
      <c r="L13" s="470">
        <v>0</v>
      </c>
      <c r="M13" s="470">
        <f>INT((143292/3))</f>
        <v>47764</v>
      </c>
      <c r="N13" s="478"/>
    </row>
    <row r="14" spans="1:14" ht="24" customHeight="1" thickBot="1" x14ac:dyDescent="0.25">
      <c r="A14" s="479" t="s">
        <v>17</v>
      </c>
      <c r="B14" s="480" t="s">
        <v>69</v>
      </c>
      <c r="C14" s="480" t="s">
        <v>90</v>
      </c>
      <c r="D14" s="481" t="s">
        <v>206</v>
      </c>
      <c r="E14" s="482" t="s">
        <v>294</v>
      </c>
      <c r="F14" s="483" t="s">
        <v>454</v>
      </c>
      <c r="G14" s="484" t="s">
        <v>460</v>
      </c>
      <c r="H14" s="256">
        <v>1</v>
      </c>
      <c r="I14" s="481">
        <f>INT((13/2))</f>
        <v>6</v>
      </c>
      <c r="J14" s="481">
        <f>558/2</f>
        <v>279</v>
      </c>
      <c r="K14" s="481">
        <f>INT((26795/2))</f>
        <v>13397</v>
      </c>
      <c r="L14" s="481">
        <v>0</v>
      </c>
      <c r="M14" s="481">
        <v>13397</v>
      </c>
      <c r="N14" s="485"/>
    </row>
  </sheetData>
  <mergeCells count="1">
    <mergeCell ref="N6:N7"/>
  </mergeCells>
  <pageMargins left="0.70866141732283472" right="0.70866141732283472" top="0.74803149606299213" bottom="0.74803149606299213" header="0.31496062992125984" footer="0.31496062992125984"/>
  <pageSetup paperSize="9" scale="66" fitToHeight="0" orientation="landscape" r:id="rId1"/>
  <headerFooter>
    <oddFoote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5">
    <tabColor theme="9" tint="-0.499984740745262"/>
    <pageSetUpPr fitToPage="1"/>
  </sheetPr>
  <dimension ref="A1:K7"/>
  <sheetViews>
    <sheetView zoomScaleNormal="100" workbookViewId="0">
      <selection activeCell="U6" sqref="U6"/>
    </sheetView>
  </sheetViews>
  <sheetFormatPr defaultColWidth="8.85546875" defaultRowHeight="12.75" x14ac:dyDescent="0.2"/>
  <cols>
    <col min="1" max="1" width="8.85546875" style="53"/>
    <col min="2" max="2" width="17.42578125" style="53" customWidth="1"/>
    <col min="3" max="3" width="23.28515625" style="53" customWidth="1"/>
    <col min="4" max="4" width="11.28515625" style="53" customWidth="1"/>
    <col min="5" max="5" width="12.5703125" style="53" customWidth="1"/>
    <col min="6" max="10" width="11.28515625" style="53" customWidth="1"/>
    <col min="11" max="11" width="34.42578125" style="53" customWidth="1"/>
    <col min="12" max="16384" width="8.85546875" style="53"/>
  </cols>
  <sheetData>
    <row r="1" spans="1:11" s="51" customFormat="1" ht="45" customHeight="1" thickBot="1" x14ac:dyDescent="0.25">
      <c r="A1" s="75" t="s">
        <v>211</v>
      </c>
    </row>
    <row r="2" spans="1:11" ht="15.75" customHeight="1" thickBot="1" x14ac:dyDescent="0.25">
      <c r="A2" s="52"/>
      <c r="B2" s="52"/>
      <c r="C2" s="52"/>
      <c r="D2" s="52"/>
      <c r="E2" s="52"/>
      <c r="F2" s="52"/>
      <c r="G2" s="52"/>
      <c r="H2" s="703" t="s">
        <v>1</v>
      </c>
      <c r="I2" s="704"/>
      <c r="J2" s="704"/>
      <c r="K2" s="506" t="s">
        <v>2</v>
      </c>
    </row>
    <row r="3" spans="1:11" ht="13.5" thickBot="1" x14ac:dyDescent="0.25">
      <c r="A3" s="52"/>
      <c r="B3" s="52"/>
      <c r="C3" s="52"/>
      <c r="D3" s="52"/>
      <c r="E3" s="52"/>
      <c r="F3" s="52"/>
      <c r="G3" s="52"/>
      <c r="H3" s="703" t="s">
        <v>3</v>
      </c>
      <c r="I3" s="704"/>
      <c r="J3" s="705"/>
      <c r="K3" s="505" t="s">
        <v>4</v>
      </c>
    </row>
    <row r="4" spans="1:11" s="83" customFormat="1" ht="64.5" thickBot="1" x14ac:dyDescent="0.25">
      <c r="A4" s="502" t="s">
        <v>5</v>
      </c>
      <c r="B4" s="502" t="s">
        <v>8</v>
      </c>
      <c r="C4" s="503" t="s">
        <v>171</v>
      </c>
      <c r="D4" s="503" t="s">
        <v>6</v>
      </c>
      <c r="E4" s="504" t="s">
        <v>461</v>
      </c>
      <c r="F4" s="504" t="s">
        <v>462</v>
      </c>
      <c r="G4" s="504" t="s">
        <v>463</v>
      </c>
      <c r="H4" s="504" t="s">
        <v>464</v>
      </c>
      <c r="I4" s="504" t="s">
        <v>465</v>
      </c>
      <c r="J4" s="504" t="s">
        <v>466</v>
      </c>
      <c r="K4" s="504" t="s">
        <v>16</v>
      </c>
    </row>
    <row r="5" spans="1:11" s="83" customFormat="1" ht="33" customHeight="1" x14ac:dyDescent="0.2">
      <c r="A5" s="497" t="s">
        <v>17</v>
      </c>
      <c r="B5" s="496" t="s">
        <v>20</v>
      </c>
      <c r="C5" s="501" t="s">
        <v>467</v>
      </c>
      <c r="D5" s="93" t="s">
        <v>18</v>
      </c>
      <c r="E5" s="92" t="s">
        <v>468</v>
      </c>
      <c r="F5" s="94">
        <v>1</v>
      </c>
      <c r="G5" s="94">
        <v>519</v>
      </c>
      <c r="H5" s="94">
        <v>1341</v>
      </c>
      <c r="I5" s="94">
        <v>1341</v>
      </c>
      <c r="J5" s="94">
        <v>0</v>
      </c>
      <c r="K5" s="495" t="s">
        <v>493</v>
      </c>
    </row>
    <row r="6" spans="1:11" s="83" customFormat="1" ht="76.5" x14ac:dyDescent="0.2">
      <c r="A6" s="98" t="s">
        <v>17</v>
      </c>
      <c r="B6" s="500" t="s">
        <v>20</v>
      </c>
      <c r="C6" s="95" t="s">
        <v>469</v>
      </c>
      <c r="D6" s="96" t="s">
        <v>18</v>
      </c>
      <c r="E6" s="97" t="s">
        <v>470</v>
      </c>
      <c r="F6" s="98">
        <v>19</v>
      </c>
      <c r="G6" s="98">
        <v>3699</v>
      </c>
      <c r="H6" s="98">
        <v>553</v>
      </c>
      <c r="I6" s="98">
        <v>553</v>
      </c>
      <c r="J6" s="98">
        <v>0</v>
      </c>
      <c r="K6" s="498" t="s">
        <v>471</v>
      </c>
    </row>
    <row r="7" spans="1:11" ht="77.25" thickBot="1" x14ac:dyDescent="0.25">
      <c r="A7" s="84" t="s">
        <v>17</v>
      </c>
      <c r="B7" s="85" t="s">
        <v>20</v>
      </c>
      <c r="C7" s="86" t="s">
        <v>472</v>
      </c>
      <c r="D7" s="87" t="s">
        <v>275</v>
      </c>
      <c r="E7" s="85" t="s">
        <v>473</v>
      </c>
      <c r="F7" s="88">
        <v>26</v>
      </c>
      <c r="G7" s="88">
        <v>8678</v>
      </c>
      <c r="H7" s="88">
        <v>972</v>
      </c>
      <c r="I7" s="88">
        <v>972</v>
      </c>
      <c r="J7" s="88">
        <v>0</v>
      </c>
      <c r="K7" s="499" t="s">
        <v>474</v>
      </c>
    </row>
  </sheetData>
  <mergeCells count="2">
    <mergeCell ref="H3:J3"/>
    <mergeCell ref="H2:J2"/>
  </mergeCells>
  <pageMargins left="0.70866141732283472" right="0.70866141732283472" top="0.74803149606299213" bottom="0.74803149606299213" header="0.31496062992125984" footer="0.31496062992125984"/>
  <pageSetup paperSize="9" scale="79" fitToHeight="0" orientation="landscape" r:id="rId1"/>
  <headerFooter>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6">
    <tabColor theme="9" tint="-0.499984740745262"/>
    <pageSetUpPr fitToPage="1"/>
  </sheetPr>
  <dimension ref="A1:P32"/>
  <sheetViews>
    <sheetView zoomScaleNormal="100" workbookViewId="0">
      <pane ySplit="5" topLeftCell="A27" activePane="bottomLeft" state="frozen"/>
      <selection activeCell="U6" sqref="U6"/>
      <selection pane="bottomLeft" activeCell="U6" sqref="U6"/>
    </sheetView>
  </sheetViews>
  <sheetFormatPr defaultColWidth="9.140625" defaultRowHeight="12.75" x14ac:dyDescent="0.2"/>
  <cols>
    <col min="1" max="1" width="7.42578125" style="11" customWidth="1"/>
    <col min="2" max="2" width="10" style="11" customWidth="1"/>
    <col min="3" max="3" width="9.42578125" style="11" customWidth="1"/>
    <col min="4" max="4" width="14.7109375" style="11" customWidth="1"/>
    <col min="5" max="5" width="11.28515625" style="11" customWidth="1"/>
    <col min="6" max="6" width="15.7109375" style="11" customWidth="1"/>
    <col min="7" max="7" width="22.140625" style="11" customWidth="1"/>
    <col min="8" max="8" width="13.28515625" style="11" customWidth="1"/>
    <col min="9" max="9" width="15.7109375" style="11" customWidth="1"/>
    <col min="10" max="10" width="15.140625" style="11" customWidth="1"/>
    <col min="11" max="11" width="14.85546875" style="11" customWidth="1"/>
    <col min="12" max="12" width="15.85546875" style="11" customWidth="1"/>
    <col min="13" max="14" width="12.7109375" style="11" customWidth="1"/>
    <col min="15" max="15" width="15" style="11" customWidth="1"/>
    <col min="16" max="16" width="14.28515625" style="11" customWidth="1"/>
    <col min="17" max="16384" width="9.140625" style="11"/>
  </cols>
  <sheetData>
    <row r="1" spans="1:16" s="1" customFormat="1" ht="34.5" customHeight="1" x14ac:dyDescent="0.2">
      <c r="A1" s="60" t="s">
        <v>212</v>
      </c>
    </row>
    <row r="2" spans="1:16" x14ac:dyDescent="0.2">
      <c r="A2" s="7"/>
      <c r="B2" s="7"/>
      <c r="C2" s="7"/>
      <c r="D2" s="7"/>
      <c r="E2" s="7"/>
      <c r="F2" s="7"/>
      <c r="G2" s="7"/>
      <c r="H2" s="7"/>
      <c r="I2" s="7"/>
      <c r="J2" s="7"/>
      <c r="K2" s="7"/>
      <c r="L2" s="7"/>
      <c r="M2" s="7"/>
      <c r="N2" s="7"/>
      <c r="O2" s="7"/>
      <c r="P2" s="7"/>
    </row>
    <row r="3" spans="1:16" ht="13.5" thickBot="1" x14ac:dyDescent="0.25">
      <c r="A3" s="7"/>
      <c r="B3" s="7"/>
      <c r="C3" s="7"/>
      <c r="D3" s="7"/>
      <c r="E3" s="7"/>
      <c r="F3" s="7"/>
      <c r="G3" s="7"/>
      <c r="H3" s="7"/>
      <c r="I3" s="7"/>
      <c r="J3" s="7"/>
      <c r="K3" s="7"/>
      <c r="L3" s="7"/>
      <c r="M3" s="7"/>
      <c r="N3" s="7"/>
      <c r="O3" s="7"/>
      <c r="P3" s="7"/>
    </row>
    <row r="4" spans="1:16" ht="39" thickBot="1" x14ac:dyDescent="0.25">
      <c r="A4" s="706"/>
      <c r="B4" s="707"/>
      <c r="C4" s="707"/>
      <c r="D4" s="707"/>
      <c r="E4" s="707"/>
      <c r="F4" s="707"/>
      <c r="G4" s="708"/>
      <c r="H4" s="709" t="s">
        <v>328</v>
      </c>
      <c r="I4" s="710"/>
      <c r="J4" s="510" t="s">
        <v>329</v>
      </c>
      <c r="K4" s="709" t="s">
        <v>330</v>
      </c>
      <c r="L4" s="710"/>
      <c r="M4" s="709" t="s">
        <v>331</v>
      </c>
      <c r="N4" s="710"/>
      <c r="O4" s="709" t="s">
        <v>332</v>
      </c>
      <c r="P4" s="711"/>
    </row>
    <row r="5" spans="1:16" ht="90" thickBot="1" x14ac:dyDescent="0.25">
      <c r="A5" s="507" t="s">
        <v>5</v>
      </c>
      <c r="B5" s="454" t="s">
        <v>265</v>
      </c>
      <c r="C5" s="508" t="s">
        <v>333</v>
      </c>
      <c r="D5" s="508" t="s">
        <v>8</v>
      </c>
      <c r="E5" s="508" t="s">
        <v>9</v>
      </c>
      <c r="F5" s="509" t="s">
        <v>334</v>
      </c>
      <c r="G5" s="454" t="s">
        <v>335</v>
      </c>
      <c r="H5" s="454" t="s">
        <v>336</v>
      </c>
      <c r="I5" s="454" t="s">
        <v>337</v>
      </c>
      <c r="J5" s="454" t="s">
        <v>338</v>
      </c>
      <c r="K5" s="454" t="s">
        <v>339</v>
      </c>
      <c r="L5" s="454" t="s">
        <v>340</v>
      </c>
      <c r="M5" s="454" t="s">
        <v>341</v>
      </c>
      <c r="N5" s="454" t="s">
        <v>342</v>
      </c>
      <c r="O5" s="454" t="s">
        <v>343</v>
      </c>
      <c r="P5" s="510" t="s">
        <v>344</v>
      </c>
    </row>
    <row r="6" spans="1:16" s="22" customFormat="1" ht="38.25" x14ac:dyDescent="0.2">
      <c r="A6" s="631" t="s">
        <v>17</v>
      </c>
      <c r="B6" s="20" t="s">
        <v>17</v>
      </c>
      <c r="C6" s="20" t="s">
        <v>2</v>
      </c>
      <c r="D6" s="20" t="s">
        <v>176</v>
      </c>
      <c r="E6" s="20" t="s">
        <v>21</v>
      </c>
      <c r="F6" s="20" t="s">
        <v>830</v>
      </c>
      <c r="G6" s="632" t="s">
        <v>826</v>
      </c>
      <c r="H6" s="20" t="s">
        <v>23</v>
      </c>
      <c r="I6" s="20" t="s">
        <v>827</v>
      </c>
      <c r="J6" s="20" t="s">
        <v>23</v>
      </c>
      <c r="K6" s="20" t="s">
        <v>23</v>
      </c>
      <c r="L6" s="20" t="s">
        <v>827</v>
      </c>
      <c r="M6" s="20" t="s">
        <v>827</v>
      </c>
      <c r="N6" s="77" t="s">
        <v>828</v>
      </c>
      <c r="O6" s="20" t="s">
        <v>93</v>
      </c>
      <c r="P6" s="20" t="s">
        <v>93</v>
      </c>
    </row>
    <row r="7" spans="1:16" ht="38.25" x14ac:dyDescent="0.2">
      <c r="A7" s="511" t="s">
        <v>17</v>
      </c>
      <c r="B7" s="77" t="s">
        <v>17</v>
      </c>
      <c r="C7" s="77" t="s">
        <v>2</v>
      </c>
      <c r="D7" s="77" t="s">
        <v>176</v>
      </c>
      <c r="E7" s="77" t="s">
        <v>21</v>
      </c>
      <c r="F7" s="77" t="s">
        <v>345</v>
      </c>
      <c r="G7" s="77" t="s">
        <v>346</v>
      </c>
      <c r="H7" s="77" t="s">
        <v>23</v>
      </c>
      <c r="I7" s="77" t="s">
        <v>347</v>
      </c>
      <c r="J7" s="77" t="s">
        <v>93</v>
      </c>
      <c r="K7" s="77" t="s">
        <v>23</v>
      </c>
      <c r="L7" s="77" t="s">
        <v>347</v>
      </c>
      <c r="M7" s="77" t="s">
        <v>348</v>
      </c>
      <c r="N7" s="77" t="s">
        <v>349</v>
      </c>
      <c r="O7" s="77" t="s">
        <v>93</v>
      </c>
      <c r="P7" s="77" t="s">
        <v>93</v>
      </c>
    </row>
    <row r="8" spans="1:16" ht="38.25" x14ac:dyDescent="0.2">
      <c r="A8" s="511" t="s">
        <v>17</v>
      </c>
      <c r="B8" s="77" t="s">
        <v>17</v>
      </c>
      <c r="C8" s="77" t="s">
        <v>2</v>
      </c>
      <c r="D8" s="77" t="s">
        <v>176</v>
      </c>
      <c r="E8" s="77" t="s">
        <v>21</v>
      </c>
      <c r="F8" s="512" t="s">
        <v>494</v>
      </c>
      <c r="G8" s="512" t="s">
        <v>350</v>
      </c>
      <c r="H8" s="512" t="s">
        <v>23</v>
      </c>
      <c r="I8" s="512" t="s">
        <v>347</v>
      </c>
      <c r="J8" s="512" t="s">
        <v>93</v>
      </c>
      <c r="K8" s="512" t="s">
        <v>23</v>
      </c>
      <c r="L8" s="512" t="s">
        <v>347</v>
      </c>
      <c r="M8" s="512" t="s">
        <v>348</v>
      </c>
      <c r="N8" s="512" t="s">
        <v>349</v>
      </c>
      <c r="O8" s="512" t="s">
        <v>93</v>
      </c>
      <c r="P8" s="512" t="s">
        <v>93</v>
      </c>
    </row>
    <row r="9" spans="1:16" ht="25.5" x14ac:dyDescent="0.2">
      <c r="A9" s="511" t="s">
        <v>17</v>
      </c>
      <c r="B9" s="77" t="s">
        <v>17</v>
      </c>
      <c r="C9" s="77" t="s">
        <v>2</v>
      </c>
      <c r="D9" s="77" t="s">
        <v>176</v>
      </c>
      <c r="E9" s="77" t="s">
        <v>21</v>
      </c>
      <c r="F9" s="512" t="s">
        <v>351</v>
      </c>
      <c r="G9" s="512" t="s">
        <v>159</v>
      </c>
      <c r="H9" s="512" t="s">
        <v>23</v>
      </c>
      <c r="I9" s="512" t="s">
        <v>347</v>
      </c>
      <c r="J9" s="512" t="s">
        <v>93</v>
      </c>
      <c r="K9" s="512" t="s">
        <v>23</v>
      </c>
      <c r="L9" s="512" t="s">
        <v>347</v>
      </c>
      <c r="M9" s="512" t="s">
        <v>348</v>
      </c>
      <c r="N9" s="512" t="s">
        <v>352</v>
      </c>
      <c r="O9" s="512" t="s">
        <v>93</v>
      </c>
      <c r="P9" s="512" t="s">
        <v>93</v>
      </c>
    </row>
    <row r="10" spans="1:16" ht="25.5" x14ac:dyDescent="0.2">
      <c r="A10" s="511" t="s">
        <v>17</v>
      </c>
      <c r="B10" s="77" t="s">
        <v>17</v>
      </c>
      <c r="C10" s="77" t="s">
        <v>2</v>
      </c>
      <c r="D10" s="77" t="s">
        <v>176</v>
      </c>
      <c r="E10" s="77" t="s">
        <v>21</v>
      </c>
      <c r="F10" s="512" t="s">
        <v>353</v>
      </c>
      <c r="G10" s="512" t="s">
        <v>163</v>
      </c>
      <c r="H10" s="512" t="s">
        <v>23</v>
      </c>
      <c r="I10" s="512" t="s">
        <v>347</v>
      </c>
      <c r="J10" s="512" t="s">
        <v>93</v>
      </c>
      <c r="K10" s="512" t="s">
        <v>23</v>
      </c>
      <c r="L10" s="512" t="s">
        <v>347</v>
      </c>
      <c r="M10" s="512" t="s">
        <v>348</v>
      </c>
      <c r="N10" s="512" t="s">
        <v>352</v>
      </c>
      <c r="O10" s="512" t="s">
        <v>93</v>
      </c>
      <c r="P10" s="512" t="s">
        <v>93</v>
      </c>
    </row>
    <row r="11" spans="1:16" ht="38.25" x14ac:dyDescent="0.2">
      <c r="A11" s="511" t="s">
        <v>17</v>
      </c>
      <c r="B11" s="77" t="s">
        <v>17</v>
      </c>
      <c r="C11" s="77" t="s">
        <v>2</v>
      </c>
      <c r="D11" s="77" t="s">
        <v>176</v>
      </c>
      <c r="E11" s="77" t="s">
        <v>21</v>
      </c>
      <c r="F11" s="512" t="s">
        <v>354</v>
      </c>
      <c r="G11" s="512" t="s">
        <v>165</v>
      </c>
      <c r="H11" s="512" t="s">
        <v>23</v>
      </c>
      <c r="I11" s="512" t="s">
        <v>347</v>
      </c>
      <c r="J11" s="512" t="s">
        <v>93</v>
      </c>
      <c r="K11" s="512" t="s">
        <v>23</v>
      </c>
      <c r="L11" s="512" t="s">
        <v>347</v>
      </c>
      <c r="M11" s="512" t="s">
        <v>348</v>
      </c>
      <c r="N11" s="512" t="s">
        <v>352</v>
      </c>
      <c r="O11" s="512" t="s">
        <v>93</v>
      </c>
      <c r="P11" s="512" t="s">
        <v>93</v>
      </c>
    </row>
    <row r="12" spans="1:16" ht="25.5" x14ac:dyDescent="0.2">
      <c r="A12" s="511" t="s">
        <v>17</v>
      </c>
      <c r="B12" s="77" t="s">
        <v>17</v>
      </c>
      <c r="C12" s="77" t="s">
        <v>2</v>
      </c>
      <c r="D12" s="77" t="s">
        <v>176</v>
      </c>
      <c r="E12" s="77" t="s">
        <v>21</v>
      </c>
      <c r="F12" s="512" t="s">
        <v>355</v>
      </c>
      <c r="G12" s="512" t="s">
        <v>159</v>
      </c>
      <c r="H12" s="512" t="s">
        <v>23</v>
      </c>
      <c r="I12" s="512" t="s">
        <v>347</v>
      </c>
      <c r="J12" s="512" t="s">
        <v>93</v>
      </c>
      <c r="K12" s="512" t="s">
        <v>23</v>
      </c>
      <c r="L12" s="512" t="s">
        <v>347</v>
      </c>
      <c r="M12" s="512" t="s">
        <v>348</v>
      </c>
      <c r="N12" s="512" t="s">
        <v>352</v>
      </c>
      <c r="O12" s="512" t="s">
        <v>93</v>
      </c>
      <c r="P12" s="512" t="s">
        <v>93</v>
      </c>
    </row>
    <row r="13" spans="1:16" ht="25.5" x14ac:dyDescent="0.2">
      <c r="A13" s="511" t="s">
        <v>17</v>
      </c>
      <c r="B13" s="77" t="s">
        <v>17</v>
      </c>
      <c r="C13" s="77" t="s">
        <v>2</v>
      </c>
      <c r="D13" s="77" t="s">
        <v>176</v>
      </c>
      <c r="E13" s="77" t="s">
        <v>21</v>
      </c>
      <c r="F13" s="512" t="s">
        <v>356</v>
      </c>
      <c r="G13" s="512" t="s">
        <v>163</v>
      </c>
      <c r="H13" s="77" t="s">
        <v>23</v>
      </c>
      <c r="I13" s="77" t="s">
        <v>347</v>
      </c>
      <c r="J13" s="77" t="s">
        <v>93</v>
      </c>
      <c r="K13" s="77" t="s">
        <v>23</v>
      </c>
      <c r="L13" s="77" t="s">
        <v>347</v>
      </c>
      <c r="M13" s="77" t="s">
        <v>348</v>
      </c>
      <c r="N13" s="77" t="s">
        <v>352</v>
      </c>
      <c r="O13" s="77" t="s">
        <v>93</v>
      </c>
      <c r="P13" s="77" t="s">
        <v>93</v>
      </c>
    </row>
    <row r="14" spans="1:16" ht="38.25" x14ac:dyDescent="0.2">
      <c r="A14" s="511" t="s">
        <v>17</v>
      </c>
      <c r="B14" s="77" t="s">
        <v>17</v>
      </c>
      <c r="C14" s="77" t="s">
        <v>2</v>
      </c>
      <c r="D14" s="77" t="s">
        <v>176</v>
      </c>
      <c r="E14" s="77" t="s">
        <v>21</v>
      </c>
      <c r="F14" s="512" t="s">
        <v>357</v>
      </c>
      <c r="G14" s="512" t="s">
        <v>165</v>
      </c>
      <c r="H14" s="77" t="s">
        <v>23</v>
      </c>
      <c r="I14" s="77" t="s">
        <v>347</v>
      </c>
      <c r="J14" s="77" t="s">
        <v>93</v>
      </c>
      <c r="K14" s="77" t="s">
        <v>23</v>
      </c>
      <c r="L14" s="77" t="s">
        <v>347</v>
      </c>
      <c r="M14" s="77" t="s">
        <v>348</v>
      </c>
      <c r="N14" s="77" t="s">
        <v>352</v>
      </c>
      <c r="O14" s="77" t="s">
        <v>93</v>
      </c>
      <c r="P14" s="77" t="s">
        <v>93</v>
      </c>
    </row>
    <row r="15" spans="1:16" ht="76.5" x14ac:dyDescent="0.2">
      <c r="A15" s="511" t="s">
        <v>17</v>
      </c>
      <c r="B15" s="77" t="s">
        <v>17</v>
      </c>
      <c r="C15" s="77" t="s">
        <v>2</v>
      </c>
      <c r="D15" s="77" t="s">
        <v>176</v>
      </c>
      <c r="E15" s="77" t="s">
        <v>21</v>
      </c>
      <c r="F15" s="77" t="s">
        <v>178</v>
      </c>
      <c r="G15" s="512" t="s">
        <v>301</v>
      </c>
      <c r="H15" s="512" t="s">
        <v>23</v>
      </c>
      <c r="I15" s="512" t="s">
        <v>347</v>
      </c>
      <c r="J15" s="512" t="s">
        <v>23</v>
      </c>
      <c r="K15" s="512" t="s">
        <v>23</v>
      </c>
      <c r="L15" s="512" t="s">
        <v>347</v>
      </c>
      <c r="M15" s="512" t="s">
        <v>358</v>
      </c>
      <c r="N15" s="77" t="s">
        <v>359</v>
      </c>
      <c r="O15" s="512" t="s">
        <v>93</v>
      </c>
      <c r="P15" s="512" t="s">
        <v>93</v>
      </c>
    </row>
    <row r="16" spans="1:16" ht="76.5" x14ac:dyDescent="0.2">
      <c r="A16" s="511" t="s">
        <v>17</v>
      </c>
      <c r="B16" s="77" t="s">
        <v>17</v>
      </c>
      <c r="C16" s="77" t="s">
        <v>2</v>
      </c>
      <c r="D16" s="77" t="s">
        <v>176</v>
      </c>
      <c r="E16" s="77" t="s">
        <v>21</v>
      </c>
      <c r="F16" s="77" t="s">
        <v>178</v>
      </c>
      <c r="G16" s="77" t="s">
        <v>479</v>
      </c>
      <c r="H16" s="77" t="s">
        <v>23</v>
      </c>
      <c r="I16" s="77" t="s">
        <v>347</v>
      </c>
      <c r="J16" s="512" t="s">
        <v>23</v>
      </c>
      <c r="K16" s="77" t="s">
        <v>23</v>
      </c>
      <c r="L16" s="77" t="s">
        <v>347</v>
      </c>
      <c r="M16" s="77" t="s">
        <v>358</v>
      </c>
      <c r="N16" s="77" t="s">
        <v>359</v>
      </c>
      <c r="O16" s="77" t="s">
        <v>93</v>
      </c>
      <c r="P16" s="77" t="s">
        <v>93</v>
      </c>
    </row>
    <row r="17" spans="1:16" ht="76.5" x14ac:dyDescent="0.2">
      <c r="A17" s="511" t="s">
        <v>17</v>
      </c>
      <c r="B17" s="77" t="s">
        <v>17</v>
      </c>
      <c r="C17" s="77" t="s">
        <v>2</v>
      </c>
      <c r="D17" s="77" t="s">
        <v>176</v>
      </c>
      <c r="E17" s="77" t="s">
        <v>21</v>
      </c>
      <c r="F17" s="77" t="s">
        <v>191</v>
      </c>
      <c r="G17" s="77" t="s">
        <v>480</v>
      </c>
      <c r="H17" s="77" t="s">
        <v>23</v>
      </c>
      <c r="I17" s="77" t="s">
        <v>347</v>
      </c>
      <c r="J17" s="512" t="s">
        <v>23</v>
      </c>
      <c r="K17" s="77" t="s">
        <v>23</v>
      </c>
      <c r="L17" s="77" t="s">
        <v>347</v>
      </c>
      <c r="M17" s="77" t="s">
        <v>358</v>
      </c>
      <c r="N17" s="77" t="s">
        <v>359</v>
      </c>
      <c r="O17" s="77" t="s">
        <v>93</v>
      </c>
      <c r="P17" s="77" t="s">
        <v>93</v>
      </c>
    </row>
    <row r="18" spans="1:16" ht="38.25" x14ac:dyDescent="0.2">
      <c r="A18" s="511" t="s">
        <v>17</v>
      </c>
      <c r="B18" s="77" t="s">
        <v>17</v>
      </c>
      <c r="C18" s="77" t="s">
        <v>2</v>
      </c>
      <c r="D18" s="77" t="s">
        <v>176</v>
      </c>
      <c r="E18" s="77" t="s">
        <v>21</v>
      </c>
      <c r="F18" s="77" t="s">
        <v>178</v>
      </c>
      <c r="G18" s="77" t="s">
        <v>307</v>
      </c>
      <c r="H18" s="77" t="s">
        <v>23</v>
      </c>
      <c r="I18" s="77" t="s">
        <v>347</v>
      </c>
      <c r="J18" s="512" t="s">
        <v>23</v>
      </c>
      <c r="K18" s="77" t="s">
        <v>23</v>
      </c>
      <c r="L18" s="77" t="s">
        <v>347</v>
      </c>
      <c r="M18" s="77" t="s">
        <v>358</v>
      </c>
      <c r="N18" s="77" t="s">
        <v>359</v>
      </c>
      <c r="O18" s="77" t="s">
        <v>93</v>
      </c>
      <c r="P18" s="77" t="s">
        <v>93</v>
      </c>
    </row>
    <row r="19" spans="1:16" ht="38.25" x14ac:dyDescent="0.2">
      <c r="A19" s="511" t="s">
        <v>17</v>
      </c>
      <c r="B19" s="77" t="s">
        <v>17</v>
      </c>
      <c r="C19" s="77" t="s">
        <v>2</v>
      </c>
      <c r="D19" s="77" t="s">
        <v>176</v>
      </c>
      <c r="E19" s="77" t="s">
        <v>21</v>
      </c>
      <c r="F19" s="77" t="s">
        <v>178</v>
      </c>
      <c r="G19" s="77" t="s">
        <v>310</v>
      </c>
      <c r="H19" s="77" t="s">
        <v>23</v>
      </c>
      <c r="I19" s="77" t="s">
        <v>347</v>
      </c>
      <c r="J19" s="512" t="s">
        <v>23</v>
      </c>
      <c r="K19" s="77" t="s">
        <v>23</v>
      </c>
      <c r="L19" s="77" t="s">
        <v>347</v>
      </c>
      <c r="M19" s="77" t="s">
        <v>358</v>
      </c>
      <c r="N19" s="77" t="s">
        <v>359</v>
      </c>
      <c r="O19" s="77" t="s">
        <v>93</v>
      </c>
      <c r="P19" s="77" t="s">
        <v>93</v>
      </c>
    </row>
    <row r="20" spans="1:16" ht="38.25" x14ac:dyDescent="0.2">
      <c r="A20" s="511" t="s">
        <v>17</v>
      </c>
      <c r="B20" s="77" t="s">
        <v>17</v>
      </c>
      <c r="C20" s="77" t="s">
        <v>2</v>
      </c>
      <c r="D20" s="77" t="s">
        <v>176</v>
      </c>
      <c r="E20" s="77" t="s">
        <v>21</v>
      </c>
      <c r="F20" s="77" t="s">
        <v>196</v>
      </c>
      <c r="G20" s="77" t="s">
        <v>307</v>
      </c>
      <c r="H20" s="77" t="s">
        <v>23</v>
      </c>
      <c r="I20" s="77" t="s">
        <v>347</v>
      </c>
      <c r="J20" s="512" t="s">
        <v>23</v>
      </c>
      <c r="K20" s="77" t="s">
        <v>23</v>
      </c>
      <c r="L20" s="77" t="s">
        <v>347</v>
      </c>
      <c r="M20" s="77" t="s">
        <v>358</v>
      </c>
      <c r="N20" s="77" t="s">
        <v>359</v>
      </c>
      <c r="O20" s="77" t="s">
        <v>93</v>
      </c>
      <c r="P20" s="77" t="s">
        <v>93</v>
      </c>
    </row>
    <row r="21" spans="1:16" ht="38.25" x14ac:dyDescent="0.2">
      <c r="A21" s="511" t="s">
        <v>17</v>
      </c>
      <c r="B21" s="77" t="s">
        <v>17</v>
      </c>
      <c r="C21" s="77" t="s">
        <v>2</v>
      </c>
      <c r="D21" s="77" t="s">
        <v>176</v>
      </c>
      <c r="E21" s="77" t="s">
        <v>21</v>
      </c>
      <c r="F21" s="513" t="s">
        <v>196</v>
      </c>
      <c r="G21" s="77" t="s">
        <v>310</v>
      </c>
      <c r="H21" s="77" t="s">
        <v>23</v>
      </c>
      <c r="I21" s="77" t="s">
        <v>347</v>
      </c>
      <c r="J21" s="512" t="s">
        <v>23</v>
      </c>
      <c r="K21" s="77" t="s">
        <v>23</v>
      </c>
      <c r="L21" s="77" t="s">
        <v>347</v>
      </c>
      <c r="M21" s="77" t="s">
        <v>358</v>
      </c>
      <c r="N21" s="77" t="s">
        <v>359</v>
      </c>
      <c r="O21" s="77" t="s">
        <v>93</v>
      </c>
      <c r="P21" s="77" t="s">
        <v>93</v>
      </c>
    </row>
    <row r="22" spans="1:16" ht="38.25" x14ac:dyDescent="0.2">
      <c r="A22" s="511" t="s">
        <v>17</v>
      </c>
      <c r="B22" s="77" t="s">
        <v>17</v>
      </c>
      <c r="C22" s="77" t="s">
        <v>2</v>
      </c>
      <c r="D22" s="77" t="s">
        <v>176</v>
      </c>
      <c r="E22" s="77" t="s">
        <v>21</v>
      </c>
      <c r="F22" s="513" t="s">
        <v>196</v>
      </c>
      <c r="G22" s="77" t="s">
        <v>316</v>
      </c>
      <c r="H22" s="77" t="s">
        <v>23</v>
      </c>
      <c r="I22" s="77" t="s">
        <v>347</v>
      </c>
      <c r="J22" s="512" t="s">
        <v>23</v>
      </c>
      <c r="K22" s="77" t="s">
        <v>23</v>
      </c>
      <c r="L22" s="77" t="s">
        <v>347</v>
      </c>
      <c r="M22" s="77" t="s">
        <v>358</v>
      </c>
      <c r="N22" s="77" t="s">
        <v>359</v>
      </c>
      <c r="O22" s="77" t="s">
        <v>93</v>
      </c>
      <c r="P22" s="77" t="s">
        <v>93</v>
      </c>
    </row>
    <row r="23" spans="1:16" ht="38.25" x14ac:dyDescent="0.2">
      <c r="A23" s="511" t="s">
        <v>17</v>
      </c>
      <c r="B23" s="77" t="s">
        <v>17</v>
      </c>
      <c r="C23" s="77" t="s">
        <v>2</v>
      </c>
      <c r="D23" s="77" t="s">
        <v>200</v>
      </c>
      <c r="E23" s="77" t="s">
        <v>21</v>
      </c>
      <c r="F23" s="77" t="s">
        <v>201</v>
      </c>
      <c r="G23" s="80" t="s">
        <v>319</v>
      </c>
      <c r="H23" s="77" t="s">
        <v>23</v>
      </c>
      <c r="I23" s="77" t="s">
        <v>347</v>
      </c>
      <c r="J23" s="512" t="s">
        <v>23</v>
      </c>
      <c r="K23" s="77" t="s">
        <v>23</v>
      </c>
      <c r="L23" s="77" t="s">
        <v>347</v>
      </c>
      <c r="M23" s="77" t="s">
        <v>358</v>
      </c>
      <c r="N23" s="77" t="s">
        <v>359</v>
      </c>
      <c r="O23" s="77" t="s">
        <v>93</v>
      </c>
      <c r="P23" s="77" t="s">
        <v>93</v>
      </c>
    </row>
    <row r="24" spans="1:16" ht="38.25" x14ac:dyDescent="0.2">
      <c r="A24" s="511" t="s">
        <v>17</v>
      </c>
      <c r="B24" s="77" t="s">
        <v>17</v>
      </c>
      <c r="C24" s="77" t="s">
        <v>2</v>
      </c>
      <c r="D24" s="77" t="s">
        <v>200</v>
      </c>
      <c r="E24" s="77" t="s">
        <v>21</v>
      </c>
      <c r="F24" s="77" t="s">
        <v>420</v>
      </c>
      <c r="G24" s="80" t="s">
        <v>322</v>
      </c>
      <c r="H24" s="77" t="s">
        <v>23</v>
      </c>
      <c r="I24" s="77" t="s">
        <v>347</v>
      </c>
      <c r="J24" s="512" t="s">
        <v>23</v>
      </c>
      <c r="K24" s="77" t="s">
        <v>23</v>
      </c>
      <c r="L24" s="77" t="s">
        <v>347</v>
      </c>
      <c r="M24" s="77" t="s">
        <v>358</v>
      </c>
      <c r="N24" s="77" t="s">
        <v>359</v>
      </c>
      <c r="O24" s="77" t="s">
        <v>93</v>
      </c>
      <c r="P24" s="77" t="s">
        <v>93</v>
      </c>
    </row>
    <row r="25" spans="1:16" ht="38.25" x14ac:dyDescent="0.2">
      <c r="A25" s="511" t="s">
        <v>17</v>
      </c>
      <c r="B25" s="77" t="s">
        <v>17</v>
      </c>
      <c r="C25" s="77" t="s">
        <v>2</v>
      </c>
      <c r="D25" s="77" t="s">
        <v>203</v>
      </c>
      <c r="E25" s="77" t="s">
        <v>21</v>
      </c>
      <c r="F25" s="77" t="s">
        <v>422</v>
      </c>
      <c r="G25" s="80" t="s">
        <v>322</v>
      </c>
      <c r="H25" s="77" t="s">
        <v>23</v>
      </c>
      <c r="I25" s="77" t="s">
        <v>347</v>
      </c>
      <c r="J25" s="512" t="s">
        <v>23</v>
      </c>
      <c r="K25" s="77" t="s">
        <v>23</v>
      </c>
      <c r="L25" s="77" t="s">
        <v>347</v>
      </c>
      <c r="M25" s="77" t="s">
        <v>358</v>
      </c>
      <c r="N25" s="77" t="s">
        <v>359</v>
      </c>
      <c r="O25" s="77" t="s">
        <v>93</v>
      </c>
      <c r="P25" s="77" t="s">
        <v>93</v>
      </c>
    </row>
    <row r="26" spans="1:16" ht="114.75" x14ac:dyDescent="0.2">
      <c r="A26" s="511" t="s">
        <v>17</v>
      </c>
      <c r="B26" s="76" t="s">
        <v>110</v>
      </c>
      <c r="C26" s="77" t="s">
        <v>2</v>
      </c>
      <c r="D26" s="77" t="s">
        <v>69</v>
      </c>
      <c r="E26" s="79" t="s">
        <v>70</v>
      </c>
      <c r="F26" s="77" t="s">
        <v>205</v>
      </c>
      <c r="G26" s="514" t="s">
        <v>325</v>
      </c>
      <c r="H26" s="77" t="s">
        <v>23</v>
      </c>
      <c r="I26" s="77" t="s">
        <v>360</v>
      </c>
      <c r="J26" s="77" t="s">
        <v>23</v>
      </c>
      <c r="K26" s="77" t="s">
        <v>26</v>
      </c>
      <c r="L26" s="77" t="s">
        <v>26</v>
      </c>
      <c r="M26" s="77" t="s">
        <v>358</v>
      </c>
      <c r="N26" s="77" t="s">
        <v>359</v>
      </c>
      <c r="O26" s="77" t="s">
        <v>93</v>
      </c>
      <c r="P26" s="77" t="s">
        <v>93</v>
      </c>
    </row>
    <row r="27" spans="1:16" ht="115.5" thickBot="1" x14ac:dyDescent="0.25">
      <c r="A27" s="515" t="s">
        <v>17</v>
      </c>
      <c r="B27" s="81" t="s">
        <v>108</v>
      </c>
      <c r="C27" s="81" t="s">
        <v>2</v>
      </c>
      <c r="D27" s="81" t="s">
        <v>69</v>
      </c>
      <c r="E27" s="82" t="s">
        <v>90</v>
      </c>
      <c r="F27" s="81" t="s">
        <v>293</v>
      </c>
      <c r="G27" s="516" t="s">
        <v>327</v>
      </c>
      <c r="H27" s="81" t="s">
        <v>23</v>
      </c>
      <c r="I27" s="81" t="s">
        <v>360</v>
      </c>
      <c r="J27" s="81" t="s">
        <v>23</v>
      </c>
      <c r="K27" s="81" t="s">
        <v>26</v>
      </c>
      <c r="L27" s="81" t="s">
        <v>26</v>
      </c>
      <c r="M27" s="81" t="s">
        <v>358</v>
      </c>
      <c r="N27" s="81" t="s">
        <v>359</v>
      </c>
      <c r="O27" s="81" t="s">
        <v>93</v>
      </c>
      <c r="P27" s="81" t="s">
        <v>93</v>
      </c>
    </row>
    <row r="29" spans="1:16" ht="15" x14ac:dyDescent="0.2">
      <c r="E29" s="1"/>
      <c r="F29" s="62"/>
      <c r="G29" s="1"/>
    </row>
    <row r="30" spans="1:16" ht="15" x14ac:dyDescent="0.2">
      <c r="E30" s="1"/>
      <c r="F30" s="62"/>
      <c r="G30" s="1"/>
    </row>
    <row r="31" spans="1:16" ht="15" x14ac:dyDescent="0.2">
      <c r="E31" s="1"/>
      <c r="F31" s="62"/>
      <c r="G31" s="1"/>
    </row>
    <row r="32" spans="1:16" x14ac:dyDescent="0.2">
      <c r="E32" s="1"/>
      <c r="F32" s="1"/>
      <c r="G32" s="1"/>
    </row>
  </sheetData>
  <mergeCells count="5">
    <mergeCell ref="A4:G4"/>
    <mergeCell ref="H4:I4"/>
    <mergeCell ref="K4:L4"/>
    <mergeCell ref="M4:N4"/>
    <mergeCell ref="O4:P4"/>
  </mergeCells>
  <dataValidations count="1">
    <dataValidation type="list" allowBlank="1" showInputMessage="1" showErrorMessage="1" sqref="B26:B27">
      <formula1>#REF!</formula1>
    </dataValidation>
  </dataValidations>
  <pageMargins left="0.70866141732283472" right="0.70866141732283472" top="0.74803149606299213" bottom="0.74803149606299213" header="0.31496062992125984" footer="0.31496062992125984"/>
  <pageSetup paperSize="9" scale="59" fitToHeight="0" orientation="landscape" r:id="rId1"/>
  <headerFooter>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P6"/>
  <sheetViews>
    <sheetView zoomScaleNormal="100" workbookViewId="0">
      <pane ySplit="4" topLeftCell="A5" activePane="bottomLeft" state="frozen"/>
      <selection activeCell="U6" sqref="U6"/>
      <selection pane="bottomLeft" activeCell="U6" sqref="U6"/>
    </sheetView>
  </sheetViews>
  <sheetFormatPr defaultColWidth="9.140625" defaultRowHeight="64.5" customHeight="1" x14ac:dyDescent="0.2"/>
  <cols>
    <col min="1" max="2" width="9.140625" style="517"/>
    <col min="3" max="3" width="10" style="517" customWidth="1"/>
    <col min="4" max="4" width="9.140625" style="517"/>
    <col min="5" max="5" width="11.42578125" style="517" customWidth="1"/>
    <col min="6" max="6" width="14.85546875" style="517" customWidth="1"/>
    <col min="7" max="7" width="13.140625" style="517" customWidth="1"/>
    <col min="8" max="8" width="9.140625" style="517"/>
    <col min="9" max="9" width="14" style="517" customWidth="1"/>
    <col min="10" max="10" width="11.5703125" style="517" customWidth="1"/>
    <col min="11" max="11" width="9.140625" style="517"/>
    <col min="12" max="12" width="11.28515625" style="517" customWidth="1"/>
    <col min="13" max="13" width="9.140625" style="517"/>
    <col min="14" max="14" width="7.5703125" style="517" customWidth="1"/>
    <col min="15" max="16384" width="9.140625" style="517"/>
  </cols>
  <sheetData>
    <row r="1" spans="1:16" ht="43.5" customHeight="1" thickBot="1" x14ac:dyDescent="0.25">
      <c r="A1" s="518" t="s">
        <v>646</v>
      </c>
      <c r="B1" s="518"/>
      <c r="C1" s="518"/>
      <c r="D1" s="518"/>
      <c r="E1" s="518"/>
      <c r="F1" s="518"/>
      <c r="G1" s="519"/>
      <c r="H1" s="520"/>
      <c r="I1" s="520"/>
      <c r="J1" s="520"/>
      <c r="K1" s="520"/>
      <c r="L1" s="520"/>
      <c r="M1" s="520"/>
      <c r="N1" s="520"/>
      <c r="O1" s="520"/>
      <c r="P1" s="520"/>
    </row>
    <row r="2" spans="1:16" ht="25.5" customHeight="1" thickBot="1" x14ac:dyDescent="0.25">
      <c r="A2" s="712"/>
      <c r="B2" s="713"/>
      <c r="C2" s="713"/>
      <c r="D2" s="713"/>
      <c r="E2" s="713"/>
      <c r="F2" s="714"/>
      <c r="G2" s="521" t="s">
        <v>647</v>
      </c>
      <c r="H2" s="718" t="s">
        <v>648</v>
      </c>
      <c r="I2" s="719"/>
      <c r="J2" s="719"/>
      <c r="K2" s="719"/>
      <c r="L2" s="719"/>
      <c r="M2" s="719"/>
      <c r="N2" s="719"/>
      <c r="O2" s="719"/>
      <c r="P2" s="719"/>
    </row>
    <row r="3" spans="1:16" ht="91.5" customHeight="1" thickBot="1" x14ac:dyDescent="0.25">
      <c r="A3" s="715"/>
      <c r="B3" s="716"/>
      <c r="C3" s="716"/>
      <c r="D3" s="716"/>
      <c r="E3" s="716"/>
      <c r="F3" s="717"/>
      <c r="G3" s="522" t="s">
        <v>649</v>
      </c>
      <c r="H3" s="523"/>
      <c r="I3" s="523" t="s">
        <v>650</v>
      </c>
      <c r="J3" s="524"/>
      <c r="K3" s="524"/>
      <c r="L3" s="720" t="s">
        <v>651</v>
      </c>
      <c r="M3" s="721"/>
      <c r="N3" s="722"/>
      <c r="O3" s="720" t="s">
        <v>652</v>
      </c>
      <c r="P3" s="721"/>
    </row>
    <row r="4" spans="1:16" ht="171.75" customHeight="1" thickBot="1" x14ac:dyDescent="0.25">
      <c r="A4" s="525" t="s">
        <v>5</v>
      </c>
      <c r="B4" s="525" t="s">
        <v>653</v>
      </c>
      <c r="C4" s="525" t="s">
        <v>8</v>
      </c>
      <c r="D4" s="525" t="s">
        <v>654</v>
      </c>
      <c r="E4" s="525" t="s">
        <v>655</v>
      </c>
      <c r="F4" s="525" t="s">
        <v>656</v>
      </c>
      <c r="G4" s="525" t="s">
        <v>657</v>
      </c>
      <c r="H4" s="525" t="s">
        <v>658</v>
      </c>
      <c r="I4" s="525" t="s">
        <v>659</v>
      </c>
      <c r="J4" s="525" t="s">
        <v>660</v>
      </c>
      <c r="K4" s="525" t="s">
        <v>661</v>
      </c>
      <c r="L4" s="525" t="s">
        <v>662</v>
      </c>
      <c r="M4" s="525" t="s">
        <v>663</v>
      </c>
      <c r="N4" s="525" t="s">
        <v>664</v>
      </c>
      <c r="O4" s="525" t="s">
        <v>665</v>
      </c>
      <c r="P4" s="525" t="s">
        <v>666</v>
      </c>
    </row>
    <row r="5" spans="1:16" s="624" customFormat="1" ht="49.5" customHeight="1" x14ac:dyDescent="0.25">
      <c r="A5" s="621" t="s">
        <v>17</v>
      </c>
      <c r="B5" s="622" t="s">
        <v>2</v>
      </c>
      <c r="C5" s="622" t="s">
        <v>667</v>
      </c>
      <c r="D5" s="622" t="s">
        <v>93</v>
      </c>
      <c r="E5" s="622" t="s">
        <v>561</v>
      </c>
      <c r="F5" s="623" t="s">
        <v>668</v>
      </c>
      <c r="G5" s="622" t="s">
        <v>23</v>
      </c>
      <c r="H5" s="622" t="s">
        <v>23</v>
      </c>
      <c r="I5" s="622" t="s">
        <v>23</v>
      </c>
      <c r="J5" s="622" t="s">
        <v>23</v>
      </c>
      <c r="K5" s="622" t="s">
        <v>23</v>
      </c>
      <c r="L5" s="622" t="s">
        <v>23</v>
      </c>
      <c r="M5" s="622" t="s">
        <v>23</v>
      </c>
      <c r="N5" s="622" t="s">
        <v>23</v>
      </c>
      <c r="O5" s="622" t="s">
        <v>23</v>
      </c>
      <c r="P5" s="622" t="s">
        <v>23</v>
      </c>
    </row>
    <row r="6" spans="1:16" s="624" customFormat="1" ht="75" customHeight="1" thickBot="1" x14ac:dyDescent="0.3">
      <c r="A6" s="625" t="s">
        <v>17</v>
      </c>
      <c r="B6" s="626" t="s">
        <v>2</v>
      </c>
      <c r="C6" s="627" t="s">
        <v>667</v>
      </c>
      <c r="D6" s="627" t="s">
        <v>669</v>
      </c>
      <c r="E6" s="627" t="s">
        <v>561</v>
      </c>
      <c r="F6" s="627" t="s">
        <v>358</v>
      </c>
      <c r="G6" s="626" t="s">
        <v>23</v>
      </c>
      <c r="H6" s="626" t="s">
        <v>23</v>
      </c>
      <c r="I6" s="626" t="s">
        <v>23</v>
      </c>
      <c r="J6" s="626" t="s">
        <v>23</v>
      </c>
      <c r="K6" s="627" t="s">
        <v>26</v>
      </c>
      <c r="L6" s="626" t="s">
        <v>23</v>
      </c>
      <c r="M6" s="626" t="s">
        <v>23</v>
      </c>
      <c r="N6" s="626" t="s">
        <v>23</v>
      </c>
      <c r="O6" s="626" t="s">
        <v>23</v>
      </c>
      <c r="P6" s="627" t="s">
        <v>23</v>
      </c>
    </row>
  </sheetData>
  <mergeCells count="4">
    <mergeCell ref="A2:F3"/>
    <mergeCell ref="H2:P2"/>
    <mergeCell ref="L3:N3"/>
    <mergeCell ref="O3:P3"/>
  </mergeCells>
  <pageMargins left="0.70866141732283472" right="0.70866141732283472" top="0.74803149606299213" bottom="0.74803149606299213" header="0.31496062992125984" footer="0.31496062992125984"/>
  <pageSetup paperSize="9" scale="78" fitToHeight="0" orientation="landscape" r:id="rId1"/>
  <headerFooter>
    <oddFoote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H13"/>
  <sheetViews>
    <sheetView zoomScaleNormal="100" workbookViewId="0">
      <selection activeCell="U6" sqref="U6"/>
    </sheetView>
  </sheetViews>
  <sheetFormatPr defaultColWidth="8.85546875" defaultRowHeight="12.75" x14ac:dyDescent="0.2"/>
  <cols>
    <col min="1" max="1" width="8.42578125" style="274" customWidth="1"/>
    <col min="2" max="2" width="26.7109375" style="274" customWidth="1"/>
    <col min="3" max="3" width="18.140625" style="274" customWidth="1"/>
    <col min="4" max="4" width="21.85546875" style="538" customWidth="1"/>
    <col min="5" max="5" width="15" style="274" customWidth="1"/>
    <col min="6" max="6" width="25.42578125" style="274" customWidth="1"/>
    <col min="7" max="7" width="24.28515625" style="274" bestFit="1" customWidth="1"/>
    <col min="8" max="8" width="29" style="274" customWidth="1"/>
    <col min="9" max="238" width="8.85546875" style="274"/>
    <col min="239" max="239" width="8.42578125" style="274" customWidth="1"/>
    <col min="240" max="240" width="23.140625" style="274" bestFit="1" customWidth="1"/>
    <col min="241" max="241" width="18.140625" style="274" customWidth="1"/>
    <col min="242" max="242" width="21.85546875" style="274" customWidth="1"/>
    <col min="243" max="243" width="15" style="274" customWidth="1"/>
    <col min="244" max="244" width="25.42578125" style="274" customWidth="1"/>
    <col min="245" max="245" width="24.28515625" style="274" bestFit="1" customWidth="1"/>
    <col min="246" max="246" width="19.85546875" style="274" customWidth="1"/>
    <col min="247" max="494" width="8.85546875" style="274"/>
    <col min="495" max="495" width="8.42578125" style="274" customWidth="1"/>
    <col min="496" max="496" width="23.140625" style="274" bestFit="1" customWidth="1"/>
    <col min="497" max="497" width="18.140625" style="274" customWidth="1"/>
    <col min="498" max="498" width="21.85546875" style="274" customWidth="1"/>
    <col min="499" max="499" width="15" style="274" customWidth="1"/>
    <col min="500" max="500" width="25.42578125" style="274" customWidth="1"/>
    <col min="501" max="501" width="24.28515625" style="274" bestFit="1" customWidth="1"/>
    <col min="502" max="502" width="19.85546875" style="274" customWidth="1"/>
    <col min="503" max="750" width="8.85546875" style="274"/>
    <col min="751" max="751" width="8.42578125" style="274" customWidth="1"/>
    <col min="752" max="752" width="23.140625" style="274" bestFit="1" customWidth="1"/>
    <col min="753" max="753" width="18.140625" style="274" customWidth="1"/>
    <col min="754" max="754" width="21.85546875" style="274" customWidth="1"/>
    <col min="755" max="755" width="15" style="274" customWidth="1"/>
    <col min="756" max="756" width="25.42578125" style="274" customWidth="1"/>
    <col min="757" max="757" width="24.28515625" style="274" bestFit="1" customWidth="1"/>
    <col min="758" max="758" width="19.85546875" style="274" customWidth="1"/>
    <col min="759" max="1006" width="8.85546875" style="274"/>
    <col min="1007" max="1007" width="8.42578125" style="274" customWidth="1"/>
    <col min="1008" max="1008" width="23.140625" style="274" bestFit="1" customWidth="1"/>
    <col min="1009" max="1009" width="18.140625" style="274" customWidth="1"/>
    <col min="1010" max="1010" width="21.85546875" style="274" customWidth="1"/>
    <col min="1011" max="1011" width="15" style="274" customWidth="1"/>
    <col min="1012" max="1012" width="25.42578125" style="274" customWidth="1"/>
    <col min="1013" max="1013" width="24.28515625" style="274" bestFit="1" customWidth="1"/>
    <col min="1014" max="1014" width="19.85546875" style="274" customWidth="1"/>
    <col min="1015" max="1262" width="8.85546875" style="274"/>
    <col min="1263" max="1263" width="8.42578125" style="274" customWidth="1"/>
    <col min="1264" max="1264" width="23.140625" style="274" bestFit="1" customWidth="1"/>
    <col min="1265" max="1265" width="18.140625" style="274" customWidth="1"/>
    <col min="1266" max="1266" width="21.85546875" style="274" customWidth="1"/>
    <col min="1267" max="1267" width="15" style="274" customWidth="1"/>
    <col min="1268" max="1268" width="25.42578125" style="274" customWidth="1"/>
    <col min="1269" max="1269" width="24.28515625" style="274" bestFit="1" customWidth="1"/>
    <col min="1270" max="1270" width="19.85546875" style="274" customWidth="1"/>
    <col min="1271" max="1518" width="8.85546875" style="274"/>
    <col min="1519" max="1519" width="8.42578125" style="274" customWidth="1"/>
    <col min="1520" max="1520" width="23.140625" style="274" bestFit="1" customWidth="1"/>
    <col min="1521" max="1521" width="18.140625" style="274" customWidth="1"/>
    <col min="1522" max="1522" width="21.85546875" style="274" customWidth="1"/>
    <col min="1523" max="1523" width="15" style="274" customWidth="1"/>
    <col min="1524" max="1524" width="25.42578125" style="274" customWidth="1"/>
    <col min="1525" max="1525" width="24.28515625" style="274" bestFit="1" customWidth="1"/>
    <col min="1526" max="1526" width="19.85546875" style="274" customWidth="1"/>
    <col min="1527" max="1774" width="8.85546875" style="274"/>
    <col min="1775" max="1775" width="8.42578125" style="274" customWidth="1"/>
    <col min="1776" max="1776" width="23.140625" style="274" bestFit="1" customWidth="1"/>
    <col min="1777" max="1777" width="18.140625" style="274" customWidth="1"/>
    <col min="1778" max="1778" width="21.85546875" style="274" customWidth="1"/>
    <col min="1779" max="1779" width="15" style="274" customWidth="1"/>
    <col min="1780" max="1780" width="25.42578125" style="274" customWidth="1"/>
    <col min="1781" max="1781" width="24.28515625" style="274" bestFit="1" customWidth="1"/>
    <col min="1782" max="1782" width="19.85546875" style="274" customWidth="1"/>
    <col min="1783" max="2030" width="8.85546875" style="274"/>
    <col min="2031" max="2031" width="8.42578125" style="274" customWidth="1"/>
    <col min="2032" max="2032" width="23.140625" style="274" bestFit="1" customWidth="1"/>
    <col min="2033" max="2033" width="18.140625" style="274" customWidth="1"/>
    <col min="2034" max="2034" width="21.85546875" style="274" customWidth="1"/>
    <col min="2035" max="2035" width="15" style="274" customWidth="1"/>
    <col min="2036" max="2036" width="25.42578125" style="274" customWidth="1"/>
    <col min="2037" max="2037" width="24.28515625" style="274" bestFit="1" customWidth="1"/>
    <col min="2038" max="2038" width="19.85546875" style="274" customWidth="1"/>
    <col min="2039" max="2286" width="8.85546875" style="274"/>
    <col min="2287" max="2287" width="8.42578125" style="274" customWidth="1"/>
    <col min="2288" max="2288" width="23.140625" style="274" bestFit="1" customWidth="1"/>
    <col min="2289" max="2289" width="18.140625" style="274" customWidth="1"/>
    <col min="2290" max="2290" width="21.85546875" style="274" customWidth="1"/>
    <col min="2291" max="2291" width="15" style="274" customWidth="1"/>
    <col min="2292" max="2292" width="25.42578125" style="274" customWidth="1"/>
    <col min="2293" max="2293" width="24.28515625" style="274" bestFit="1" customWidth="1"/>
    <col min="2294" max="2294" width="19.85546875" style="274" customWidth="1"/>
    <col min="2295" max="2542" width="8.85546875" style="274"/>
    <col min="2543" max="2543" width="8.42578125" style="274" customWidth="1"/>
    <col min="2544" max="2544" width="23.140625" style="274" bestFit="1" customWidth="1"/>
    <col min="2545" max="2545" width="18.140625" style="274" customWidth="1"/>
    <col min="2546" max="2546" width="21.85546875" style="274" customWidth="1"/>
    <col min="2547" max="2547" width="15" style="274" customWidth="1"/>
    <col min="2548" max="2548" width="25.42578125" style="274" customWidth="1"/>
    <col min="2549" max="2549" width="24.28515625" style="274" bestFit="1" customWidth="1"/>
    <col min="2550" max="2550" width="19.85546875" style="274" customWidth="1"/>
    <col min="2551" max="2798" width="8.85546875" style="274"/>
    <col min="2799" max="2799" width="8.42578125" style="274" customWidth="1"/>
    <col min="2800" max="2800" width="23.140625" style="274" bestFit="1" customWidth="1"/>
    <col min="2801" max="2801" width="18.140625" style="274" customWidth="1"/>
    <col min="2802" max="2802" width="21.85546875" style="274" customWidth="1"/>
    <col min="2803" max="2803" width="15" style="274" customWidth="1"/>
    <col min="2804" max="2804" width="25.42578125" style="274" customWidth="1"/>
    <col min="2805" max="2805" width="24.28515625" style="274" bestFit="1" customWidth="1"/>
    <col min="2806" max="2806" width="19.85546875" style="274" customWidth="1"/>
    <col min="2807" max="3054" width="8.85546875" style="274"/>
    <col min="3055" max="3055" width="8.42578125" style="274" customWidth="1"/>
    <col min="3056" max="3056" width="23.140625" style="274" bestFit="1" customWidth="1"/>
    <col min="3057" max="3057" width="18.140625" style="274" customWidth="1"/>
    <col min="3058" max="3058" width="21.85546875" style="274" customWidth="1"/>
    <col min="3059" max="3059" width="15" style="274" customWidth="1"/>
    <col min="3060" max="3060" width="25.42578125" style="274" customWidth="1"/>
    <col min="3061" max="3061" width="24.28515625" style="274" bestFit="1" customWidth="1"/>
    <col min="3062" max="3062" width="19.85546875" style="274" customWidth="1"/>
    <col min="3063" max="3310" width="8.85546875" style="274"/>
    <col min="3311" max="3311" width="8.42578125" style="274" customWidth="1"/>
    <col min="3312" max="3312" width="23.140625" style="274" bestFit="1" customWidth="1"/>
    <col min="3313" max="3313" width="18.140625" style="274" customWidth="1"/>
    <col min="3314" max="3314" width="21.85546875" style="274" customWidth="1"/>
    <col min="3315" max="3315" width="15" style="274" customWidth="1"/>
    <col min="3316" max="3316" width="25.42578125" style="274" customWidth="1"/>
    <col min="3317" max="3317" width="24.28515625" style="274" bestFit="1" customWidth="1"/>
    <col min="3318" max="3318" width="19.85546875" style="274" customWidth="1"/>
    <col min="3319" max="3566" width="8.85546875" style="274"/>
    <col min="3567" max="3567" width="8.42578125" style="274" customWidth="1"/>
    <col min="3568" max="3568" width="23.140625" style="274" bestFit="1" customWidth="1"/>
    <col min="3569" max="3569" width="18.140625" style="274" customWidth="1"/>
    <col min="3570" max="3570" width="21.85546875" style="274" customWidth="1"/>
    <col min="3571" max="3571" width="15" style="274" customWidth="1"/>
    <col min="3572" max="3572" width="25.42578125" style="274" customWidth="1"/>
    <col min="3573" max="3573" width="24.28515625" style="274" bestFit="1" customWidth="1"/>
    <col min="3574" max="3574" width="19.85546875" style="274" customWidth="1"/>
    <col min="3575" max="3822" width="8.85546875" style="274"/>
    <col min="3823" max="3823" width="8.42578125" style="274" customWidth="1"/>
    <col min="3824" max="3824" width="23.140625" style="274" bestFit="1" customWidth="1"/>
    <col min="3825" max="3825" width="18.140625" style="274" customWidth="1"/>
    <col min="3826" max="3826" width="21.85546875" style="274" customWidth="1"/>
    <col min="3827" max="3827" width="15" style="274" customWidth="1"/>
    <col min="3828" max="3828" width="25.42578125" style="274" customWidth="1"/>
    <col min="3829" max="3829" width="24.28515625" style="274" bestFit="1" customWidth="1"/>
    <col min="3830" max="3830" width="19.85546875" style="274" customWidth="1"/>
    <col min="3831" max="4078" width="8.85546875" style="274"/>
    <col min="4079" max="4079" width="8.42578125" style="274" customWidth="1"/>
    <col min="4080" max="4080" width="23.140625" style="274" bestFit="1" customWidth="1"/>
    <col min="4081" max="4081" width="18.140625" style="274" customWidth="1"/>
    <col min="4082" max="4082" width="21.85546875" style="274" customWidth="1"/>
    <col min="4083" max="4083" width="15" style="274" customWidth="1"/>
    <col min="4084" max="4084" width="25.42578125" style="274" customWidth="1"/>
    <col min="4085" max="4085" width="24.28515625" style="274" bestFit="1" customWidth="1"/>
    <col min="4086" max="4086" width="19.85546875" style="274" customWidth="1"/>
    <col min="4087" max="4334" width="8.85546875" style="274"/>
    <col min="4335" max="4335" width="8.42578125" style="274" customWidth="1"/>
    <col min="4336" max="4336" width="23.140625" style="274" bestFit="1" customWidth="1"/>
    <col min="4337" max="4337" width="18.140625" style="274" customWidth="1"/>
    <col min="4338" max="4338" width="21.85546875" style="274" customWidth="1"/>
    <col min="4339" max="4339" width="15" style="274" customWidth="1"/>
    <col min="4340" max="4340" width="25.42578125" style="274" customWidth="1"/>
    <col min="4341" max="4341" width="24.28515625" style="274" bestFit="1" customWidth="1"/>
    <col min="4342" max="4342" width="19.85546875" style="274" customWidth="1"/>
    <col min="4343" max="4590" width="8.85546875" style="274"/>
    <col min="4591" max="4591" width="8.42578125" style="274" customWidth="1"/>
    <col min="4592" max="4592" width="23.140625" style="274" bestFit="1" customWidth="1"/>
    <col min="4593" max="4593" width="18.140625" style="274" customWidth="1"/>
    <col min="4594" max="4594" width="21.85546875" style="274" customWidth="1"/>
    <col min="4595" max="4595" width="15" style="274" customWidth="1"/>
    <col min="4596" max="4596" width="25.42578125" style="274" customWidth="1"/>
    <col min="4597" max="4597" width="24.28515625" style="274" bestFit="1" customWidth="1"/>
    <col min="4598" max="4598" width="19.85546875" style="274" customWidth="1"/>
    <col min="4599" max="4846" width="8.85546875" style="274"/>
    <col min="4847" max="4847" width="8.42578125" style="274" customWidth="1"/>
    <col min="4848" max="4848" width="23.140625" style="274" bestFit="1" customWidth="1"/>
    <col min="4849" max="4849" width="18.140625" style="274" customWidth="1"/>
    <col min="4850" max="4850" width="21.85546875" style="274" customWidth="1"/>
    <col min="4851" max="4851" width="15" style="274" customWidth="1"/>
    <col min="4852" max="4852" width="25.42578125" style="274" customWidth="1"/>
    <col min="4853" max="4853" width="24.28515625" style="274" bestFit="1" customWidth="1"/>
    <col min="4854" max="4854" width="19.85546875" style="274" customWidth="1"/>
    <col min="4855" max="5102" width="8.85546875" style="274"/>
    <col min="5103" max="5103" width="8.42578125" style="274" customWidth="1"/>
    <col min="5104" max="5104" width="23.140625" style="274" bestFit="1" customWidth="1"/>
    <col min="5105" max="5105" width="18.140625" style="274" customWidth="1"/>
    <col min="5106" max="5106" width="21.85546875" style="274" customWidth="1"/>
    <col min="5107" max="5107" width="15" style="274" customWidth="1"/>
    <col min="5108" max="5108" width="25.42578125" style="274" customWidth="1"/>
    <col min="5109" max="5109" width="24.28515625" style="274" bestFit="1" customWidth="1"/>
    <col min="5110" max="5110" width="19.85546875" style="274" customWidth="1"/>
    <col min="5111" max="5358" width="8.85546875" style="274"/>
    <col min="5359" max="5359" width="8.42578125" style="274" customWidth="1"/>
    <col min="5360" max="5360" width="23.140625" style="274" bestFit="1" customWidth="1"/>
    <col min="5361" max="5361" width="18.140625" style="274" customWidth="1"/>
    <col min="5362" max="5362" width="21.85546875" style="274" customWidth="1"/>
    <col min="5363" max="5363" width="15" style="274" customWidth="1"/>
    <col min="5364" max="5364" width="25.42578125" style="274" customWidth="1"/>
    <col min="5365" max="5365" width="24.28515625" style="274" bestFit="1" customWidth="1"/>
    <col min="5366" max="5366" width="19.85546875" style="274" customWidth="1"/>
    <col min="5367" max="5614" width="8.85546875" style="274"/>
    <col min="5615" max="5615" width="8.42578125" style="274" customWidth="1"/>
    <col min="5616" max="5616" width="23.140625" style="274" bestFit="1" customWidth="1"/>
    <col min="5617" max="5617" width="18.140625" style="274" customWidth="1"/>
    <col min="5618" max="5618" width="21.85546875" style="274" customWidth="1"/>
    <col min="5619" max="5619" width="15" style="274" customWidth="1"/>
    <col min="5620" max="5620" width="25.42578125" style="274" customWidth="1"/>
    <col min="5621" max="5621" width="24.28515625" style="274" bestFit="1" customWidth="1"/>
    <col min="5622" max="5622" width="19.85546875" style="274" customWidth="1"/>
    <col min="5623" max="5870" width="8.85546875" style="274"/>
    <col min="5871" max="5871" width="8.42578125" style="274" customWidth="1"/>
    <col min="5872" max="5872" width="23.140625" style="274" bestFit="1" customWidth="1"/>
    <col min="5873" max="5873" width="18.140625" style="274" customWidth="1"/>
    <col min="5874" max="5874" width="21.85546875" style="274" customWidth="1"/>
    <col min="5875" max="5875" width="15" style="274" customWidth="1"/>
    <col min="5876" max="5876" width="25.42578125" style="274" customWidth="1"/>
    <col min="5877" max="5877" width="24.28515625" style="274" bestFit="1" customWidth="1"/>
    <col min="5878" max="5878" width="19.85546875" style="274" customWidth="1"/>
    <col min="5879" max="6126" width="8.85546875" style="274"/>
    <col min="6127" max="6127" width="8.42578125" style="274" customWidth="1"/>
    <col min="6128" max="6128" width="23.140625" style="274" bestFit="1" customWidth="1"/>
    <col min="6129" max="6129" width="18.140625" style="274" customWidth="1"/>
    <col min="6130" max="6130" width="21.85546875" style="274" customWidth="1"/>
    <col min="6131" max="6131" width="15" style="274" customWidth="1"/>
    <col min="6132" max="6132" width="25.42578125" style="274" customWidth="1"/>
    <col min="6133" max="6133" width="24.28515625" style="274" bestFit="1" customWidth="1"/>
    <col min="6134" max="6134" width="19.85546875" style="274" customWidth="1"/>
    <col min="6135" max="6382" width="8.85546875" style="274"/>
    <col min="6383" max="6383" width="8.42578125" style="274" customWidth="1"/>
    <col min="6384" max="6384" width="23.140625" style="274" bestFit="1" customWidth="1"/>
    <col min="6385" max="6385" width="18.140625" style="274" customWidth="1"/>
    <col min="6386" max="6386" width="21.85546875" style="274" customWidth="1"/>
    <col min="6387" max="6387" width="15" style="274" customWidth="1"/>
    <col min="6388" max="6388" width="25.42578125" style="274" customWidth="1"/>
    <col min="6389" max="6389" width="24.28515625" style="274" bestFit="1" customWidth="1"/>
    <col min="6390" max="6390" width="19.85546875" style="274" customWidth="1"/>
    <col min="6391" max="6638" width="8.85546875" style="274"/>
    <col min="6639" max="6639" width="8.42578125" style="274" customWidth="1"/>
    <col min="6640" max="6640" width="23.140625" style="274" bestFit="1" customWidth="1"/>
    <col min="6641" max="6641" width="18.140625" style="274" customWidth="1"/>
    <col min="6642" max="6642" width="21.85546875" style="274" customWidth="1"/>
    <col min="6643" max="6643" width="15" style="274" customWidth="1"/>
    <col min="6644" max="6644" width="25.42578125" style="274" customWidth="1"/>
    <col min="6645" max="6645" width="24.28515625" style="274" bestFit="1" customWidth="1"/>
    <col min="6646" max="6646" width="19.85546875" style="274" customWidth="1"/>
    <col min="6647" max="6894" width="8.85546875" style="274"/>
    <col min="6895" max="6895" width="8.42578125" style="274" customWidth="1"/>
    <col min="6896" max="6896" width="23.140625" style="274" bestFit="1" customWidth="1"/>
    <col min="6897" max="6897" width="18.140625" style="274" customWidth="1"/>
    <col min="6898" max="6898" width="21.85546875" style="274" customWidth="1"/>
    <col min="6899" max="6899" width="15" style="274" customWidth="1"/>
    <col min="6900" max="6900" width="25.42578125" style="274" customWidth="1"/>
    <col min="6901" max="6901" width="24.28515625" style="274" bestFit="1" customWidth="1"/>
    <col min="6902" max="6902" width="19.85546875" style="274" customWidth="1"/>
    <col min="6903" max="7150" width="8.85546875" style="274"/>
    <col min="7151" max="7151" width="8.42578125" style="274" customWidth="1"/>
    <col min="7152" max="7152" width="23.140625" style="274" bestFit="1" customWidth="1"/>
    <col min="7153" max="7153" width="18.140625" style="274" customWidth="1"/>
    <col min="7154" max="7154" width="21.85546875" style="274" customWidth="1"/>
    <col min="7155" max="7155" width="15" style="274" customWidth="1"/>
    <col min="7156" max="7156" width="25.42578125" style="274" customWidth="1"/>
    <col min="7157" max="7157" width="24.28515625" style="274" bestFit="1" customWidth="1"/>
    <col min="7158" max="7158" width="19.85546875" style="274" customWidth="1"/>
    <col min="7159" max="7406" width="8.85546875" style="274"/>
    <col min="7407" max="7407" width="8.42578125" style="274" customWidth="1"/>
    <col min="7408" max="7408" width="23.140625" style="274" bestFit="1" customWidth="1"/>
    <col min="7409" max="7409" width="18.140625" style="274" customWidth="1"/>
    <col min="7410" max="7410" width="21.85546875" style="274" customWidth="1"/>
    <col min="7411" max="7411" width="15" style="274" customWidth="1"/>
    <col min="7412" max="7412" width="25.42578125" style="274" customWidth="1"/>
    <col min="7413" max="7413" width="24.28515625" style="274" bestFit="1" customWidth="1"/>
    <col min="7414" max="7414" width="19.85546875" style="274" customWidth="1"/>
    <col min="7415" max="7662" width="8.85546875" style="274"/>
    <col min="7663" max="7663" width="8.42578125" style="274" customWidth="1"/>
    <col min="7664" max="7664" width="23.140625" style="274" bestFit="1" customWidth="1"/>
    <col min="7665" max="7665" width="18.140625" style="274" customWidth="1"/>
    <col min="7666" max="7666" width="21.85546875" style="274" customWidth="1"/>
    <col min="7667" max="7667" width="15" style="274" customWidth="1"/>
    <col min="7668" max="7668" width="25.42578125" style="274" customWidth="1"/>
    <col min="7669" max="7669" width="24.28515625" style="274" bestFit="1" customWidth="1"/>
    <col min="7670" max="7670" width="19.85546875" style="274" customWidth="1"/>
    <col min="7671" max="7918" width="8.85546875" style="274"/>
    <col min="7919" max="7919" width="8.42578125" style="274" customWidth="1"/>
    <col min="7920" max="7920" width="23.140625" style="274" bestFit="1" customWidth="1"/>
    <col min="7921" max="7921" width="18.140625" style="274" customWidth="1"/>
    <col min="7922" max="7922" width="21.85546875" style="274" customWidth="1"/>
    <col min="7923" max="7923" width="15" style="274" customWidth="1"/>
    <col min="7924" max="7924" width="25.42578125" style="274" customWidth="1"/>
    <col min="7925" max="7925" width="24.28515625" style="274" bestFit="1" customWidth="1"/>
    <col min="7926" max="7926" width="19.85546875" style="274" customWidth="1"/>
    <col min="7927" max="8174" width="8.85546875" style="274"/>
    <col min="8175" max="8175" width="8.42578125" style="274" customWidth="1"/>
    <col min="8176" max="8176" width="23.140625" style="274" bestFit="1" customWidth="1"/>
    <col min="8177" max="8177" width="18.140625" style="274" customWidth="1"/>
    <col min="8178" max="8178" width="21.85546875" style="274" customWidth="1"/>
    <col min="8179" max="8179" width="15" style="274" customWidth="1"/>
    <col min="8180" max="8180" width="25.42578125" style="274" customWidth="1"/>
    <col min="8181" max="8181" width="24.28515625" style="274" bestFit="1" customWidth="1"/>
    <col min="8182" max="8182" width="19.85546875" style="274" customWidth="1"/>
    <col min="8183" max="8430" width="8.85546875" style="274"/>
    <col min="8431" max="8431" width="8.42578125" style="274" customWidth="1"/>
    <col min="8432" max="8432" width="23.140625" style="274" bestFit="1" customWidth="1"/>
    <col min="8433" max="8433" width="18.140625" style="274" customWidth="1"/>
    <col min="8434" max="8434" width="21.85546875" style="274" customWidth="1"/>
    <col min="8435" max="8435" width="15" style="274" customWidth="1"/>
    <col min="8436" max="8436" width="25.42578125" style="274" customWidth="1"/>
    <col min="8437" max="8437" width="24.28515625" style="274" bestFit="1" customWidth="1"/>
    <col min="8438" max="8438" width="19.85546875" style="274" customWidth="1"/>
    <col min="8439" max="8686" width="8.85546875" style="274"/>
    <col min="8687" max="8687" width="8.42578125" style="274" customWidth="1"/>
    <col min="8688" max="8688" width="23.140625" style="274" bestFit="1" customWidth="1"/>
    <col min="8689" max="8689" width="18.140625" style="274" customWidth="1"/>
    <col min="8690" max="8690" width="21.85546875" style="274" customWidth="1"/>
    <col min="8691" max="8691" width="15" style="274" customWidth="1"/>
    <col min="8692" max="8692" width="25.42578125" style="274" customWidth="1"/>
    <col min="8693" max="8693" width="24.28515625" style="274" bestFit="1" customWidth="1"/>
    <col min="8694" max="8694" width="19.85546875" style="274" customWidth="1"/>
    <col min="8695" max="8942" width="8.85546875" style="274"/>
    <col min="8943" max="8943" width="8.42578125" style="274" customWidth="1"/>
    <col min="8944" max="8944" width="23.140625" style="274" bestFit="1" customWidth="1"/>
    <col min="8945" max="8945" width="18.140625" style="274" customWidth="1"/>
    <col min="8946" max="8946" width="21.85546875" style="274" customWidth="1"/>
    <col min="8947" max="8947" width="15" style="274" customWidth="1"/>
    <col min="8948" max="8948" width="25.42578125" style="274" customWidth="1"/>
    <col min="8949" max="8949" width="24.28515625" style="274" bestFit="1" customWidth="1"/>
    <col min="8950" max="8950" width="19.85546875" style="274" customWidth="1"/>
    <col min="8951" max="9198" width="8.85546875" style="274"/>
    <col min="9199" max="9199" width="8.42578125" style="274" customWidth="1"/>
    <col min="9200" max="9200" width="23.140625" style="274" bestFit="1" customWidth="1"/>
    <col min="9201" max="9201" width="18.140625" style="274" customWidth="1"/>
    <col min="9202" max="9202" width="21.85546875" style="274" customWidth="1"/>
    <col min="9203" max="9203" width="15" style="274" customWidth="1"/>
    <col min="9204" max="9204" width="25.42578125" style="274" customWidth="1"/>
    <col min="9205" max="9205" width="24.28515625" style="274" bestFit="1" customWidth="1"/>
    <col min="9206" max="9206" width="19.85546875" style="274" customWidth="1"/>
    <col min="9207" max="9454" width="8.85546875" style="274"/>
    <col min="9455" max="9455" width="8.42578125" style="274" customWidth="1"/>
    <col min="9456" max="9456" width="23.140625" style="274" bestFit="1" customWidth="1"/>
    <col min="9457" max="9457" width="18.140625" style="274" customWidth="1"/>
    <col min="9458" max="9458" width="21.85546875" style="274" customWidth="1"/>
    <col min="9459" max="9459" width="15" style="274" customWidth="1"/>
    <col min="9460" max="9460" width="25.42578125" style="274" customWidth="1"/>
    <col min="9461" max="9461" width="24.28515625" style="274" bestFit="1" customWidth="1"/>
    <col min="9462" max="9462" width="19.85546875" style="274" customWidth="1"/>
    <col min="9463" max="9710" width="8.85546875" style="274"/>
    <col min="9711" max="9711" width="8.42578125" style="274" customWidth="1"/>
    <col min="9712" max="9712" width="23.140625" style="274" bestFit="1" customWidth="1"/>
    <col min="9713" max="9713" width="18.140625" style="274" customWidth="1"/>
    <col min="9714" max="9714" width="21.85546875" style="274" customWidth="1"/>
    <col min="9715" max="9715" width="15" style="274" customWidth="1"/>
    <col min="9716" max="9716" width="25.42578125" style="274" customWidth="1"/>
    <col min="9717" max="9717" width="24.28515625" style="274" bestFit="1" customWidth="1"/>
    <col min="9718" max="9718" width="19.85546875" style="274" customWidth="1"/>
    <col min="9719" max="9966" width="8.85546875" style="274"/>
    <col min="9967" max="9967" width="8.42578125" style="274" customWidth="1"/>
    <col min="9968" max="9968" width="23.140625" style="274" bestFit="1" customWidth="1"/>
    <col min="9969" max="9969" width="18.140625" style="274" customWidth="1"/>
    <col min="9970" max="9970" width="21.85546875" style="274" customWidth="1"/>
    <col min="9971" max="9971" width="15" style="274" customWidth="1"/>
    <col min="9972" max="9972" width="25.42578125" style="274" customWidth="1"/>
    <col min="9973" max="9973" width="24.28515625" style="274" bestFit="1" customWidth="1"/>
    <col min="9974" max="9974" width="19.85546875" style="274" customWidth="1"/>
    <col min="9975" max="10222" width="8.85546875" style="274"/>
    <col min="10223" max="10223" width="8.42578125" style="274" customWidth="1"/>
    <col min="10224" max="10224" width="23.140625" style="274" bestFit="1" customWidth="1"/>
    <col min="10225" max="10225" width="18.140625" style="274" customWidth="1"/>
    <col min="10226" max="10226" width="21.85546875" style="274" customWidth="1"/>
    <col min="10227" max="10227" width="15" style="274" customWidth="1"/>
    <col min="10228" max="10228" width="25.42578125" style="274" customWidth="1"/>
    <col min="10229" max="10229" width="24.28515625" style="274" bestFit="1" customWidth="1"/>
    <col min="10230" max="10230" width="19.85546875" style="274" customWidth="1"/>
    <col min="10231" max="10478" width="8.85546875" style="274"/>
    <col min="10479" max="10479" width="8.42578125" style="274" customWidth="1"/>
    <col min="10480" max="10480" width="23.140625" style="274" bestFit="1" customWidth="1"/>
    <col min="10481" max="10481" width="18.140625" style="274" customWidth="1"/>
    <col min="10482" max="10482" width="21.85546875" style="274" customWidth="1"/>
    <col min="10483" max="10483" width="15" style="274" customWidth="1"/>
    <col min="10484" max="10484" width="25.42578125" style="274" customWidth="1"/>
    <col min="10485" max="10485" width="24.28515625" style="274" bestFit="1" customWidth="1"/>
    <col min="10486" max="10486" width="19.85546875" style="274" customWidth="1"/>
    <col min="10487" max="10734" width="8.85546875" style="274"/>
    <col min="10735" max="10735" width="8.42578125" style="274" customWidth="1"/>
    <col min="10736" max="10736" width="23.140625" style="274" bestFit="1" customWidth="1"/>
    <col min="10737" max="10737" width="18.140625" style="274" customWidth="1"/>
    <col min="10738" max="10738" width="21.85546875" style="274" customWidth="1"/>
    <col min="10739" max="10739" width="15" style="274" customWidth="1"/>
    <col min="10740" max="10740" width="25.42578125" style="274" customWidth="1"/>
    <col min="10741" max="10741" width="24.28515625" style="274" bestFit="1" customWidth="1"/>
    <col min="10742" max="10742" width="19.85546875" style="274" customWidth="1"/>
    <col min="10743" max="10990" width="8.85546875" style="274"/>
    <col min="10991" max="10991" width="8.42578125" style="274" customWidth="1"/>
    <col min="10992" max="10992" width="23.140625" style="274" bestFit="1" customWidth="1"/>
    <col min="10993" max="10993" width="18.140625" style="274" customWidth="1"/>
    <col min="10994" max="10994" width="21.85546875" style="274" customWidth="1"/>
    <col min="10995" max="10995" width="15" style="274" customWidth="1"/>
    <col min="10996" max="10996" width="25.42578125" style="274" customWidth="1"/>
    <col min="10997" max="10997" width="24.28515625" style="274" bestFit="1" customWidth="1"/>
    <col min="10998" max="10998" width="19.85546875" style="274" customWidth="1"/>
    <col min="10999" max="11246" width="8.85546875" style="274"/>
    <col min="11247" max="11247" width="8.42578125" style="274" customWidth="1"/>
    <col min="11248" max="11248" width="23.140625" style="274" bestFit="1" customWidth="1"/>
    <col min="11249" max="11249" width="18.140625" style="274" customWidth="1"/>
    <col min="11250" max="11250" width="21.85546875" style="274" customWidth="1"/>
    <col min="11251" max="11251" width="15" style="274" customWidth="1"/>
    <col min="11252" max="11252" width="25.42578125" style="274" customWidth="1"/>
    <col min="11253" max="11253" width="24.28515625" style="274" bestFit="1" customWidth="1"/>
    <col min="11254" max="11254" width="19.85546875" style="274" customWidth="1"/>
    <col min="11255" max="11502" width="8.85546875" style="274"/>
    <col min="11503" max="11503" width="8.42578125" style="274" customWidth="1"/>
    <col min="11504" max="11504" width="23.140625" style="274" bestFit="1" customWidth="1"/>
    <col min="11505" max="11505" width="18.140625" style="274" customWidth="1"/>
    <col min="11506" max="11506" width="21.85546875" style="274" customWidth="1"/>
    <col min="11507" max="11507" width="15" style="274" customWidth="1"/>
    <col min="11508" max="11508" width="25.42578125" style="274" customWidth="1"/>
    <col min="11509" max="11509" width="24.28515625" style="274" bestFit="1" customWidth="1"/>
    <col min="11510" max="11510" width="19.85546875" style="274" customWidth="1"/>
    <col min="11511" max="11758" width="8.85546875" style="274"/>
    <col min="11759" max="11759" width="8.42578125" style="274" customWidth="1"/>
    <col min="11760" max="11760" width="23.140625" style="274" bestFit="1" customWidth="1"/>
    <col min="11761" max="11761" width="18.140625" style="274" customWidth="1"/>
    <col min="11762" max="11762" width="21.85546875" style="274" customWidth="1"/>
    <col min="11763" max="11763" width="15" style="274" customWidth="1"/>
    <col min="11764" max="11764" width="25.42578125" style="274" customWidth="1"/>
    <col min="11765" max="11765" width="24.28515625" style="274" bestFit="1" customWidth="1"/>
    <col min="11766" max="11766" width="19.85546875" style="274" customWidth="1"/>
    <col min="11767" max="12014" width="8.85546875" style="274"/>
    <col min="12015" max="12015" width="8.42578125" style="274" customWidth="1"/>
    <col min="12016" max="12016" width="23.140625" style="274" bestFit="1" customWidth="1"/>
    <col min="12017" max="12017" width="18.140625" style="274" customWidth="1"/>
    <col min="12018" max="12018" width="21.85546875" style="274" customWidth="1"/>
    <col min="12019" max="12019" width="15" style="274" customWidth="1"/>
    <col min="12020" max="12020" width="25.42578125" style="274" customWidth="1"/>
    <col min="12021" max="12021" width="24.28515625" style="274" bestFit="1" customWidth="1"/>
    <col min="12022" max="12022" width="19.85546875" style="274" customWidth="1"/>
    <col min="12023" max="12270" width="8.85546875" style="274"/>
    <col min="12271" max="12271" width="8.42578125" style="274" customWidth="1"/>
    <col min="12272" max="12272" width="23.140625" style="274" bestFit="1" customWidth="1"/>
    <col min="12273" max="12273" width="18.140625" style="274" customWidth="1"/>
    <col min="12274" max="12274" width="21.85546875" style="274" customWidth="1"/>
    <col min="12275" max="12275" width="15" style="274" customWidth="1"/>
    <col min="12276" max="12276" width="25.42578125" style="274" customWidth="1"/>
    <col min="12277" max="12277" width="24.28515625" style="274" bestFit="1" customWidth="1"/>
    <col min="12278" max="12278" width="19.85546875" style="274" customWidth="1"/>
    <col min="12279" max="12526" width="8.85546875" style="274"/>
    <col min="12527" max="12527" width="8.42578125" style="274" customWidth="1"/>
    <col min="12528" max="12528" width="23.140625" style="274" bestFit="1" customWidth="1"/>
    <col min="12529" max="12529" width="18.140625" style="274" customWidth="1"/>
    <col min="12530" max="12530" width="21.85546875" style="274" customWidth="1"/>
    <col min="12531" max="12531" width="15" style="274" customWidth="1"/>
    <col min="12532" max="12532" width="25.42578125" style="274" customWidth="1"/>
    <col min="12533" max="12533" width="24.28515625" style="274" bestFit="1" customWidth="1"/>
    <col min="12534" max="12534" width="19.85546875" style="274" customWidth="1"/>
    <col min="12535" max="12782" width="8.85546875" style="274"/>
    <col min="12783" max="12783" width="8.42578125" style="274" customWidth="1"/>
    <col min="12784" max="12784" width="23.140625" style="274" bestFit="1" customWidth="1"/>
    <col min="12785" max="12785" width="18.140625" style="274" customWidth="1"/>
    <col min="12786" max="12786" width="21.85546875" style="274" customWidth="1"/>
    <col min="12787" max="12787" width="15" style="274" customWidth="1"/>
    <col min="12788" max="12788" width="25.42578125" style="274" customWidth="1"/>
    <col min="12789" max="12789" width="24.28515625" style="274" bestFit="1" customWidth="1"/>
    <col min="12790" max="12790" width="19.85546875" style="274" customWidth="1"/>
    <col min="12791" max="13038" width="8.85546875" style="274"/>
    <col min="13039" max="13039" width="8.42578125" style="274" customWidth="1"/>
    <col min="13040" max="13040" width="23.140625" style="274" bestFit="1" customWidth="1"/>
    <col min="13041" max="13041" width="18.140625" style="274" customWidth="1"/>
    <col min="13042" max="13042" width="21.85546875" style="274" customWidth="1"/>
    <col min="13043" max="13043" width="15" style="274" customWidth="1"/>
    <col min="13044" max="13044" width="25.42578125" style="274" customWidth="1"/>
    <col min="13045" max="13045" width="24.28515625" style="274" bestFit="1" customWidth="1"/>
    <col min="13046" max="13046" width="19.85546875" style="274" customWidth="1"/>
    <col min="13047" max="13294" width="8.85546875" style="274"/>
    <col min="13295" max="13295" width="8.42578125" style="274" customWidth="1"/>
    <col min="13296" max="13296" width="23.140625" style="274" bestFit="1" customWidth="1"/>
    <col min="13297" max="13297" width="18.140625" style="274" customWidth="1"/>
    <col min="13298" max="13298" width="21.85546875" style="274" customWidth="1"/>
    <col min="13299" max="13299" width="15" style="274" customWidth="1"/>
    <col min="13300" max="13300" width="25.42578125" style="274" customWidth="1"/>
    <col min="13301" max="13301" width="24.28515625" style="274" bestFit="1" customWidth="1"/>
    <col min="13302" max="13302" width="19.85546875" style="274" customWidth="1"/>
    <col min="13303" max="13550" width="8.85546875" style="274"/>
    <col min="13551" max="13551" width="8.42578125" style="274" customWidth="1"/>
    <col min="13552" max="13552" width="23.140625" style="274" bestFit="1" customWidth="1"/>
    <col min="13553" max="13553" width="18.140625" style="274" customWidth="1"/>
    <col min="13554" max="13554" width="21.85546875" style="274" customWidth="1"/>
    <col min="13555" max="13555" width="15" style="274" customWidth="1"/>
    <col min="13556" max="13556" width="25.42578125" style="274" customWidth="1"/>
    <col min="13557" max="13557" width="24.28515625" style="274" bestFit="1" customWidth="1"/>
    <col min="13558" max="13558" width="19.85546875" style="274" customWidth="1"/>
    <col min="13559" max="13806" width="8.85546875" style="274"/>
    <col min="13807" max="13807" width="8.42578125" style="274" customWidth="1"/>
    <col min="13808" max="13808" width="23.140625" style="274" bestFit="1" customWidth="1"/>
    <col min="13809" max="13809" width="18.140625" style="274" customWidth="1"/>
    <col min="13810" max="13810" width="21.85546875" style="274" customWidth="1"/>
    <col min="13811" max="13811" width="15" style="274" customWidth="1"/>
    <col min="13812" max="13812" width="25.42578125" style="274" customWidth="1"/>
    <col min="13813" max="13813" width="24.28515625" style="274" bestFit="1" customWidth="1"/>
    <col min="13814" max="13814" width="19.85546875" style="274" customWidth="1"/>
    <col min="13815" max="14062" width="8.85546875" style="274"/>
    <col min="14063" max="14063" width="8.42578125" style="274" customWidth="1"/>
    <col min="14064" max="14064" width="23.140625" style="274" bestFit="1" customWidth="1"/>
    <col min="14065" max="14065" width="18.140625" style="274" customWidth="1"/>
    <col min="14066" max="14066" width="21.85546875" style="274" customWidth="1"/>
    <col min="14067" max="14067" width="15" style="274" customWidth="1"/>
    <col min="14068" max="14068" width="25.42578125" style="274" customWidth="1"/>
    <col min="14069" max="14069" width="24.28515625" style="274" bestFit="1" customWidth="1"/>
    <col min="14070" max="14070" width="19.85546875" style="274" customWidth="1"/>
    <col min="14071" max="14318" width="8.85546875" style="274"/>
    <col min="14319" max="14319" width="8.42578125" style="274" customWidth="1"/>
    <col min="14320" max="14320" width="23.140625" style="274" bestFit="1" customWidth="1"/>
    <col min="14321" max="14321" width="18.140625" style="274" customWidth="1"/>
    <col min="14322" max="14322" width="21.85546875" style="274" customWidth="1"/>
    <col min="14323" max="14323" width="15" style="274" customWidth="1"/>
    <col min="14324" max="14324" width="25.42578125" style="274" customWidth="1"/>
    <col min="14325" max="14325" width="24.28515625" style="274" bestFit="1" customWidth="1"/>
    <col min="14326" max="14326" width="19.85546875" style="274" customWidth="1"/>
    <col min="14327" max="14574" width="8.85546875" style="274"/>
    <col min="14575" max="14575" width="8.42578125" style="274" customWidth="1"/>
    <col min="14576" max="14576" width="23.140625" style="274" bestFit="1" customWidth="1"/>
    <col min="14577" max="14577" width="18.140625" style="274" customWidth="1"/>
    <col min="14578" max="14578" width="21.85546875" style="274" customWidth="1"/>
    <col min="14579" max="14579" width="15" style="274" customWidth="1"/>
    <col min="14580" max="14580" width="25.42578125" style="274" customWidth="1"/>
    <col min="14581" max="14581" width="24.28515625" style="274" bestFit="1" customWidth="1"/>
    <col min="14582" max="14582" width="19.85546875" style="274" customWidth="1"/>
    <col min="14583" max="14830" width="8.85546875" style="274"/>
    <col min="14831" max="14831" width="8.42578125" style="274" customWidth="1"/>
    <col min="14832" max="14832" width="23.140625" style="274" bestFit="1" customWidth="1"/>
    <col min="14833" max="14833" width="18.140625" style="274" customWidth="1"/>
    <col min="14834" max="14834" width="21.85546875" style="274" customWidth="1"/>
    <col min="14835" max="14835" width="15" style="274" customWidth="1"/>
    <col min="14836" max="14836" width="25.42578125" style="274" customWidth="1"/>
    <col min="14837" max="14837" width="24.28515625" style="274" bestFit="1" customWidth="1"/>
    <col min="14838" max="14838" width="19.85546875" style="274" customWidth="1"/>
    <col min="14839" max="15086" width="8.85546875" style="274"/>
    <col min="15087" max="15087" width="8.42578125" style="274" customWidth="1"/>
    <col min="15088" max="15088" width="23.140625" style="274" bestFit="1" customWidth="1"/>
    <col min="15089" max="15089" width="18.140625" style="274" customWidth="1"/>
    <col min="15090" max="15090" width="21.85546875" style="274" customWidth="1"/>
    <col min="15091" max="15091" width="15" style="274" customWidth="1"/>
    <col min="15092" max="15092" width="25.42578125" style="274" customWidth="1"/>
    <col min="15093" max="15093" width="24.28515625" style="274" bestFit="1" customWidth="1"/>
    <col min="15094" max="15094" width="19.85546875" style="274" customWidth="1"/>
    <col min="15095" max="15342" width="8.85546875" style="274"/>
    <col min="15343" max="15343" width="8.42578125" style="274" customWidth="1"/>
    <col min="15344" max="15344" width="23.140625" style="274" bestFit="1" customWidth="1"/>
    <col min="15345" max="15345" width="18.140625" style="274" customWidth="1"/>
    <col min="15346" max="15346" width="21.85546875" style="274" customWidth="1"/>
    <col min="15347" max="15347" width="15" style="274" customWidth="1"/>
    <col min="15348" max="15348" width="25.42578125" style="274" customWidth="1"/>
    <col min="15349" max="15349" width="24.28515625" style="274" bestFit="1" customWidth="1"/>
    <col min="15350" max="15350" width="19.85546875" style="274" customWidth="1"/>
    <col min="15351" max="15598" width="8.85546875" style="274"/>
    <col min="15599" max="15599" width="8.42578125" style="274" customWidth="1"/>
    <col min="15600" max="15600" width="23.140625" style="274" bestFit="1" customWidth="1"/>
    <col min="15601" max="15601" width="18.140625" style="274" customWidth="1"/>
    <col min="15602" max="15602" width="21.85546875" style="274" customWidth="1"/>
    <col min="15603" max="15603" width="15" style="274" customWidth="1"/>
    <col min="15604" max="15604" width="25.42578125" style="274" customWidth="1"/>
    <col min="15605" max="15605" width="24.28515625" style="274" bestFit="1" customWidth="1"/>
    <col min="15606" max="15606" width="19.85546875" style="274" customWidth="1"/>
    <col min="15607" max="15854" width="8.85546875" style="274"/>
    <col min="15855" max="15855" width="8.42578125" style="274" customWidth="1"/>
    <col min="15856" max="15856" width="23.140625" style="274" bestFit="1" customWidth="1"/>
    <col min="15857" max="15857" width="18.140625" style="274" customWidth="1"/>
    <col min="15858" max="15858" width="21.85546875" style="274" customWidth="1"/>
    <col min="15859" max="15859" width="15" style="274" customWidth="1"/>
    <col min="15860" max="15860" width="25.42578125" style="274" customWidth="1"/>
    <col min="15861" max="15861" width="24.28515625" style="274" bestFit="1" customWidth="1"/>
    <col min="15862" max="15862" width="19.85546875" style="274" customWidth="1"/>
    <col min="15863" max="16110" width="8.85546875" style="274"/>
    <col min="16111" max="16111" width="8.42578125" style="274" customWidth="1"/>
    <col min="16112" max="16112" width="23.140625" style="274" bestFit="1" customWidth="1"/>
    <col min="16113" max="16113" width="18.140625" style="274" customWidth="1"/>
    <col min="16114" max="16114" width="21.85546875" style="274" customWidth="1"/>
    <col min="16115" max="16115" width="15" style="274" customWidth="1"/>
    <col min="16116" max="16116" width="25.42578125" style="274" customWidth="1"/>
    <col min="16117" max="16117" width="24.28515625" style="274" bestFit="1" customWidth="1"/>
    <col min="16118" max="16118" width="19.85546875" style="274" customWidth="1"/>
    <col min="16119" max="16384" width="8.85546875" style="274"/>
  </cols>
  <sheetData>
    <row r="1" spans="1:8" ht="43.5" customHeight="1" thickBot="1" x14ac:dyDescent="0.25">
      <c r="A1" s="275" t="s">
        <v>670</v>
      </c>
      <c r="B1" s="354"/>
      <c r="C1" s="354"/>
      <c r="D1" s="532"/>
    </row>
    <row r="2" spans="1:8" ht="13.5" thickBot="1" x14ac:dyDescent="0.25">
      <c r="A2" s="354"/>
      <c r="D2" s="274"/>
      <c r="G2" s="539" t="s">
        <v>1</v>
      </c>
      <c r="H2" s="545" t="s">
        <v>2</v>
      </c>
    </row>
    <row r="3" spans="1:8" ht="13.5" thickBot="1" x14ac:dyDescent="0.25">
      <c r="A3" s="540"/>
      <c r="B3" s="541"/>
      <c r="C3" s="541"/>
      <c r="D3" s="541"/>
      <c r="E3" s="541"/>
      <c r="F3" s="541"/>
      <c r="G3" s="539" t="s">
        <v>3</v>
      </c>
      <c r="H3" s="546" t="s">
        <v>4</v>
      </c>
    </row>
    <row r="4" spans="1:8" ht="39" thickBot="1" x14ac:dyDescent="0.25">
      <c r="A4" s="299" t="s">
        <v>5</v>
      </c>
      <c r="B4" s="299" t="s">
        <v>671</v>
      </c>
      <c r="C4" s="299" t="s">
        <v>672</v>
      </c>
      <c r="D4" s="542" t="s">
        <v>673</v>
      </c>
      <c r="E4" s="299" t="s">
        <v>674</v>
      </c>
      <c r="F4" s="299" t="s">
        <v>675</v>
      </c>
      <c r="G4" s="543" t="s">
        <v>676</v>
      </c>
      <c r="H4" s="544" t="s">
        <v>16</v>
      </c>
    </row>
    <row r="5" spans="1:8" x14ac:dyDescent="0.2">
      <c r="A5" s="628" t="s">
        <v>17</v>
      </c>
      <c r="B5" s="611" t="s">
        <v>677</v>
      </c>
      <c r="C5" s="611" t="s">
        <v>678</v>
      </c>
      <c r="D5" s="611" t="s">
        <v>541</v>
      </c>
      <c r="E5" s="612" t="s">
        <v>2</v>
      </c>
      <c r="F5" s="612" t="s">
        <v>692</v>
      </c>
      <c r="G5" s="611" t="s">
        <v>700</v>
      </c>
      <c r="H5" s="723" t="s">
        <v>679</v>
      </c>
    </row>
    <row r="6" spans="1:8" x14ac:dyDescent="0.2">
      <c r="A6" s="628" t="s">
        <v>17</v>
      </c>
      <c r="B6" s="613" t="s">
        <v>680</v>
      </c>
      <c r="C6" s="613" t="s">
        <v>681</v>
      </c>
      <c r="D6" s="613" t="s">
        <v>541</v>
      </c>
      <c r="E6" s="612" t="s">
        <v>2</v>
      </c>
      <c r="F6" s="612">
        <v>2019</v>
      </c>
      <c r="G6" s="611" t="s">
        <v>821</v>
      </c>
      <c r="H6" s="724"/>
    </row>
    <row r="7" spans="1:8" ht="12" customHeight="1" x14ac:dyDescent="0.2">
      <c r="A7" s="628" t="s">
        <v>17</v>
      </c>
      <c r="B7" s="613" t="s">
        <v>682</v>
      </c>
      <c r="C7" s="613" t="s">
        <v>683</v>
      </c>
      <c r="D7" s="613" t="s">
        <v>541</v>
      </c>
      <c r="E7" s="612" t="s">
        <v>2</v>
      </c>
      <c r="F7" s="612" t="s">
        <v>692</v>
      </c>
      <c r="G7" s="611" t="s">
        <v>700</v>
      </c>
      <c r="H7" s="724"/>
    </row>
    <row r="8" spans="1:8" x14ac:dyDescent="0.2">
      <c r="A8" s="628" t="s">
        <v>17</v>
      </c>
      <c r="B8" s="613" t="s">
        <v>684</v>
      </c>
      <c r="C8" s="613" t="s">
        <v>685</v>
      </c>
      <c r="D8" s="613" t="s">
        <v>686</v>
      </c>
      <c r="E8" s="612" t="s">
        <v>2</v>
      </c>
      <c r="F8" s="612" t="s">
        <v>692</v>
      </c>
      <c r="G8" s="611" t="s">
        <v>700</v>
      </c>
      <c r="H8" s="725"/>
    </row>
    <row r="9" spans="1:8" ht="26.25" customHeight="1" x14ac:dyDescent="0.2">
      <c r="A9" s="629" t="s">
        <v>17</v>
      </c>
      <c r="B9" s="614" t="s">
        <v>687</v>
      </c>
      <c r="C9" s="615" t="s">
        <v>390</v>
      </c>
      <c r="D9" s="615" t="s">
        <v>541</v>
      </c>
      <c r="E9" s="612" t="s">
        <v>2</v>
      </c>
      <c r="F9" s="612" t="s">
        <v>692</v>
      </c>
      <c r="G9" s="615" t="s">
        <v>700</v>
      </c>
      <c r="H9" s="616"/>
    </row>
    <row r="10" spans="1:8" x14ac:dyDescent="0.2">
      <c r="A10" s="630" t="s">
        <v>17</v>
      </c>
      <c r="B10" s="617" t="s">
        <v>688</v>
      </c>
      <c r="C10" s="617" t="s">
        <v>689</v>
      </c>
      <c r="D10" s="617" t="s">
        <v>541</v>
      </c>
      <c r="E10" s="612" t="s">
        <v>2</v>
      </c>
      <c r="F10" s="612">
        <v>2019</v>
      </c>
      <c r="G10" s="617" t="s">
        <v>822</v>
      </c>
      <c r="H10" s="618"/>
    </row>
    <row r="11" spans="1:8" ht="38.25" x14ac:dyDescent="0.2">
      <c r="A11" s="533" t="s">
        <v>17</v>
      </c>
      <c r="B11" s="280" t="s">
        <v>690</v>
      </c>
      <c r="C11" s="280" t="s">
        <v>691</v>
      </c>
      <c r="D11" s="280" t="s">
        <v>541</v>
      </c>
      <c r="E11" s="547" t="s">
        <v>2</v>
      </c>
      <c r="F11" s="547" t="s">
        <v>692</v>
      </c>
      <c r="G11" s="548" t="s">
        <v>693</v>
      </c>
      <c r="H11" s="551" t="s">
        <v>694</v>
      </c>
    </row>
    <row r="12" spans="1:8" ht="34.5" customHeight="1" x14ac:dyDescent="0.2">
      <c r="A12" s="533" t="s">
        <v>17</v>
      </c>
      <c r="B12" s="280" t="s">
        <v>695</v>
      </c>
      <c r="C12" s="280" t="s">
        <v>696</v>
      </c>
      <c r="D12" s="280" t="s">
        <v>696</v>
      </c>
      <c r="E12" s="547" t="s">
        <v>696</v>
      </c>
      <c r="F12" s="547" t="s">
        <v>696</v>
      </c>
      <c r="G12" s="548" t="s">
        <v>696</v>
      </c>
      <c r="H12" s="534" t="s">
        <v>697</v>
      </c>
    </row>
    <row r="13" spans="1:8" ht="26.25" customHeight="1" thickBot="1" x14ac:dyDescent="0.25">
      <c r="A13" s="535" t="s">
        <v>17</v>
      </c>
      <c r="B13" s="536" t="s">
        <v>698</v>
      </c>
      <c r="C13" s="536" t="s">
        <v>699</v>
      </c>
      <c r="D13" s="536" t="s">
        <v>541</v>
      </c>
      <c r="E13" s="549" t="s">
        <v>2</v>
      </c>
      <c r="F13" s="549" t="s">
        <v>692</v>
      </c>
      <c r="G13" s="550" t="s">
        <v>693</v>
      </c>
      <c r="H13" s="537"/>
    </row>
  </sheetData>
  <mergeCells count="1">
    <mergeCell ref="H5:H8"/>
  </mergeCells>
  <phoneticPr fontId="7" type="noConversion"/>
  <dataValidations count="1">
    <dataValidation type="textLength" showInputMessage="1" showErrorMessage="1" sqref="H5 GY5 QU5 AAQ5 AKM5 AUI5 BEE5 BOA5 BXW5 CHS5 CRO5 DBK5 DLG5 DVC5 EEY5 EOU5 EYQ5 FIM5 FSI5 GCE5 GMA5 GVW5 HFS5 HPO5 HZK5 IJG5 ITC5 JCY5 JMU5 JWQ5 KGM5 KQI5 LAE5 LKA5 LTW5 MDS5 MNO5 MXK5 NHG5 NRC5 OAY5 OKU5 OUQ5 PEM5 POI5 PYE5 QIA5 QRW5 RBS5 RLO5 RVK5 SFG5 SPC5 SYY5 TIU5 TSQ5 UCM5 UMI5 UWE5 VGA5 VPW5 VZS5 WJO5 WTK5 H65541 IL65541 SH65541 ACD65541 ALZ65541 AVV65541 BFR65541 BPN65541 BZJ65541 CJF65541 CTB65541 DCX65541 DMT65541 DWP65541 EGL65541 EQH65541 FAD65541 FJZ65541 FTV65541 GDR65541 GNN65541 GXJ65541 HHF65541 HRB65541 IAX65541 IKT65541 IUP65541 JEL65541 JOH65541 JYD65541 KHZ65541 KRV65541 LBR65541 LLN65541 LVJ65541 MFF65541 MPB65541 MYX65541 NIT65541 NSP65541 OCL65541 OMH65541 OWD65541 PFZ65541 PPV65541 PZR65541 QJN65541 QTJ65541 RDF65541 RNB65541 RWX65541 SGT65541 SQP65541 TAL65541 TKH65541 TUD65541 UDZ65541 UNV65541 UXR65541 VHN65541 VRJ65541 WBF65541 WLB65541 WUX65541 H131077 IL131077 SH131077 ACD131077 ALZ131077 AVV131077 BFR131077 BPN131077 BZJ131077 CJF131077 CTB131077 DCX131077 DMT131077 DWP131077 EGL131077 EQH131077 FAD131077 FJZ131077 FTV131077 GDR131077 GNN131077 GXJ131077 HHF131077 HRB131077 IAX131077 IKT131077 IUP131077 JEL131077 JOH131077 JYD131077 KHZ131077 KRV131077 LBR131077 LLN131077 LVJ131077 MFF131077 MPB131077 MYX131077 NIT131077 NSP131077 OCL131077 OMH131077 OWD131077 PFZ131077 PPV131077 PZR131077 QJN131077 QTJ131077 RDF131077 RNB131077 RWX131077 SGT131077 SQP131077 TAL131077 TKH131077 TUD131077 UDZ131077 UNV131077 UXR131077 VHN131077 VRJ131077 WBF131077 WLB131077 WUX131077 H196613 IL196613 SH196613 ACD196613 ALZ196613 AVV196613 BFR196613 BPN196613 BZJ196613 CJF196613 CTB196613 DCX196613 DMT196613 DWP196613 EGL196613 EQH196613 FAD196613 FJZ196613 FTV196613 GDR196613 GNN196613 GXJ196613 HHF196613 HRB196613 IAX196613 IKT196613 IUP196613 JEL196613 JOH196613 JYD196613 KHZ196613 KRV196613 LBR196613 LLN196613 LVJ196613 MFF196613 MPB196613 MYX196613 NIT196613 NSP196613 OCL196613 OMH196613 OWD196613 PFZ196613 PPV196613 PZR196613 QJN196613 QTJ196613 RDF196613 RNB196613 RWX196613 SGT196613 SQP196613 TAL196613 TKH196613 TUD196613 UDZ196613 UNV196613 UXR196613 VHN196613 VRJ196613 WBF196613 WLB196613 WUX196613 H262149 IL262149 SH262149 ACD262149 ALZ262149 AVV262149 BFR262149 BPN262149 BZJ262149 CJF262149 CTB262149 DCX262149 DMT262149 DWP262149 EGL262149 EQH262149 FAD262149 FJZ262149 FTV262149 GDR262149 GNN262149 GXJ262149 HHF262149 HRB262149 IAX262149 IKT262149 IUP262149 JEL262149 JOH262149 JYD262149 KHZ262149 KRV262149 LBR262149 LLN262149 LVJ262149 MFF262149 MPB262149 MYX262149 NIT262149 NSP262149 OCL262149 OMH262149 OWD262149 PFZ262149 PPV262149 PZR262149 QJN262149 QTJ262149 RDF262149 RNB262149 RWX262149 SGT262149 SQP262149 TAL262149 TKH262149 TUD262149 UDZ262149 UNV262149 UXR262149 VHN262149 VRJ262149 WBF262149 WLB262149 WUX262149 H327685 IL327685 SH327685 ACD327685 ALZ327685 AVV327685 BFR327685 BPN327685 BZJ327685 CJF327685 CTB327685 DCX327685 DMT327685 DWP327685 EGL327685 EQH327685 FAD327685 FJZ327685 FTV327685 GDR327685 GNN327685 GXJ327685 HHF327685 HRB327685 IAX327685 IKT327685 IUP327685 JEL327685 JOH327685 JYD327685 KHZ327685 KRV327685 LBR327685 LLN327685 LVJ327685 MFF327685 MPB327685 MYX327685 NIT327685 NSP327685 OCL327685 OMH327685 OWD327685 PFZ327685 PPV327685 PZR327685 QJN327685 QTJ327685 RDF327685 RNB327685 RWX327685 SGT327685 SQP327685 TAL327685 TKH327685 TUD327685 UDZ327685 UNV327685 UXR327685 VHN327685 VRJ327685 WBF327685 WLB327685 WUX327685 H393221 IL393221 SH393221 ACD393221 ALZ393221 AVV393221 BFR393221 BPN393221 BZJ393221 CJF393221 CTB393221 DCX393221 DMT393221 DWP393221 EGL393221 EQH393221 FAD393221 FJZ393221 FTV393221 GDR393221 GNN393221 GXJ393221 HHF393221 HRB393221 IAX393221 IKT393221 IUP393221 JEL393221 JOH393221 JYD393221 KHZ393221 KRV393221 LBR393221 LLN393221 LVJ393221 MFF393221 MPB393221 MYX393221 NIT393221 NSP393221 OCL393221 OMH393221 OWD393221 PFZ393221 PPV393221 PZR393221 QJN393221 QTJ393221 RDF393221 RNB393221 RWX393221 SGT393221 SQP393221 TAL393221 TKH393221 TUD393221 UDZ393221 UNV393221 UXR393221 VHN393221 VRJ393221 WBF393221 WLB393221 WUX393221 H458757 IL458757 SH458757 ACD458757 ALZ458757 AVV458757 BFR458757 BPN458757 BZJ458757 CJF458757 CTB458757 DCX458757 DMT458757 DWP458757 EGL458757 EQH458757 FAD458757 FJZ458757 FTV458757 GDR458757 GNN458757 GXJ458757 HHF458757 HRB458757 IAX458757 IKT458757 IUP458757 JEL458757 JOH458757 JYD458757 KHZ458757 KRV458757 LBR458757 LLN458757 LVJ458757 MFF458757 MPB458757 MYX458757 NIT458757 NSP458757 OCL458757 OMH458757 OWD458757 PFZ458757 PPV458757 PZR458757 QJN458757 QTJ458757 RDF458757 RNB458757 RWX458757 SGT458757 SQP458757 TAL458757 TKH458757 TUD458757 UDZ458757 UNV458757 UXR458757 VHN458757 VRJ458757 WBF458757 WLB458757 WUX458757 H524293 IL524293 SH524293 ACD524293 ALZ524293 AVV524293 BFR524293 BPN524293 BZJ524293 CJF524293 CTB524293 DCX524293 DMT524293 DWP524293 EGL524293 EQH524293 FAD524293 FJZ524293 FTV524293 GDR524293 GNN524293 GXJ524293 HHF524293 HRB524293 IAX524293 IKT524293 IUP524293 JEL524293 JOH524293 JYD524293 KHZ524293 KRV524293 LBR524293 LLN524293 LVJ524293 MFF524293 MPB524293 MYX524293 NIT524293 NSP524293 OCL524293 OMH524293 OWD524293 PFZ524293 PPV524293 PZR524293 QJN524293 QTJ524293 RDF524293 RNB524293 RWX524293 SGT524293 SQP524293 TAL524293 TKH524293 TUD524293 UDZ524293 UNV524293 UXR524293 VHN524293 VRJ524293 WBF524293 WLB524293 WUX524293 H589829 IL589829 SH589829 ACD589829 ALZ589829 AVV589829 BFR589829 BPN589829 BZJ589829 CJF589829 CTB589829 DCX589829 DMT589829 DWP589829 EGL589829 EQH589829 FAD589829 FJZ589829 FTV589829 GDR589829 GNN589829 GXJ589829 HHF589829 HRB589829 IAX589829 IKT589829 IUP589829 JEL589829 JOH589829 JYD589829 KHZ589829 KRV589829 LBR589829 LLN589829 LVJ589829 MFF589829 MPB589829 MYX589829 NIT589829 NSP589829 OCL589829 OMH589829 OWD589829 PFZ589829 PPV589829 PZR589829 QJN589829 QTJ589829 RDF589829 RNB589829 RWX589829 SGT589829 SQP589829 TAL589829 TKH589829 TUD589829 UDZ589829 UNV589829 UXR589829 VHN589829 VRJ589829 WBF589829 WLB589829 WUX589829 H655365 IL655365 SH655365 ACD655365 ALZ655365 AVV655365 BFR655365 BPN655365 BZJ655365 CJF655365 CTB655365 DCX655365 DMT655365 DWP655365 EGL655365 EQH655365 FAD655365 FJZ655365 FTV655365 GDR655365 GNN655365 GXJ655365 HHF655365 HRB655365 IAX655365 IKT655365 IUP655365 JEL655365 JOH655365 JYD655365 KHZ655365 KRV655365 LBR655365 LLN655365 LVJ655365 MFF655365 MPB655365 MYX655365 NIT655365 NSP655365 OCL655365 OMH655365 OWD655365 PFZ655365 PPV655365 PZR655365 QJN655365 QTJ655365 RDF655365 RNB655365 RWX655365 SGT655365 SQP655365 TAL655365 TKH655365 TUD655365 UDZ655365 UNV655365 UXR655365 VHN655365 VRJ655365 WBF655365 WLB655365 WUX655365 H720901 IL720901 SH720901 ACD720901 ALZ720901 AVV720901 BFR720901 BPN720901 BZJ720901 CJF720901 CTB720901 DCX720901 DMT720901 DWP720901 EGL720901 EQH720901 FAD720901 FJZ720901 FTV720901 GDR720901 GNN720901 GXJ720901 HHF720901 HRB720901 IAX720901 IKT720901 IUP720901 JEL720901 JOH720901 JYD720901 KHZ720901 KRV720901 LBR720901 LLN720901 LVJ720901 MFF720901 MPB720901 MYX720901 NIT720901 NSP720901 OCL720901 OMH720901 OWD720901 PFZ720901 PPV720901 PZR720901 QJN720901 QTJ720901 RDF720901 RNB720901 RWX720901 SGT720901 SQP720901 TAL720901 TKH720901 TUD720901 UDZ720901 UNV720901 UXR720901 VHN720901 VRJ720901 WBF720901 WLB720901 WUX720901 H786437 IL786437 SH786437 ACD786437 ALZ786437 AVV786437 BFR786437 BPN786437 BZJ786437 CJF786437 CTB786437 DCX786437 DMT786437 DWP786437 EGL786437 EQH786437 FAD786437 FJZ786437 FTV786437 GDR786437 GNN786437 GXJ786437 HHF786437 HRB786437 IAX786437 IKT786437 IUP786437 JEL786437 JOH786437 JYD786437 KHZ786437 KRV786437 LBR786437 LLN786437 LVJ786437 MFF786437 MPB786437 MYX786437 NIT786437 NSP786437 OCL786437 OMH786437 OWD786437 PFZ786437 PPV786437 PZR786437 QJN786437 QTJ786437 RDF786437 RNB786437 RWX786437 SGT786437 SQP786437 TAL786437 TKH786437 TUD786437 UDZ786437 UNV786437 UXR786437 VHN786437 VRJ786437 WBF786437 WLB786437 WUX786437 H851973 IL851973 SH851973 ACD851973 ALZ851973 AVV851973 BFR851973 BPN851973 BZJ851973 CJF851973 CTB851973 DCX851973 DMT851973 DWP851973 EGL851973 EQH851973 FAD851973 FJZ851973 FTV851973 GDR851973 GNN851973 GXJ851973 HHF851973 HRB851973 IAX851973 IKT851973 IUP851973 JEL851973 JOH851973 JYD851973 KHZ851973 KRV851973 LBR851973 LLN851973 LVJ851973 MFF851973 MPB851973 MYX851973 NIT851973 NSP851973 OCL851973 OMH851973 OWD851973 PFZ851973 PPV851973 PZR851973 QJN851973 QTJ851973 RDF851973 RNB851973 RWX851973 SGT851973 SQP851973 TAL851973 TKH851973 TUD851973 UDZ851973 UNV851973 UXR851973 VHN851973 VRJ851973 WBF851973 WLB851973 WUX851973 H917509 IL917509 SH917509 ACD917509 ALZ917509 AVV917509 BFR917509 BPN917509 BZJ917509 CJF917509 CTB917509 DCX917509 DMT917509 DWP917509 EGL917509 EQH917509 FAD917509 FJZ917509 FTV917509 GDR917509 GNN917509 GXJ917509 HHF917509 HRB917509 IAX917509 IKT917509 IUP917509 JEL917509 JOH917509 JYD917509 KHZ917509 KRV917509 LBR917509 LLN917509 LVJ917509 MFF917509 MPB917509 MYX917509 NIT917509 NSP917509 OCL917509 OMH917509 OWD917509 PFZ917509 PPV917509 PZR917509 QJN917509 QTJ917509 RDF917509 RNB917509 RWX917509 SGT917509 SQP917509 TAL917509 TKH917509 TUD917509 UDZ917509 UNV917509 UXR917509 VHN917509 VRJ917509 WBF917509 WLB917509 WUX917509 H983045 IL983045 SH983045 ACD983045 ALZ983045 AVV983045 BFR983045 BPN983045 BZJ983045 CJF983045 CTB983045 DCX983045 DMT983045 DWP983045 EGL983045 EQH983045 FAD983045 FJZ983045 FTV983045 GDR983045 GNN983045 GXJ983045 HHF983045 HRB983045 IAX983045 IKT983045 IUP983045 JEL983045 JOH983045 JYD983045 KHZ983045 KRV983045 LBR983045 LLN983045 LVJ983045 MFF983045 MPB983045 MYX983045 NIT983045 NSP983045 OCL983045 OMH983045 OWD983045 PFZ983045 PPV983045 PZR983045 QJN983045 QTJ983045 RDF983045 RNB983045 RWX983045 SGT983045 SQP983045 TAL983045 TKH983045 TUD983045 UDZ983045 UNV983045 UXR983045 VHN983045 VRJ983045 WBF983045 WLB983045 WUX983045 H10:H13 GY10:GY13 QU10:QU13 AAQ10:AAQ13 AKM10:AKM13 AUI10:AUI13 BEE10:BEE13 BOA10:BOA13 BXW10:BXW13 CHS10:CHS13 CRO10:CRO13 DBK10:DBK13 DLG10:DLG13 DVC10:DVC13 EEY10:EEY13 EOU10:EOU13 EYQ10:EYQ13 FIM10:FIM13 FSI10:FSI13 GCE10:GCE13 GMA10:GMA13 GVW10:GVW13 HFS10:HFS13 HPO10:HPO13 HZK10:HZK13 IJG10:IJG13 ITC10:ITC13 JCY10:JCY13 JMU10:JMU13 JWQ10:JWQ13 KGM10:KGM13 KQI10:KQI13 LAE10:LAE13 LKA10:LKA13 LTW10:LTW13 MDS10:MDS13 MNO10:MNO13 MXK10:MXK13 NHG10:NHG13 NRC10:NRC13 OAY10:OAY13 OKU10:OKU13 OUQ10:OUQ13 PEM10:PEM13 POI10:POI13 PYE10:PYE13 QIA10:QIA13 QRW10:QRW13 RBS10:RBS13 RLO10:RLO13 RVK10:RVK13 SFG10:SFG13 SPC10:SPC13 SYY10:SYY13 TIU10:TIU13 TSQ10:TSQ13 UCM10:UCM13 UMI10:UMI13 UWE10:UWE13 VGA10:VGA13 VPW10:VPW13 VZS10:VZS13 WJO10:WJO13 WTK10:WTK13 H65545:H65548 IL65545:IL65548 SH65545:SH65548 ACD65545:ACD65548 ALZ65545:ALZ65548 AVV65545:AVV65548 BFR65545:BFR65548 BPN65545:BPN65548 BZJ65545:BZJ65548 CJF65545:CJF65548 CTB65545:CTB65548 DCX65545:DCX65548 DMT65545:DMT65548 DWP65545:DWP65548 EGL65545:EGL65548 EQH65545:EQH65548 FAD65545:FAD65548 FJZ65545:FJZ65548 FTV65545:FTV65548 GDR65545:GDR65548 GNN65545:GNN65548 GXJ65545:GXJ65548 HHF65545:HHF65548 HRB65545:HRB65548 IAX65545:IAX65548 IKT65545:IKT65548 IUP65545:IUP65548 JEL65545:JEL65548 JOH65545:JOH65548 JYD65545:JYD65548 KHZ65545:KHZ65548 KRV65545:KRV65548 LBR65545:LBR65548 LLN65545:LLN65548 LVJ65545:LVJ65548 MFF65545:MFF65548 MPB65545:MPB65548 MYX65545:MYX65548 NIT65545:NIT65548 NSP65545:NSP65548 OCL65545:OCL65548 OMH65545:OMH65548 OWD65545:OWD65548 PFZ65545:PFZ65548 PPV65545:PPV65548 PZR65545:PZR65548 QJN65545:QJN65548 QTJ65545:QTJ65548 RDF65545:RDF65548 RNB65545:RNB65548 RWX65545:RWX65548 SGT65545:SGT65548 SQP65545:SQP65548 TAL65545:TAL65548 TKH65545:TKH65548 TUD65545:TUD65548 UDZ65545:UDZ65548 UNV65545:UNV65548 UXR65545:UXR65548 VHN65545:VHN65548 VRJ65545:VRJ65548 WBF65545:WBF65548 WLB65545:WLB65548 WUX65545:WUX65548 H131081:H131084 IL131081:IL131084 SH131081:SH131084 ACD131081:ACD131084 ALZ131081:ALZ131084 AVV131081:AVV131084 BFR131081:BFR131084 BPN131081:BPN131084 BZJ131081:BZJ131084 CJF131081:CJF131084 CTB131081:CTB131084 DCX131081:DCX131084 DMT131081:DMT131084 DWP131081:DWP131084 EGL131081:EGL131084 EQH131081:EQH131084 FAD131081:FAD131084 FJZ131081:FJZ131084 FTV131081:FTV131084 GDR131081:GDR131084 GNN131081:GNN131084 GXJ131081:GXJ131084 HHF131081:HHF131084 HRB131081:HRB131084 IAX131081:IAX131084 IKT131081:IKT131084 IUP131081:IUP131084 JEL131081:JEL131084 JOH131081:JOH131084 JYD131081:JYD131084 KHZ131081:KHZ131084 KRV131081:KRV131084 LBR131081:LBR131084 LLN131081:LLN131084 LVJ131081:LVJ131084 MFF131081:MFF131084 MPB131081:MPB131084 MYX131081:MYX131084 NIT131081:NIT131084 NSP131081:NSP131084 OCL131081:OCL131084 OMH131081:OMH131084 OWD131081:OWD131084 PFZ131081:PFZ131084 PPV131081:PPV131084 PZR131081:PZR131084 QJN131081:QJN131084 QTJ131081:QTJ131084 RDF131081:RDF131084 RNB131081:RNB131084 RWX131081:RWX131084 SGT131081:SGT131084 SQP131081:SQP131084 TAL131081:TAL131084 TKH131081:TKH131084 TUD131081:TUD131084 UDZ131081:UDZ131084 UNV131081:UNV131084 UXR131081:UXR131084 VHN131081:VHN131084 VRJ131081:VRJ131084 WBF131081:WBF131084 WLB131081:WLB131084 WUX131081:WUX131084 H196617:H196620 IL196617:IL196620 SH196617:SH196620 ACD196617:ACD196620 ALZ196617:ALZ196620 AVV196617:AVV196620 BFR196617:BFR196620 BPN196617:BPN196620 BZJ196617:BZJ196620 CJF196617:CJF196620 CTB196617:CTB196620 DCX196617:DCX196620 DMT196617:DMT196620 DWP196617:DWP196620 EGL196617:EGL196620 EQH196617:EQH196620 FAD196617:FAD196620 FJZ196617:FJZ196620 FTV196617:FTV196620 GDR196617:GDR196620 GNN196617:GNN196620 GXJ196617:GXJ196620 HHF196617:HHF196620 HRB196617:HRB196620 IAX196617:IAX196620 IKT196617:IKT196620 IUP196617:IUP196620 JEL196617:JEL196620 JOH196617:JOH196620 JYD196617:JYD196620 KHZ196617:KHZ196620 KRV196617:KRV196620 LBR196617:LBR196620 LLN196617:LLN196620 LVJ196617:LVJ196620 MFF196617:MFF196620 MPB196617:MPB196620 MYX196617:MYX196620 NIT196617:NIT196620 NSP196617:NSP196620 OCL196617:OCL196620 OMH196617:OMH196620 OWD196617:OWD196620 PFZ196617:PFZ196620 PPV196617:PPV196620 PZR196617:PZR196620 QJN196617:QJN196620 QTJ196617:QTJ196620 RDF196617:RDF196620 RNB196617:RNB196620 RWX196617:RWX196620 SGT196617:SGT196620 SQP196617:SQP196620 TAL196617:TAL196620 TKH196617:TKH196620 TUD196617:TUD196620 UDZ196617:UDZ196620 UNV196617:UNV196620 UXR196617:UXR196620 VHN196617:VHN196620 VRJ196617:VRJ196620 WBF196617:WBF196620 WLB196617:WLB196620 WUX196617:WUX196620 H262153:H262156 IL262153:IL262156 SH262153:SH262156 ACD262153:ACD262156 ALZ262153:ALZ262156 AVV262153:AVV262156 BFR262153:BFR262156 BPN262153:BPN262156 BZJ262153:BZJ262156 CJF262153:CJF262156 CTB262153:CTB262156 DCX262153:DCX262156 DMT262153:DMT262156 DWP262153:DWP262156 EGL262153:EGL262156 EQH262153:EQH262156 FAD262153:FAD262156 FJZ262153:FJZ262156 FTV262153:FTV262156 GDR262153:GDR262156 GNN262153:GNN262156 GXJ262153:GXJ262156 HHF262153:HHF262156 HRB262153:HRB262156 IAX262153:IAX262156 IKT262153:IKT262156 IUP262153:IUP262156 JEL262153:JEL262156 JOH262153:JOH262156 JYD262153:JYD262156 KHZ262153:KHZ262156 KRV262153:KRV262156 LBR262153:LBR262156 LLN262153:LLN262156 LVJ262153:LVJ262156 MFF262153:MFF262156 MPB262153:MPB262156 MYX262153:MYX262156 NIT262153:NIT262156 NSP262153:NSP262156 OCL262153:OCL262156 OMH262153:OMH262156 OWD262153:OWD262156 PFZ262153:PFZ262156 PPV262153:PPV262156 PZR262153:PZR262156 QJN262153:QJN262156 QTJ262153:QTJ262156 RDF262153:RDF262156 RNB262153:RNB262156 RWX262153:RWX262156 SGT262153:SGT262156 SQP262153:SQP262156 TAL262153:TAL262156 TKH262153:TKH262156 TUD262153:TUD262156 UDZ262153:UDZ262156 UNV262153:UNV262156 UXR262153:UXR262156 VHN262153:VHN262156 VRJ262153:VRJ262156 WBF262153:WBF262156 WLB262153:WLB262156 WUX262153:WUX262156 H327689:H327692 IL327689:IL327692 SH327689:SH327692 ACD327689:ACD327692 ALZ327689:ALZ327692 AVV327689:AVV327692 BFR327689:BFR327692 BPN327689:BPN327692 BZJ327689:BZJ327692 CJF327689:CJF327692 CTB327689:CTB327692 DCX327689:DCX327692 DMT327689:DMT327692 DWP327689:DWP327692 EGL327689:EGL327692 EQH327689:EQH327692 FAD327689:FAD327692 FJZ327689:FJZ327692 FTV327689:FTV327692 GDR327689:GDR327692 GNN327689:GNN327692 GXJ327689:GXJ327692 HHF327689:HHF327692 HRB327689:HRB327692 IAX327689:IAX327692 IKT327689:IKT327692 IUP327689:IUP327692 JEL327689:JEL327692 JOH327689:JOH327692 JYD327689:JYD327692 KHZ327689:KHZ327692 KRV327689:KRV327692 LBR327689:LBR327692 LLN327689:LLN327692 LVJ327689:LVJ327692 MFF327689:MFF327692 MPB327689:MPB327692 MYX327689:MYX327692 NIT327689:NIT327692 NSP327689:NSP327692 OCL327689:OCL327692 OMH327689:OMH327692 OWD327689:OWD327692 PFZ327689:PFZ327692 PPV327689:PPV327692 PZR327689:PZR327692 QJN327689:QJN327692 QTJ327689:QTJ327692 RDF327689:RDF327692 RNB327689:RNB327692 RWX327689:RWX327692 SGT327689:SGT327692 SQP327689:SQP327692 TAL327689:TAL327692 TKH327689:TKH327692 TUD327689:TUD327692 UDZ327689:UDZ327692 UNV327689:UNV327692 UXR327689:UXR327692 VHN327689:VHN327692 VRJ327689:VRJ327692 WBF327689:WBF327692 WLB327689:WLB327692 WUX327689:WUX327692 H393225:H393228 IL393225:IL393228 SH393225:SH393228 ACD393225:ACD393228 ALZ393225:ALZ393228 AVV393225:AVV393228 BFR393225:BFR393228 BPN393225:BPN393228 BZJ393225:BZJ393228 CJF393225:CJF393228 CTB393225:CTB393228 DCX393225:DCX393228 DMT393225:DMT393228 DWP393225:DWP393228 EGL393225:EGL393228 EQH393225:EQH393228 FAD393225:FAD393228 FJZ393225:FJZ393228 FTV393225:FTV393228 GDR393225:GDR393228 GNN393225:GNN393228 GXJ393225:GXJ393228 HHF393225:HHF393228 HRB393225:HRB393228 IAX393225:IAX393228 IKT393225:IKT393228 IUP393225:IUP393228 JEL393225:JEL393228 JOH393225:JOH393228 JYD393225:JYD393228 KHZ393225:KHZ393228 KRV393225:KRV393228 LBR393225:LBR393228 LLN393225:LLN393228 LVJ393225:LVJ393228 MFF393225:MFF393228 MPB393225:MPB393228 MYX393225:MYX393228 NIT393225:NIT393228 NSP393225:NSP393228 OCL393225:OCL393228 OMH393225:OMH393228 OWD393225:OWD393228 PFZ393225:PFZ393228 PPV393225:PPV393228 PZR393225:PZR393228 QJN393225:QJN393228 QTJ393225:QTJ393228 RDF393225:RDF393228 RNB393225:RNB393228 RWX393225:RWX393228 SGT393225:SGT393228 SQP393225:SQP393228 TAL393225:TAL393228 TKH393225:TKH393228 TUD393225:TUD393228 UDZ393225:UDZ393228 UNV393225:UNV393228 UXR393225:UXR393228 VHN393225:VHN393228 VRJ393225:VRJ393228 WBF393225:WBF393228 WLB393225:WLB393228 WUX393225:WUX393228 H458761:H458764 IL458761:IL458764 SH458761:SH458764 ACD458761:ACD458764 ALZ458761:ALZ458764 AVV458761:AVV458764 BFR458761:BFR458764 BPN458761:BPN458764 BZJ458761:BZJ458764 CJF458761:CJF458764 CTB458761:CTB458764 DCX458761:DCX458764 DMT458761:DMT458764 DWP458761:DWP458764 EGL458761:EGL458764 EQH458761:EQH458764 FAD458761:FAD458764 FJZ458761:FJZ458764 FTV458761:FTV458764 GDR458761:GDR458764 GNN458761:GNN458764 GXJ458761:GXJ458764 HHF458761:HHF458764 HRB458761:HRB458764 IAX458761:IAX458764 IKT458761:IKT458764 IUP458761:IUP458764 JEL458761:JEL458764 JOH458761:JOH458764 JYD458761:JYD458764 KHZ458761:KHZ458764 KRV458761:KRV458764 LBR458761:LBR458764 LLN458761:LLN458764 LVJ458761:LVJ458764 MFF458761:MFF458764 MPB458761:MPB458764 MYX458761:MYX458764 NIT458761:NIT458764 NSP458761:NSP458764 OCL458761:OCL458764 OMH458761:OMH458764 OWD458761:OWD458764 PFZ458761:PFZ458764 PPV458761:PPV458764 PZR458761:PZR458764 QJN458761:QJN458764 QTJ458761:QTJ458764 RDF458761:RDF458764 RNB458761:RNB458764 RWX458761:RWX458764 SGT458761:SGT458764 SQP458761:SQP458764 TAL458761:TAL458764 TKH458761:TKH458764 TUD458761:TUD458764 UDZ458761:UDZ458764 UNV458761:UNV458764 UXR458761:UXR458764 VHN458761:VHN458764 VRJ458761:VRJ458764 WBF458761:WBF458764 WLB458761:WLB458764 WUX458761:WUX458764 H524297:H524300 IL524297:IL524300 SH524297:SH524300 ACD524297:ACD524300 ALZ524297:ALZ524300 AVV524297:AVV524300 BFR524297:BFR524300 BPN524297:BPN524300 BZJ524297:BZJ524300 CJF524297:CJF524300 CTB524297:CTB524300 DCX524297:DCX524300 DMT524297:DMT524300 DWP524297:DWP524300 EGL524297:EGL524300 EQH524297:EQH524300 FAD524297:FAD524300 FJZ524297:FJZ524300 FTV524297:FTV524300 GDR524297:GDR524300 GNN524297:GNN524300 GXJ524297:GXJ524300 HHF524297:HHF524300 HRB524297:HRB524300 IAX524297:IAX524300 IKT524297:IKT524300 IUP524297:IUP524300 JEL524297:JEL524300 JOH524297:JOH524300 JYD524297:JYD524300 KHZ524297:KHZ524300 KRV524297:KRV524300 LBR524297:LBR524300 LLN524297:LLN524300 LVJ524297:LVJ524300 MFF524297:MFF524300 MPB524297:MPB524300 MYX524297:MYX524300 NIT524297:NIT524300 NSP524297:NSP524300 OCL524297:OCL524300 OMH524297:OMH524300 OWD524297:OWD524300 PFZ524297:PFZ524300 PPV524297:PPV524300 PZR524297:PZR524300 QJN524297:QJN524300 QTJ524297:QTJ524300 RDF524297:RDF524300 RNB524297:RNB524300 RWX524297:RWX524300 SGT524297:SGT524300 SQP524297:SQP524300 TAL524297:TAL524300 TKH524297:TKH524300 TUD524297:TUD524300 UDZ524297:UDZ524300 UNV524297:UNV524300 UXR524297:UXR524300 VHN524297:VHN524300 VRJ524297:VRJ524300 WBF524297:WBF524300 WLB524297:WLB524300 WUX524297:WUX524300 H589833:H589836 IL589833:IL589836 SH589833:SH589836 ACD589833:ACD589836 ALZ589833:ALZ589836 AVV589833:AVV589836 BFR589833:BFR589836 BPN589833:BPN589836 BZJ589833:BZJ589836 CJF589833:CJF589836 CTB589833:CTB589836 DCX589833:DCX589836 DMT589833:DMT589836 DWP589833:DWP589836 EGL589833:EGL589836 EQH589833:EQH589836 FAD589833:FAD589836 FJZ589833:FJZ589836 FTV589833:FTV589836 GDR589833:GDR589836 GNN589833:GNN589836 GXJ589833:GXJ589836 HHF589833:HHF589836 HRB589833:HRB589836 IAX589833:IAX589836 IKT589833:IKT589836 IUP589833:IUP589836 JEL589833:JEL589836 JOH589833:JOH589836 JYD589833:JYD589836 KHZ589833:KHZ589836 KRV589833:KRV589836 LBR589833:LBR589836 LLN589833:LLN589836 LVJ589833:LVJ589836 MFF589833:MFF589836 MPB589833:MPB589836 MYX589833:MYX589836 NIT589833:NIT589836 NSP589833:NSP589836 OCL589833:OCL589836 OMH589833:OMH589836 OWD589833:OWD589836 PFZ589833:PFZ589836 PPV589833:PPV589836 PZR589833:PZR589836 QJN589833:QJN589836 QTJ589833:QTJ589836 RDF589833:RDF589836 RNB589833:RNB589836 RWX589833:RWX589836 SGT589833:SGT589836 SQP589833:SQP589836 TAL589833:TAL589836 TKH589833:TKH589836 TUD589833:TUD589836 UDZ589833:UDZ589836 UNV589833:UNV589836 UXR589833:UXR589836 VHN589833:VHN589836 VRJ589833:VRJ589836 WBF589833:WBF589836 WLB589833:WLB589836 WUX589833:WUX589836 H655369:H655372 IL655369:IL655372 SH655369:SH655372 ACD655369:ACD655372 ALZ655369:ALZ655372 AVV655369:AVV655372 BFR655369:BFR655372 BPN655369:BPN655372 BZJ655369:BZJ655372 CJF655369:CJF655372 CTB655369:CTB655372 DCX655369:DCX655372 DMT655369:DMT655372 DWP655369:DWP655372 EGL655369:EGL655372 EQH655369:EQH655372 FAD655369:FAD655372 FJZ655369:FJZ655372 FTV655369:FTV655372 GDR655369:GDR655372 GNN655369:GNN655372 GXJ655369:GXJ655372 HHF655369:HHF655372 HRB655369:HRB655372 IAX655369:IAX655372 IKT655369:IKT655372 IUP655369:IUP655372 JEL655369:JEL655372 JOH655369:JOH655372 JYD655369:JYD655372 KHZ655369:KHZ655372 KRV655369:KRV655372 LBR655369:LBR655372 LLN655369:LLN655372 LVJ655369:LVJ655372 MFF655369:MFF655372 MPB655369:MPB655372 MYX655369:MYX655372 NIT655369:NIT655372 NSP655369:NSP655372 OCL655369:OCL655372 OMH655369:OMH655372 OWD655369:OWD655372 PFZ655369:PFZ655372 PPV655369:PPV655372 PZR655369:PZR655372 QJN655369:QJN655372 QTJ655369:QTJ655372 RDF655369:RDF655372 RNB655369:RNB655372 RWX655369:RWX655372 SGT655369:SGT655372 SQP655369:SQP655372 TAL655369:TAL655372 TKH655369:TKH655372 TUD655369:TUD655372 UDZ655369:UDZ655372 UNV655369:UNV655372 UXR655369:UXR655372 VHN655369:VHN655372 VRJ655369:VRJ655372 WBF655369:WBF655372 WLB655369:WLB655372 WUX655369:WUX655372 H720905:H720908 IL720905:IL720908 SH720905:SH720908 ACD720905:ACD720908 ALZ720905:ALZ720908 AVV720905:AVV720908 BFR720905:BFR720908 BPN720905:BPN720908 BZJ720905:BZJ720908 CJF720905:CJF720908 CTB720905:CTB720908 DCX720905:DCX720908 DMT720905:DMT720908 DWP720905:DWP720908 EGL720905:EGL720908 EQH720905:EQH720908 FAD720905:FAD720908 FJZ720905:FJZ720908 FTV720905:FTV720908 GDR720905:GDR720908 GNN720905:GNN720908 GXJ720905:GXJ720908 HHF720905:HHF720908 HRB720905:HRB720908 IAX720905:IAX720908 IKT720905:IKT720908 IUP720905:IUP720908 JEL720905:JEL720908 JOH720905:JOH720908 JYD720905:JYD720908 KHZ720905:KHZ720908 KRV720905:KRV720908 LBR720905:LBR720908 LLN720905:LLN720908 LVJ720905:LVJ720908 MFF720905:MFF720908 MPB720905:MPB720908 MYX720905:MYX720908 NIT720905:NIT720908 NSP720905:NSP720908 OCL720905:OCL720908 OMH720905:OMH720908 OWD720905:OWD720908 PFZ720905:PFZ720908 PPV720905:PPV720908 PZR720905:PZR720908 QJN720905:QJN720908 QTJ720905:QTJ720908 RDF720905:RDF720908 RNB720905:RNB720908 RWX720905:RWX720908 SGT720905:SGT720908 SQP720905:SQP720908 TAL720905:TAL720908 TKH720905:TKH720908 TUD720905:TUD720908 UDZ720905:UDZ720908 UNV720905:UNV720908 UXR720905:UXR720908 VHN720905:VHN720908 VRJ720905:VRJ720908 WBF720905:WBF720908 WLB720905:WLB720908 WUX720905:WUX720908 H786441:H786444 IL786441:IL786444 SH786441:SH786444 ACD786441:ACD786444 ALZ786441:ALZ786444 AVV786441:AVV786444 BFR786441:BFR786444 BPN786441:BPN786444 BZJ786441:BZJ786444 CJF786441:CJF786444 CTB786441:CTB786444 DCX786441:DCX786444 DMT786441:DMT786444 DWP786441:DWP786444 EGL786441:EGL786444 EQH786441:EQH786444 FAD786441:FAD786444 FJZ786441:FJZ786444 FTV786441:FTV786444 GDR786441:GDR786444 GNN786441:GNN786444 GXJ786441:GXJ786444 HHF786441:HHF786444 HRB786441:HRB786444 IAX786441:IAX786444 IKT786441:IKT786444 IUP786441:IUP786444 JEL786441:JEL786444 JOH786441:JOH786444 JYD786441:JYD786444 KHZ786441:KHZ786444 KRV786441:KRV786444 LBR786441:LBR786444 LLN786441:LLN786444 LVJ786441:LVJ786444 MFF786441:MFF786444 MPB786441:MPB786444 MYX786441:MYX786444 NIT786441:NIT786444 NSP786441:NSP786444 OCL786441:OCL786444 OMH786441:OMH786444 OWD786441:OWD786444 PFZ786441:PFZ786444 PPV786441:PPV786444 PZR786441:PZR786444 QJN786441:QJN786444 QTJ786441:QTJ786444 RDF786441:RDF786444 RNB786441:RNB786444 RWX786441:RWX786444 SGT786441:SGT786444 SQP786441:SQP786444 TAL786441:TAL786444 TKH786441:TKH786444 TUD786441:TUD786444 UDZ786441:UDZ786444 UNV786441:UNV786444 UXR786441:UXR786444 VHN786441:VHN786444 VRJ786441:VRJ786444 WBF786441:WBF786444 WLB786441:WLB786444 WUX786441:WUX786444 H851977:H851980 IL851977:IL851980 SH851977:SH851980 ACD851977:ACD851980 ALZ851977:ALZ851980 AVV851977:AVV851980 BFR851977:BFR851980 BPN851977:BPN851980 BZJ851977:BZJ851980 CJF851977:CJF851980 CTB851977:CTB851980 DCX851977:DCX851980 DMT851977:DMT851980 DWP851977:DWP851980 EGL851977:EGL851980 EQH851977:EQH851980 FAD851977:FAD851980 FJZ851977:FJZ851980 FTV851977:FTV851980 GDR851977:GDR851980 GNN851977:GNN851980 GXJ851977:GXJ851980 HHF851977:HHF851980 HRB851977:HRB851980 IAX851977:IAX851980 IKT851977:IKT851980 IUP851977:IUP851980 JEL851977:JEL851980 JOH851977:JOH851980 JYD851977:JYD851980 KHZ851977:KHZ851980 KRV851977:KRV851980 LBR851977:LBR851980 LLN851977:LLN851980 LVJ851977:LVJ851980 MFF851977:MFF851980 MPB851977:MPB851980 MYX851977:MYX851980 NIT851977:NIT851980 NSP851977:NSP851980 OCL851977:OCL851980 OMH851977:OMH851980 OWD851977:OWD851980 PFZ851977:PFZ851980 PPV851977:PPV851980 PZR851977:PZR851980 QJN851977:QJN851980 QTJ851977:QTJ851980 RDF851977:RDF851980 RNB851977:RNB851980 RWX851977:RWX851980 SGT851977:SGT851980 SQP851977:SQP851980 TAL851977:TAL851980 TKH851977:TKH851980 TUD851977:TUD851980 UDZ851977:UDZ851980 UNV851977:UNV851980 UXR851977:UXR851980 VHN851977:VHN851980 VRJ851977:VRJ851980 WBF851977:WBF851980 WLB851977:WLB851980 WUX851977:WUX851980 H917513:H917516 IL917513:IL917516 SH917513:SH917516 ACD917513:ACD917516 ALZ917513:ALZ917516 AVV917513:AVV917516 BFR917513:BFR917516 BPN917513:BPN917516 BZJ917513:BZJ917516 CJF917513:CJF917516 CTB917513:CTB917516 DCX917513:DCX917516 DMT917513:DMT917516 DWP917513:DWP917516 EGL917513:EGL917516 EQH917513:EQH917516 FAD917513:FAD917516 FJZ917513:FJZ917516 FTV917513:FTV917516 GDR917513:GDR917516 GNN917513:GNN917516 GXJ917513:GXJ917516 HHF917513:HHF917516 HRB917513:HRB917516 IAX917513:IAX917516 IKT917513:IKT917516 IUP917513:IUP917516 JEL917513:JEL917516 JOH917513:JOH917516 JYD917513:JYD917516 KHZ917513:KHZ917516 KRV917513:KRV917516 LBR917513:LBR917516 LLN917513:LLN917516 LVJ917513:LVJ917516 MFF917513:MFF917516 MPB917513:MPB917516 MYX917513:MYX917516 NIT917513:NIT917516 NSP917513:NSP917516 OCL917513:OCL917516 OMH917513:OMH917516 OWD917513:OWD917516 PFZ917513:PFZ917516 PPV917513:PPV917516 PZR917513:PZR917516 QJN917513:QJN917516 QTJ917513:QTJ917516 RDF917513:RDF917516 RNB917513:RNB917516 RWX917513:RWX917516 SGT917513:SGT917516 SQP917513:SQP917516 TAL917513:TAL917516 TKH917513:TKH917516 TUD917513:TUD917516 UDZ917513:UDZ917516 UNV917513:UNV917516 UXR917513:UXR917516 VHN917513:VHN917516 VRJ917513:VRJ917516 WBF917513:WBF917516 WLB917513:WLB917516 WUX917513:WUX917516 H983049:H983052 IL983049:IL983052 SH983049:SH983052 ACD983049:ACD983052 ALZ983049:ALZ983052 AVV983049:AVV983052 BFR983049:BFR983052 BPN983049:BPN983052 BZJ983049:BZJ983052 CJF983049:CJF983052 CTB983049:CTB983052 DCX983049:DCX983052 DMT983049:DMT983052 DWP983049:DWP983052 EGL983049:EGL983052 EQH983049:EQH983052 FAD983049:FAD983052 FJZ983049:FJZ983052 FTV983049:FTV983052 GDR983049:GDR983052 GNN983049:GNN983052 GXJ983049:GXJ983052 HHF983049:HHF983052 HRB983049:HRB983052 IAX983049:IAX983052 IKT983049:IKT983052 IUP983049:IUP983052 JEL983049:JEL983052 JOH983049:JOH983052 JYD983049:JYD983052 KHZ983049:KHZ983052 KRV983049:KRV983052 LBR983049:LBR983052 LLN983049:LLN983052 LVJ983049:LVJ983052 MFF983049:MFF983052 MPB983049:MPB983052 MYX983049:MYX983052 NIT983049:NIT983052 NSP983049:NSP983052 OCL983049:OCL983052 OMH983049:OMH983052 OWD983049:OWD983052 PFZ983049:PFZ983052 PPV983049:PPV983052 PZR983049:PZR983052 QJN983049:QJN983052 QTJ983049:QTJ983052 RDF983049:RDF983052 RNB983049:RNB983052 RWX983049:RWX983052 SGT983049:SGT983052 SQP983049:SQP983052 TAL983049:TAL983052 TKH983049:TKH983052 TUD983049:TUD983052 UDZ983049:UDZ983052 UNV983049:UNV983052 UXR983049:UXR983052 VHN983049:VHN983052 VRJ983049:VRJ983052 WBF983049:WBF983052 WLB983049:WLB983052 WUX983049:WUX983052">
      <formula1>0</formula1>
      <formula2>150</formula2>
    </dataValidation>
  </dataValidations>
  <pageMargins left="0.70866141732283472" right="0.70866141732283472" top="0.74803149606299213" bottom="0.74803149606299213" header="0.31496062992125984" footer="0.31496062992125984"/>
  <pageSetup paperSize="9" scale="77" fitToHeight="0" orientation="landscape" r:id="rId1"/>
  <headerFooter>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F19"/>
  <sheetViews>
    <sheetView topLeftCell="B4" zoomScaleNormal="100" workbookViewId="0">
      <selection activeCell="U6" sqref="U6"/>
    </sheetView>
  </sheetViews>
  <sheetFormatPr defaultColWidth="8.85546875" defaultRowHeight="12.75" x14ac:dyDescent="0.2"/>
  <cols>
    <col min="1" max="1" width="22.42578125" style="281" customWidth="1"/>
    <col min="2" max="2" width="14.140625" style="281" customWidth="1"/>
    <col min="3" max="3" width="48.85546875" style="281" bestFit="1" customWidth="1"/>
    <col min="4" max="4" width="24.140625" style="281" bestFit="1" customWidth="1"/>
    <col min="5" max="5" width="22.28515625" style="281" customWidth="1"/>
    <col min="6" max="6" width="25.140625" style="281" customWidth="1"/>
    <col min="7" max="10" width="8.85546875" style="281"/>
    <col min="11" max="11" width="14.7109375" style="281" customWidth="1"/>
    <col min="12" max="12" width="8.85546875" style="281"/>
    <col min="13" max="13" width="24.140625" style="281" customWidth="1"/>
    <col min="14" max="238" width="8.85546875" style="281"/>
    <col min="239" max="239" width="22.42578125" style="281" customWidth="1"/>
    <col min="240" max="240" width="14.140625" style="281" customWidth="1"/>
    <col min="241" max="241" width="48.85546875" style="281" bestFit="1" customWidth="1"/>
    <col min="242" max="242" width="24.140625" style="281" bestFit="1" customWidth="1"/>
    <col min="243" max="243" width="22.28515625" style="281" customWidth="1"/>
    <col min="244" max="244" width="14.28515625" style="281" customWidth="1"/>
    <col min="245" max="494" width="8.85546875" style="281"/>
    <col min="495" max="495" width="22.42578125" style="281" customWidth="1"/>
    <col min="496" max="496" width="14.140625" style="281" customWidth="1"/>
    <col min="497" max="497" width="48.85546875" style="281" bestFit="1" customWidth="1"/>
    <col min="498" max="498" width="24.140625" style="281" bestFit="1" customWidth="1"/>
    <col min="499" max="499" width="22.28515625" style="281" customWidth="1"/>
    <col min="500" max="500" width="14.28515625" style="281" customWidth="1"/>
    <col min="501" max="750" width="8.85546875" style="281"/>
    <col min="751" max="751" width="22.42578125" style="281" customWidth="1"/>
    <col min="752" max="752" width="14.140625" style="281" customWidth="1"/>
    <col min="753" max="753" width="48.85546875" style="281" bestFit="1" customWidth="1"/>
    <col min="754" max="754" width="24.140625" style="281" bestFit="1" customWidth="1"/>
    <col min="755" max="755" width="22.28515625" style="281" customWidth="1"/>
    <col min="756" max="756" width="14.28515625" style="281" customWidth="1"/>
    <col min="757" max="1006" width="8.85546875" style="281"/>
    <col min="1007" max="1007" width="22.42578125" style="281" customWidth="1"/>
    <col min="1008" max="1008" width="14.140625" style="281" customWidth="1"/>
    <col min="1009" max="1009" width="48.85546875" style="281" bestFit="1" customWidth="1"/>
    <col min="1010" max="1010" width="24.140625" style="281" bestFit="1" customWidth="1"/>
    <col min="1011" max="1011" width="22.28515625" style="281" customWidth="1"/>
    <col min="1012" max="1012" width="14.28515625" style="281" customWidth="1"/>
    <col min="1013" max="1262" width="8.85546875" style="281"/>
    <col min="1263" max="1263" width="22.42578125" style="281" customWidth="1"/>
    <col min="1264" max="1264" width="14.140625" style="281" customWidth="1"/>
    <col min="1265" max="1265" width="48.85546875" style="281" bestFit="1" customWidth="1"/>
    <col min="1266" max="1266" width="24.140625" style="281" bestFit="1" customWidth="1"/>
    <col min="1267" max="1267" width="22.28515625" style="281" customWidth="1"/>
    <col min="1268" max="1268" width="14.28515625" style="281" customWidth="1"/>
    <col min="1269" max="1518" width="8.85546875" style="281"/>
    <col min="1519" max="1519" width="22.42578125" style="281" customWidth="1"/>
    <col min="1520" max="1520" width="14.140625" style="281" customWidth="1"/>
    <col min="1521" max="1521" width="48.85546875" style="281" bestFit="1" customWidth="1"/>
    <col min="1522" max="1522" width="24.140625" style="281" bestFit="1" customWidth="1"/>
    <col min="1523" max="1523" width="22.28515625" style="281" customWidth="1"/>
    <col min="1524" max="1524" width="14.28515625" style="281" customWidth="1"/>
    <col min="1525" max="1774" width="8.85546875" style="281"/>
    <col min="1775" max="1775" width="22.42578125" style="281" customWidth="1"/>
    <col min="1776" max="1776" width="14.140625" style="281" customWidth="1"/>
    <col min="1777" max="1777" width="48.85546875" style="281" bestFit="1" customWidth="1"/>
    <col min="1778" max="1778" width="24.140625" style="281" bestFit="1" customWidth="1"/>
    <col min="1779" max="1779" width="22.28515625" style="281" customWidth="1"/>
    <col min="1780" max="1780" width="14.28515625" style="281" customWidth="1"/>
    <col min="1781" max="2030" width="8.85546875" style="281"/>
    <col min="2031" max="2031" width="22.42578125" style="281" customWidth="1"/>
    <col min="2032" max="2032" width="14.140625" style="281" customWidth="1"/>
    <col min="2033" max="2033" width="48.85546875" style="281" bestFit="1" customWidth="1"/>
    <col min="2034" max="2034" width="24.140625" style="281" bestFit="1" customWidth="1"/>
    <col min="2035" max="2035" width="22.28515625" style="281" customWidth="1"/>
    <col min="2036" max="2036" width="14.28515625" style="281" customWidth="1"/>
    <col min="2037" max="2286" width="8.85546875" style="281"/>
    <col min="2287" max="2287" width="22.42578125" style="281" customWidth="1"/>
    <col min="2288" max="2288" width="14.140625" style="281" customWidth="1"/>
    <col min="2289" max="2289" width="48.85546875" style="281" bestFit="1" customWidth="1"/>
    <col min="2290" max="2290" width="24.140625" style="281" bestFit="1" customWidth="1"/>
    <col min="2291" max="2291" width="22.28515625" style="281" customWidth="1"/>
    <col min="2292" max="2292" width="14.28515625" style="281" customWidth="1"/>
    <col min="2293" max="2542" width="8.85546875" style="281"/>
    <col min="2543" max="2543" width="22.42578125" style="281" customWidth="1"/>
    <col min="2544" max="2544" width="14.140625" style="281" customWidth="1"/>
    <col min="2545" max="2545" width="48.85546875" style="281" bestFit="1" customWidth="1"/>
    <col min="2546" max="2546" width="24.140625" style="281" bestFit="1" customWidth="1"/>
    <col min="2547" max="2547" width="22.28515625" style="281" customWidth="1"/>
    <col min="2548" max="2548" width="14.28515625" style="281" customWidth="1"/>
    <col min="2549" max="2798" width="8.85546875" style="281"/>
    <col min="2799" max="2799" width="22.42578125" style="281" customWidth="1"/>
    <col min="2800" max="2800" width="14.140625" style="281" customWidth="1"/>
    <col min="2801" max="2801" width="48.85546875" style="281" bestFit="1" customWidth="1"/>
    <col min="2802" max="2802" width="24.140625" style="281" bestFit="1" customWidth="1"/>
    <col min="2803" max="2803" width="22.28515625" style="281" customWidth="1"/>
    <col min="2804" max="2804" width="14.28515625" style="281" customWidth="1"/>
    <col min="2805" max="3054" width="8.85546875" style="281"/>
    <col min="3055" max="3055" width="22.42578125" style="281" customWidth="1"/>
    <col min="3056" max="3056" width="14.140625" style="281" customWidth="1"/>
    <col min="3057" max="3057" width="48.85546875" style="281" bestFit="1" customWidth="1"/>
    <col min="3058" max="3058" width="24.140625" style="281" bestFit="1" customWidth="1"/>
    <col min="3059" max="3059" width="22.28515625" style="281" customWidth="1"/>
    <col min="3060" max="3060" width="14.28515625" style="281" customWidth="1"/>
    <col min="3061" max="3310" width="8.85546875" style="281"/>
    <col min="3311" max="3311" width="22.42578125" style="281" customWidth="1"/>
    <col min="3312" max="3312" width="14.140625" style="281" customWidth="1"/>
    <col min="3313" max="3313" width="48.85546875" style="281" bestFit="1" customWidth="1"/>
    <col min="3314" max="3314" width="24.140625" style="281" bestFit="1" customWidth="1"/>
    <col min="3315" max="3315" width="22.28515625" style="281" customWidth="1"/>
    <col min="3316" max="3316" width="14.28515625" style="281" customWidth="1"/>
    <col min="3317" max="3566" width="8.85546875" style="281"/>
    <col min="3567" max="3567" width="22.42578125" style="281" customWidth="1"/>
    <col min="3568" max="3568" width="14.140625" style="281" customWidth="1"/>
    <col min="3569" max="3569" width="48.85546875" style="281" bestFit="1" customWidth="1"/>
    <col min="3570" max="3570" width="24.140625" style="281" bestFit="1" customWidth="1"/>
    <col min="3571" max="3571" width="22.28515625" style="281" customWidth="1"/>
    <col min="3572" max="3572" width="14.28515625" style="281" customWidth="1"/>
    <col min="3573" max="3822" width="8.85546875" style="281"/>
    <col min="3823" max="3823" width="22.42578125" style="281" customWidth="1"/>
    <col min="3824" max="3824" width="14.140625" style="281" customWidth="1"/>
    <col min="3825" max="3825" width="48.85546875" style="281" bestFit="1" customWidth="1"/>
    <col min="3826" max="3826" width="24.140625" style="281" bestFit="1" customWidth="1"/>
    <col min="3827" max="3827" width="22.28515625" style="281" customWidth="1"/>
    <col min="3828" max="3828" width="14.28515625" style="281" customWidth="1"/>
    <col min="3829" max="4078" width="8.85546875" style="281"/>
    <col min="4079" max="4079" width="22.42578125" style="281" customWidth="1"/>
    <col min="4080" max="4080" width="14.140625" style="281" customWidth="1"/>
    <col min="4081" max="4081" width="48.85546875" style="281" bestFit="1" customWidth="1"/>
    <col min="4082" max="4082" width="24.140625" style="281" bestFit="1" customWidth="1"/>
    <col min="4083" max="4083" width="22.28515625" style="281" customWidth="1"/>
    <col min="4084" max="4084" width="14.28515625" style="281" customWidth="1"/>
    <col min="4085" max="4334" width="8.85546875" style="281"/>
    <col min="4335" max="4335" width="22.42578125" style="281" customWidth="1"/>
    <col min="4336" max="4336" width="14.140625" style="281" customWidth="1"/>
    <col min="4337" max="4337" width="48.85546875" style="281" bestFit="1" customWidth="1"/>
    <col min="4338" max="4338" width="24.140625" style="281" bestFit="1" customWidth="1"/>
    <col min="4339" max="4339" width="22.28515625" style="281" customWidth="1"/>
    <col min="4340" max="4340" width="14.28515625" style="281" customWidth="1"/>
    <col min="4341" max="4590" width="8.85546875" style="281"/>
    <col min="4591" max="4591" width="22.42578125" style="281" customWidth="1"/>
    <col min="4592" max="4592" width="14.140625" style="281" customWidth="1"/>
    <col min="4593" max="4593" width="48.85546875" style="281" bestFit="1" customWidth="1"/>
    <col min="4594" max="4594" width="24.140625" style="281" bestFit="1" customWidth="1"/>
    <col min="4595" max="4595" width="22.28515625" style="281" customWidth="1"/>
    <col min="4596" max="4596" width="14.28515625" style="281" customWidth="1"/>
    <col min="4597" max="4846" width="8.85546875" style="281"/>
    <col min="4847" max="4847" width="22.42578125" style="281" customWidth="1"/>
    <col min="4848" max="4848" width="14.140625" style="281" customWidth="1"/>
    <col min="4849" max="4849" width="48.85546875" style="281" bestFit="1" customWidth="1"/>
    <col min="4850" max="4850" width="24.140625" style="281" bestFit="1" customWidth="1"/>
    <col min="4851" max="4851" width="22.28515625" style="281" customWidth="1"/>
    <col min="4852" max="4852" width="14.28515625" style="281" customWidth="1"/>
    <col min="4853" max="5102" width="8.85546875" style="281"/>
    <col min="5103" max="5103" width="22.42578125" style="281" customWidth="1"/>
    <col min="5104" max="5104" width="14.140625" style="281" customWidth="1"/>
    <col min="5105" max="5105" width="48.85546875" style="281" bestFit="1" customWidth="1"/>
    <col min="5106" max="5106" width="24.140625" style="281" bestFit="1" customWidth="1"/>
    <col min="5107" max="5107" width="22.28515625" style="281" customWidth="1"/>
    <col min="5108" max="5108" width="14.28515625" style="281" customWidth="1"/>
    <col min="5109" max="5358" width="8.85546875" style="281"/>
    <col min="5359" max="5359" width="22.42578125" style="281" customWidth="1"/>
    <col min="5360" max="5360" width="14.140625" style="281" customWidth="1"/>
    <col min="5361" max="5361" width="48.85546875" style="281" bestFit="1" customWidth="1"/>
    <col min="5362" max="5362" width="24.140625" style="281" bestFit="1" customWidth="1"/>
    <col min="5363" max="5363" width="22.28515625" style="281" customWidth="1"/>
    <col min="5364" max="5364" width="14.28515625" style="281" customWidth="1"/>
    <col min="5365" max="5614" width="8.85546875" style="281"/>
    <col min="5615" max="5615" width="22.42578125" style="281" customWidth="1"/>
    <col min="5616" max="5616" width="14.140625" style="281" customWidth="1"/>
    <col min="5617" max="5617" width="48.85546875" style="281" bestFit="1" customWidth="1"/>
    <col min="5618" max="5618" width="24.140625" style="281" bestFit="1" customWidth="1"/>
    <col min="5619" max="5619" width="22.28515625" style="281" customWidth="1"/>
    <col min="5620" max="5620" width="14.28515625" style="281" customWidth="1"/>
    <col min="5621" max="5870" width="8.85546875" style="281"/>
    <col min="5871" max="5871" width="22.42578125" style="281" customWidth="1"/>
    <col min="5872" max="5872" width="14.140625" style="281" customWidth="1"/>
    <col min="5873" max="5873" width="48.85546875" style="281" bestFit="1" customWidth="1"/>
    <col min="5874" max="5874" width="24.140625" style="281" bestFit="1" customWidth="1"/>
    <col min="5875" max="5875" width="22.28515625" style="281" customWidth="1"/>
    <col min="5876" max="5876" width="14.28515625" style="281" customWidth="1"/>
    <col min="5877" max="6126" width="8.85546875" style="281"/>
    <col min="6127" max="6127" width="22.42578125" style="281" customWidth="1"/>
    <col min="6128" max="6128" width="14.140625" style="281" customWidth="1"/>
    <col min="6129" max="6129" width="48.85546875" style="281" bestFit="1" customWidth="1"/>
    <col min="6130" max="6130" width="24.140625" style="281" bestFit="1" customWidth="1"/>
    <col min="6131" max="6131" width="22.28515625" style="281" customWidth="1"/>
    <col min="6132" max="6132" width="14.28515625" style="281" customWidth="1"/>
    <col min="6133" max="6382" width="8.85546875" style="281"/>
    <col min="6383" max="6383" width="22.42578125" style="281" customWidth="1"/>
    <col min="6384" max="6384" width="14.140625" style="281" customWidth="1"/>
    <col min="6385" max="6385" width="48.85546875" style="281" bestFit="1" customWidth="1"/>
    <col min="6386" max="6386" width="24.140625" style="281" bestFit="1" customWidth="1"/>
    <col min="6387" max="6387" width="22.28515625" style="281" customWidth="1"/>
    <col min="6388" max="6388" width="14.28515625" style="281" customWidth="1"/>
    <col min="6389" max="6638" width="8.85546875" style="281"/>
    <col min="6639" max="6639" width="22.42578125" style="281" customWidth="1"/>
    <col min="6640" max="6640" width="14.140625" style="281" customWidth="1"/>
    <col min="6641" max="6641" width="48.85546875" style="281" bestFit="1" customWidth="1"/>
    <col min="6642" max="6642" width="24.140625" style="281" bestFit="1" customWidth="1"/>
    <col min="6643" max="6643" width="22.28515625" style="281" customWidth="1"/>
    <col min="6644" max="6644" width="14.28515625" style="281" customWidth="1"/>
    <col min="6645" max="6894" width="8.85546875" style="281"/>
    <col min="6895" max="6895" width="22.42578125" style="281" customWidth="1"/>
    <col min="6896" max="6896" width="14.140625" style="281" customWidth="1"/>
    <col min="6897" max="6897" width="48.85546875" style="281" bestFit="1" customWidth="1"/>
    <col min="6898" max="6898" width="24.140625" style="281" bestFit="1" customWidth="1"/>
    <col min="6899" max="6899" width="22.28515625" style="281" customWidth="1"/>
    <col min="6900" max="6900" width="14.28515625" style="281" customWidth="1"/>
    <col min="6901" max="7150" width="8.85546875" style="281"/>
    <col min="7151" max="7151" width="22.42578125" style="281" customWidth="1"/>
    <col min="7152" max="7152" width="14.140625" style="281" customWidth="1"/>
    <col min="7153" max="7153" width="48.85546875" style="281" bestFit="1" customWidth="1"/>
    <col min="7154" max="7154" width="24.140625" style="281" bestFit="1" customWidth="1"/>
    <col min="7155" max="7155" width="22.28515625" style="281" customWidth="1"/>
    <col min="7156" max="7156" width="14.28515625" style="281" customWidth="1"/>
    <col min="7157" max="7406" width="8.85546875" style="281"/>
    <col min="7407" max="7407" width="22.42578125" style="281" customWidth="1"/>
    <col min="7408" max="7408" width="14.140625" style="281" customWidth="1"/>
    <col min="7409" max="7409" width="48.85546875" style="281" bestFit="1" customWidth="1"/>
    <col min="7410" max="7410" width="24.140625" style="281" bestFit="1" customWidth="1"/>
    <col min="7411" max="7411" width="22.28515625" style="281" customWidth="1"/>
    <col min="7412" max="7412" width="14.28515625" style="281" customWidth="1"/>
    <col min="7413" max="7662" width="8.85546875" style="281"/>
    <col min="7663" max="7663" width="22.42578125" style="281" customWidth="1"/>
    <col min="7664" max="7664" width="14.140625" style="281" customWidth="1"/>
    <col min="7665" max="7665" width="48.85546875" style="281" bestFit="1" customWidth="1"/>
    <col min="7666" max="7666" width="24.140625" style="281" bestFit="1" customWidth="1"/>
    <col min="7667" max="7667" width="22.28515625" style="281" customWidth="1"/>
    <col min="7668" max="7668" width="14.28515625" style="281" customWidth="1"/>
    <col min="7669" max="7918" width="8.85546875" style="281"/>
    <col min="7919" max="7919" width="22.42578125" style="281" customWidth="1"/>
    <col min="7920" max="7920" width="14.140625" style="281" customWidth="1"/>
    <col min="7921" max="7921" width="48.85546875" style="281" bestFit="1" customWidth="1"/>
    <col min="7922" max="7922" width="24.140625" style="281" bestFit="1" customWidth="1"/>
    <col min="7923" max="7923" width="22.28515625" style="281" customWidth="1"/>
    <col min="7924" max="7924" width="14.28515625" style="281" customWidth="1"/>
    <col min="7925" max="8174" width="8.85546875" style="281"/>
    <col min="8175" max="8175" width="22.42578125" style="281" customWidth="1"/>
    <col min="8176" max="8176" width="14.140625" style="281" customWidth="1"/>
    <col min="8177" max="8177" width="48.85546875" style="281" bestFit="1" customWidth="1"/>
    <col min="8178" max="8178" width="24.140625" style="281" bestFit="1" customWidth="1"/>
    <col min="8179" max="8179" width="22.28515625" style="281" customWidth="1"/>
    <col min="8180" max="8180" width="14.28515625" style="281" customWidth="1"/>
    <col min="8181" max="8430" width="8.85546875" style="281"/>
    <col min="8431" max="8431" width="22.42578125" style="281" customWidth="1"/>
    <col min="8432" max="8432" width="14.140625" style="281" customWidth="1"/>
    <col min="8433" max="8433" width="48.85546875" style="281" bestFit="1" customWidth="1"/>
    <col min="8434" max="8434" width="24.140625" style="281" bestFit="1" customWidth="1"/>
    <col min="8435" max="8435" width="22.28515625" style="281" customWidth="1"/>
    <col min="8436" max="8436" width="14.28515625" style="281" customWidth="1"/>
    <col min="8437" max="8686" width="8.85546875" style="281"/>
    <col min="8687" max="8687" width="22.42578125" style="281" customWidth="1"/>
    <col min="8688" max="8688" width="14.140625" style="281" customWidth="1"/>
    <col min="8689" max="8689" width="48.85546875" style="281" bestFit="1" customWidth="1"/>
    <col min="8690" max="8690" width="24.140625" style="281" bestFit="1" customWidth="1"/>
    <col min="8691" max="8691" width="22.28515625" style="281" customWidth="1"/>
    <col min="8692" max="8692" width="14.28515625" style="281" customWidth="1"/>
    <col min="8693" max="8942" width="8.85546875" style="281"/>
    <col min="8943" max="8943" width="22.42578125" style="281" customWidth="1"/>
    <col min="8944" max="8944" width="14.140625" style="281" customWidth="1"/>
    <col min="8945" max="8945" width="48.85546875" style="281" bestFit="1" customWidth="1"/>
    <col min="8946" max="8946" width="24.140625" style="281" bestFit="1" customWidth="1"/>
    <col min="8947" max="8947" width="22.28515625" style="281" customWidth="1"/>
    <col min="8948" max="8948" width="14.28515625" style="281" customWidth="1"/>
    <col min="8949" max="9198" width="8.85546875" style="281"/>
    <col min="9199" max="9199" width="22.42578125" style="281" customWidth="1"/>
    <col min="9200" max="9200" width="14.140625" style="281" customWidth="1"/>
    <col min="9201" max="9201" width="48.85546875" style="281" bestFit="1" customWidth="1"/>
    <col min="9202" max="9202" width="24.140625" style="281" bestFit="1" customWidth="1"/>
    <col min="9203" max="9203" width="22.28515625" style="281" customWidth="1"/>
    <col min="9204" max="9204" width="14.28515625" style="281" customWidth="1"/>
    <col min="9205" max="9454" width="8.85546875" style="281"/>
    <col min="9455" max="9455" width="22.42578125" style="281" customWidth="1"/>
    <col min="9456" max="9456" width="14.140625" style="281" customWidth="1"/>
    <col min="9457" max="9457" width="48.85546875" style="281" bestFit="1" customWidth="1"/>
    <col min="9458" max="9458" width="24.140625" style="281" bestFit="1" customWidth="1"/>
    <col min="9459" max="9459" width="22.28515625" style="281" customWidth="1"/>
    <col min="9460" max="9460" width="14.28515625" style="281" customWidth="1"/>
    <col min="9461" max="9710" width="8.85546875" style="281"/>
    <col min="9711" max="9711" width="22.42578125" style="281" customWidth="1"/>
    <col min="9712" max="9712" width="14.140625" style="281" customWidth="1"/>
    <col min="9713" max="9713" width="48.85546875" style="281" bestFit="1" customWidth="1"/>
    <col min="9714" max="9714" width="24.140625" style="281" bestFit="1" customWidth="1"/>
    <col min="9715" max="9715" width="22.28515625" style="281" customWidth="1"/>
    <col min="9716" max="9716" width="14.28515625" style="281" customWidth="1"/>
    <col min="9717" max="9966" width="8.85546875" style="281"/>
    <col min="9967" max="9967" width="22.42578125" style="281" customWidth="1"/>
    <col min="9968" max="9968" width="14.140625" style="281" customWidth="1"/>
    <col min="9969" max="9969" width="48.85546875" style="281" bestFit="1" customWidth="1"/>
    <col min="9970" max="9970" width="24.140625" style="281" bestFit="1" customWidth="1"/>
    <col min="9971" max="9971" width="22.28515625" style="281" customWidth="1"/>
    <col min="9972" max="9972" width="14.28515625" style="281" customWidth="1"/>
    <col min="9973" max="10222" width="8.85546875" style="281"/>
    <col min="10223" max="10223" width="22.42578125" style="281" customWidth="1"/>
    <col min="10224" max="10224" width="14.140625" style="281" customWidth="1"/>
    <col min="10225" max="10225" width="48.85546875" style="281" bestFit="1" customWidth="1"/>
    <col min="10226" max="10226" width="24.140625" style="281" bestFit="1" customWidth="1"/>
    <col min="10227" max="10227" width="22.28515625" style="281" customWidth="1"/>
    <col min="10228" max="10228" width="14.28515625" style="281" customWidth="1"/>
    <col min="10229" max="10478" width="8.85546875" style="281"/>
    <col min="10479" max="10479" width="22.42578125" style="281" customWidth="1"/>
    <col min="10480" max="10480" width="14.140625" style="281" customWidth="1"/>
    <col min="10481" max="10481" width="48.85546875" style="281" bestFit="1" customWidth="1"/>
    <col min="10482" max="10482" width="24.140625" style="281" bestFit="1" customWidth="1"/>
    <col min="10483" max="10483" width="22.28515625" style="281" customWidth="1"/>
    <col min="10484" max="10484" width="14.28515625" style="281" customWidth="1"/>
    <col min="10485" max="10734" width="8.85546875" style="281"/>
    <col min="10735" max="10735" width="22.42578125" style="281" customWidth="1"/>
    <col min="10736" max="10736" width="14.140625" style="281" customWidth="1"/>
    <col min="10737" max="10737" width="48.85546875" style="281" bestFit="1" customWidth="1"/>
    <col min="10738" max="10738" width="24.140625" style="281" bestFit="1" customWidth="1"/>
    <col min="10739" max="10739" width="22.28515625" style="281" customWidth="1"/>
    <col min="10740" max="10740" width="14.28515625" style="281" customWidth="1"/>
    <col min="10741" max="10990" width="8.85546875" style="281"/>
    <col min="10991" max="10991" width="22.42578125" style="281" customWidth="1"/>
    <col min="10992" max="10992" width="14.140625" style="281" customWidth="1"/>
    <col min="10993" max="10993" width="48.85546875" style="281" bestFit="1" customWidth="1"/>
    <col min="10994" max="10994" width="24.140625" style="281" bestFit="1" customWidth="1"/>
    <col min="10995" max="10995" width="22.28515625" style="281" customWidth="1"/>
    <col min="10996" max="10996" width="14.28515625" style="281" customWidth="1"/>
    <col min="10997" max="11246" width="8.85546875" style="281"/>
    <col min="11247" max="11247" width="22.42578125" style="281" customWidth="1"/>
    <col min="11248" max="11248" width="14.140625" style="281" customWidth="1"/>
    <col min="11249" max="11249" width="48.85546875" style="281" bestFit="1" customWidth="1"/>
    <col min="11250" max="11250" width="24.140625" style="281" bestFit="1" customWidth="1"/>
    <col min="11251" max="11251" width="22.28515625" style="281" customWidth="1"/>
    <col min="11252" max="11252" width="14.28515625" style="281" customWidth="1"/>
    <col min="11253" max="11502" width="8.85546875" style="281"/>
    <col min="11503" max="11503" width="22.42578125" style="281" customWidth="1"/>
    <col min="11504" max="11504" width="14.140625" style="281" customWidth="1"/>
    <col min="11505" max="11505" width="48.85546875" style="281" bestFit="1" customWidth="1"/>
    <col min="11506" max="11506" width="24.140625" style="281" bestFit="1" customWidth="1"/>
    <col min="11507" max="11507" width="22.28515625" style="281" customWidth="1"/>
    <col min="11508" max="11508" width="14.28515625" style="281" customWidth="1"/>
    <col min="11509" max="11758" width="8.85546875" style="281"/>
    <col min="11759" max="11759" width="22.42578125" style="281" customWidth="1"/>
    <col min="11760" max="11760" width="14.140625" style="281" customWidth="1"/>
    <col min="11761" max="11761" width="48.85546875" style="281" bestFit="1" customWidth="1"/>
    <col min="11762" max="11762" width="24.140625" style="281" bestFit="1" customWidth="1"/>
    <col min="11763" max="11763" width="22.28515625" style="281" customWidth="1"/>
    <col min="11764" max="11764" width="14.28515625" style="281" customWidth="1"/>
    <col min="11765" max="12014" width="8.85546875" style="281"/>
    <col min="12015" max="12015" width="22.42578125" style="281" customWidth="1"/>
    <col min="12016" max="12016" width="14.140625" style="281" customWidth="1"/>
    <col min="12017" max="12017" width="48.85546875" style="281" bestFit="1" customWidth="1"/>
    <col min="12018" max="12018" width="24.140625" style="281" bestFit="1" customWidth="1"/>
    <col min="12019" max="12019" width="22.28515625" style="281" customWidth="1"/>
    <col min="12020" max="12020" width="14.28515625" style="281" customWidth="1"/>
    <col min="12021" max="12270" width="8.85546875" style="281"/>
    <col min="12271" max="12271" width="22.42578125" style="281" customWidth="1"/>
    <col min="12272" max="12272" width="14.140625" style="281" customWidth="1"/>
    <col min="12273" max="12273" width="48.85546875" style="281" bestFit="1" customWidth="1"/>
    <col min="12274" max="12274" width="24.140625" style="281" bestFit="1" customWidth="1"/>
    <col min="12275" max="12275" width="22.28515625" style="281" customWidth="1"/>
    <col min="12276" max="12276" width="14.28515625" style="281" customWidth="1"/>
    <col min="12277" max="12526" width="8.85546875" style="281"/>
    <col min="12527" max="12527" width="22.42578125" style="281" customWidth="1"/>
    <col min="12528" max="12528" width="14.140625" style="281" customWidth="1"/>
    <col min="12529" max="12529" width="48.85546875" style="281" bestFit="1" customWidth="1"/>
    <col min="12530" max="12530" width="24.140625" style="281" bestFit="1" customWidth="1"/>
    <col min="12531" max="12531" width="22.28515625" style="281" customWidth="1"/>
    <col min="12532" max="12532" width="14.28515625" style="281" customWidth="1"/>
    <col min="12533" max="12782" width="8.85546875" style="281"/>
    <col min="12783" max="12783" width="22.42578125" style="281" customWidth="1"/>
    <col min="12784" max="12784" width="14.140625" style="281" customWidth="1"/>
    <col min="12785" max="12785" width="48.85546875" style="281" bestFit="1" customWidth="1"/>
    <col min="12786" max="12786" width="24.140625" style="281" bestFit="1" customWidth="1"/>
    <col min="12787" max="12787" width="22.28515625" style="281" customWidth="1"/>
    <col min="12788" max="12788" width="14.28515625" style="281" customWidth="1"/>
    <col min="12789" max="13038" width="8.85546875" style="281"/>
    <col min="13039" max="13039" width="22.42578125" style="281" customWidth="1"/>
    <col min="13040" max="13040" width="14.140625" style="281" customWidth="1"/>
    <col min="13041" max="13041" width="48.85546875" style="281" bestFit="1" customWidth="1"/>
    <col min="13042" max="13042" width="24.140625" style="281" bestFit="1" customWidth="1"/>
    <col min="13043" max="13043" width="22.28515625" style="281" customWidth="1"/>
    <col min="13044" max="13044" width="14.28515625" style="281" customWidth="1"/>
    <col min="13045" max="13294" width="8.85546875" style="281"/>
    <col min="13295" max="13295" width="22.42578125" style="281" customWidth="1"/>
    <col min="13296" max="13296" width="14.140625" style="281" customWidth="1"/>
    <col min="13297" max="13297" width="48.85546875" style="281" bestFit="1" customWidth="1"/>
    <col min="13298" max="13298" width="24.140625" style="281" bestFit="1" customWidth="1"/>
    <col min="13299" max="13299" width="22.28515625" style="281" customWidth="1"/>
    <col min="13300" max="13300" width="14.28515625" style="281" customWidth="1"/>
    <col min="13301" max="13550" width="8.85546875" style="281"/>
    <col min="13551" max="13551" width="22.42578125" style="281" customWidth="1"/>
    <col min="13552" max="13552" width="14.140625" style="281" customWidth="1"/>
    <col min="13553" max="13553" width="48.85546875" style="281" bestFit="1" customWidth="1"/>
    <col min="13554" max="13554" width="24.140625" style="281" bestFit="1" customWidth="1"/>
    <col min="13555" max="13555" width="22.28515625" style="281" customWidth="1"/>
    <col min="13556" max="13556" width="14.28515625" style="281" customWidth="1"/>
    <col min="13557" max="13806" width="8.85546875" style="281"/>
    <col min="13807" max="13807" width="22.42578125" style="281" customWidth="1"/>
    <col min="13808" max="13808" width="14.140625" style="281" customWidth="1"/>
    <col min="13809" max="13809" width="48.85546875" style="281" bestFit="1" customWidth="1"/>
    <col min="13810" max="13810" width="24.140625" style="281" bestFit="1" customWidth="1"/>
    <col min="13811" max="13811" width="22.28515625" style="281" customWidth="1"/>
    <col min="13812" max="13812" width="14.28515625" style="281" customWidth="1"/>
    <col min="13813" max="14062" width="8.85546875" style="281"/>
    <col min="14063" max="14063" width="22.42578125" style="281" customWidth="1"/>
    <col min="14064" max="14064" width="14.140625" style="281" customWidth="1"/>
    <col min="14065" max="14065" width="48.85546875" style="281" bestFit="1" customWidth="1"/>
    <col min="14066" max="14066" width="24.140625" style="281" bestFit="1" customWidth="1"/>
    <col min="14067" max="14067" width="22.28515625" style="281" customWidth="1"/>
    <col min="14068" max="14068" width="14.28515625" style="281" customWidth="1"/>
    <col min="14069" max="14318" width="8.85546875" style="281"/>
    <col min="14319" max="14319" width="22.42578125" style="281" customWidth="1"/>
    <col min="14320" max="14320" width="14.140625" style="281" customWidth="1"/>
    <col min="14321" max="14321" width="48.85546875" style="281" bestFit="1" customWidth="1"/>
    <col min="14322" max="14322" width="24.140625" style="281" bestFit="1" customWidth="1"/>
    <col min="14323" max="14323" width="22.28515625" style="281" customWidth="1"/>
    <col min="14324" max="14324" width="14.28515625" style="281" customWidth="1"/>
    <col min="14325" max="14574" width="8.85546875" style="281"/>
    <col min="14575" max="14575" width="22.42578125" style="281" customWidth="1"/>
    <col min="14576" max="14576" width="14.140625" style="281" customWidth="1"/>
    <col min="14577" max="14577" width="48.85546875" style="281" bestFit="1" customWidth="1"/>
    <col min="14578" max="14578" width="24.140625" style="281" bestFit="1" customWidth="1"/>
    <col min="14579" max="14579" width="22.28515625" style="281" customWidth="1"/>
    <col min="14580" max="14580" width="14.28515625" style="281" customWidth="1"/>
    <col min="14581" max="14830" width="8.85546875" style="281"/>
    <col min="14831" max="14831" width="22.42578125" style="281" customWidth="1"/>
    <col min="14832" max="14832" width="14.140625" style="281" customWidth="1"/>
    <col min="14833" max="14833" width="48.85546875" style="281" bestFit="1" customWidth="1"/>
    <col min="14834" max="14834" width="24.140625" style="281" bestFit="1" customWidth="1"/>
    <col min="14835" max="14835" width="22.28515625" style="281" customWidth="1"/>
    <col min="14836" max="14836" width="14.28515625" style="281" customWidth="1"/>
    <col min="14837" max="15086" width="8.85546875" style="281"/>
    <col min="15087" max="15087" width="22.42578125" style="281" customWidth="1"/>
    <col min="15088" max="15088" width="14.140625" style="281" customWidth="1"/>
    <col min="15089" max="15089" width="48.85546875" style="281" bestFit="1" customWidth="1"/>
    <col min="15090" max="15090" width="24.140625" style="281" bestFit="1" customWidth="1"/>
    <col min="15091" max="15091" width="22.28515625" style="281" customWidth="1"/>
    <col min="15092" max="15092" width="14.28515625" style="281" customWidth="1"/>
    <col min="15093" max="15342" width="8.85546875" style="281"/>
    <col min="15343" max="15343" width="22.42578125" style="281" customWidth="1"/>
    <col min="15344" max="15344" width="14.140625" style="281" customWidth="1"/>
    <col min="15345" max="15345" width="48.85546875" style="281" bestFit="1" customWidth="1"/>
    <col min="15346" max="15346" width="24.140625" style="281" bestFit="1" customWidth="1"/>
    <col min="15347" max="15347" width="22.28515625" style="281" customWidth="1"/>
    <col min="15348" max="15348" width="14.28515625" style="281" customWidth="1"/>
    <col min="15349" max="15598" width="8.85546875" style="281"/>
    <col min="15599" max="15599" width="22.42578125" style="281" customWidth="1"/>
    <col min="15600" max="15600" width="14.140625" style="281" customWidth="1"/>
    <col min="15601" max="15601" width="48.85546875" style="281" bestFit="1" customWidth="1"/>
    <col min="15602" max="15602" width="24.140625" style="281" bestFit="1" customWidth="1"/>
    <col min="15603" max="15603" width="22.28515625" style="281" customWidth="1"/>
    <col min="15604" max="15604" width="14.28515625" style="281" customWidth="1"/>
    <col min="15605" max="15854" width="8.85546875" style="281"/>
    <col min="15855" max="15855" width="22.42578125" style="281" customWidth="1"/>
    <col min="15856" max="15856" width="14.140625" style="281" customWidth="1"/>
    <col min="15857" max="15857" width="48.85546875" style="281" bestFit="1" customWidth="1"/>
    <col min="15858" max="15858" width="24.140625" style="281" bestFit="1" customWidth="1"/>
    <col min="15859" max="15859" width="22.28515625" style="281" customWidth="1"/>
    <col min="15860" max="15860" width="14.28515625" style="281" customWidth="1"/>
    <col min="15861" max="16110" width="8.85546875" style="281"/>
    <col min="16111" max="16111" width="22.42578125" style="281" customWidth="1"/>
    <col min="16112" max="16112" width="14.140625" style="281" customWidth="1"/>
    <col min="16113" max="16113" width="48.85546875" style="281" bestFit="1" customWidth="1"/>
    <col min="16114" max="16114" width="24.140625" style="281" bestFit="1" customWidth="1"/>
    <col min="16115" max="16115" width="22.28515625" style="281" customWidth="1"/>
    <col min="16116" max="16116" width="14.28515625" style="281" customWidth="1"/>
    <col min="16117" max="16384" width="8.85546875" style="281"/>
  </cols>
  <sheetData>
    <row r="1" spans="1:6" ht="45.75" customHeight="1" thickBot="1" x14ac:dyDescent="0.25">
      <c r="A1" s="275" t="s">
        <v>712</v>
      </c>
    </row>
    <row r="2" spans="1:6" x14ac:dyDescent="0.2">
      <c r="E2" s="381" t="s">
        <v>1</v>
      </c>
      <c r="F2" s="277" t="s">
        <v>2</v>
      </c>
    </row>
    <row r="3" spans="1:6" ht="13.5" thickBot="1" x14ac:dyDescent="0.25">
      <c r="E3" s="382" t="s">
        <v>3</v>
      </c>
      <c r="F3" s="279" t="s">
        <v>4</v>
      </c>
    </row>
    <row r="4" spans="1:6" ht="26.25" thickBot="1" x14ac:dyDescent="0.25">
      <c r="A4" s="299" t="s">
        <v>5</v>
      </c>
      <c r="B4" s="543" t="s">
        <v>713</v>
      </c>
      <c r="C4" s="542" t="s">
        <v>714</v>
      </c>
      <c r="D4" s="299" t="s">
        <v>9</v>
      </c>
      <c r="E4" s="543" t="s">
        <v>715</v>
      </c>
      <c r="F4" s="564" t="s">
        <v>16</v>
      </c>
    </row>
    <row r="5" spans="1:6" ht="12.75" customHeight="1" x14ac:dyDescent="0.2">
      <c r="A5" s="646" t="s">
        <v>17</v>
      </c>
      <c r="B5" s="648" t="s">
        <v>716</v>
      </c>
      <c r="C5" s="649" t="s">
        <v>717</v>
      </c>
      <c r="D5" s="650" t="s">
        <v>93</v>
      </c>
      <c r="E5" s="650" t="s">
        <v>61</v>
      </c>
      <c r="F5" s="726" t="s">
        <v>746</v>
      </c>
    </row>
    <row r="6" spans="1:6" ht="12.75" customHeight="1" x14ac:dyDescent="0.2">
      <c r="A6" s="646" t="s">
        <v>17</v>
      </c>
      <c r="B6" s="651" t="s">
        <v>718</v>
      </c>
      <c r="C6" s="560" t="s">
        <v>719</v>
      </c>
      <c r="D6" s="290" t="s">
        <v>21</v>
      </c>
      <c r="E6" s="290" t="s">
        <v>61</v>
      </c>
      <c r="F6" s="727"/>
    </row>
    <row r="7" spans="1:6" x14ac:dyDescent="0.2">
      <c r="A7" s="647" t="s">
        <v>17</v>
      </c>
      <c r="B7" s="652" t="s">
        <v>720</v>
      </c>
      <c r="C7" s="562" t="s">
        <v>721</v>
      </c>
      <c r="D7" s="287" t="s">
        <v>21</v>
      </c>
      <c r="E7" s="287" t="s">
        <v>61</v>
      </c>
      <c r="F7" s="727"/>
    </row>
    <row r="8" spans="1:6" x14ac:dyDescent="0.2">
      <c r="A8" s="647" t="s">
        <v>17</v>
      </c>
      <c r="B8" s="653" t="s">
        <v>722</v>
      </c>
      <c r="C8" s="562" t="s">
        <v>723</v>
      </c>
      <c r="D8" s="287" t="s">
        <v>21</v>
      </c>
      <c r="E8" s="287" t="s">
        <v>61</v>
      </c>
      <c r="F8" s="727"/>
    </row>
    <row r="9" spans="1:6" x14ac:dyDescent="0.2">
      <c r="A9" s="647" t="s">
        <v>17</v>
      </c>
      <c r="B9" s="653" t="s">
        <v>724</v>
      </c>
      <c r="C9" s="562" t="s">
        <v>725</v>
      </c>
      <c r="D9" s="287" t="s">
        <v>21</v>
      </c>
      <c r="E9" s="287" t="s">
        <v>61</v>
      </c>
      <c r="F9" s="727"/>
    </row>
    <row r="10" spans="1:6" x14ac:dyDescent="0.2">
      <c r="A10" s="647" t="s">
        <v>17</v>
      </c>
      <c r="B10" s="653" t="s">
        <v>726</v>
      </c>
      <c r="C10" s="562" t="s">
        <v>727</v>
      </c>
      <c r="D10" s="287" t="s">
        <v>21</v>
      </c>
      <c r="E10" s="287" t="s">
        <v>61</v>
      </c>
      <c r="F10" s="727"/>
    </row>
    <row r="11" spans="1:6" x14ac:dyDescent="0.2">
      <c r="A11" s="647" t="s">
        <v>17</v>
      </c>
      <c r="B11" s="653" t="s">
        <v>728</v>
      </c>
      <c r="C11" s="561" t="s">
        <v>729</v>
      </c>
      <c r="D11" s="287" t="s">
        <v>21</v>
      </c>
      <c r="E11" s="287" t="s">
        <v>61</v>
      </c>
      <c r="F11" s="727"/>
    </row>
    <row r="12" spans="1:6" x14ac:dyDescent="0.2">
      <c r="A12" s="647" t="s">
        <v>17</v>
      </c>
      <c r="B12" s="653" t="s">
        <v>730</v>
      </c>
      <c r="C12" s="561" t="s">
        <v>731</v>
      </c>
      <c r="D12" s="287" t="s">
        <v>21</v>
      </c>
      <c r="E12" s="287" t="s">
        <v>61</v>
      </c>
      <c r="F12" s="727"/>
    </row>
    <row r="13" spans="1:6" x14ac:dyDescent="0.2">
      <c r="A13" s="647" t="s">
        <v>17</v>
      </c>
      <c r="B13" s="653" t="s">
        <v>732</v>
      </c>
      <c r="C13" s="561" t="s">
        <v>733</v>
      </c>
      <c r="D13" s="287" t="s">
        <v>21</v>
      </c>
      <c r="E13" s="287" t="s">
        <v>61</v>
      </c>
      <c r="F13" s="727"/>
    </row>
    <row r="14" spans="1:6" x14ac:dyDescent="0.2">
      <c r="A14" s="647" t="s">
        <v>17</v>
      </c>
      <c r="B14" s="653" t="s">
        <v>734</v>
      </c>
      <c r="C14" s="561" t="s">
        <v>735</v>
      </c>
      <c r="D14" s="287" t="s">
        <v>21</v>
      </c>
      <c r="E14" s="287" t="s">
        <v>61</v>
      </c>
      <c r="F14" s="727"/>
    </row>
    <row r="15" spans="1:6" x14ac:dyDescent="0.2">
      <c r="A15" s="647" t="s">
        <v>17</v>
      </c>
      <c r="B15" s="653" t="s">
        <v>736</v>
      </c>
      <c r="C15" s="561" t="s">
        <v>737</v>
      </c>
      <c r="D15" s="287" t="s">
        <v>21</v>
      </c>
      <c r="E15" s="287" t="s">
        <v>61</v>
      </c>
      <c r="F15" s="727"/>
    </row>
    <row r="16" spans="1:6" x14ac:dyDescent="0.2">
      <c r="A16" s="647" t="s">
        <v>17</v>
      </c>
      <c r="B16" s="653" t="s">
        <v>738</v>
      </c>
      <c r="C16" s="561" t="s">
        <v>739</v>
      </c>
      <c r="D16" s="287" t="s">
        <v>21</v>
      </c>
      <c r="E16" s="287" t="s">
        <v>61</v>
      </c>
      <c r="F16" s="727"/>
    </row>
    <row r="17" spans="1:6" ht="25.5" x14ac:dyDescent="0.2">
      <c r="A17" s="647" t="s">
        <v>17</v>
      </c>
      <c r="B17" s="654" t="s">
        <v>740</v>
      </c>
      <c r="C17" s="561" t="s">
        <v>741</v>
      </c>
      <c r="D17" s="287" t="s">
        <v>21</v>
      </c>
      <c r="E17" s="287" t="s">
        <v>61</v>
      </c>
      <c r="F17" s="727"/>
    </row>
    <row r="18" spans="1:6" x14ac:dyDescent="0.2">
      <c r="A18" s="647" t="s">
        <v>17</v>
      </c>
      <c r="B18" s="654" t="s">
        <v>742</v>
      </c>
      <c r="C18" s="563" t="s">
        <v>743</v>
      </c>
      <c r="D18" s="312" t="s">
        <v>93</v>
      </c>
      <c r="E18" s="312" t="s">
        <v>61</v>
      </c>
      <c r="F18" s="727"/>
    </row>
    <row r="19" spans="1:6" ht="17.25" customHeight="1" thickBot="1" x14ac:dyDescent="0.25">
      <c r="A19" s="647" t="s">
        <v>17</v>
      </c>
      <c r="B19" s="655" t="s">
        <v>744</v>
      </c>
      <c r="C19" s="656" t="s">
        <v>745</v>
      </c>
      <c r="D19" s="657" t="s">
        <v>93</v>
      </c>
      <c r="E19" s="657" t="s">
        <v>61</v>
      </c>
      <c r="F19" s="728"/>
    </row>
  </sheetData>
  <mergeCells count="1">
    <mergeCell ref="F5:F19"/>
  </mergeCells>
  <pageMargins left="0.70866141732283472" right="0.70866141732283472" top="0.74803149606299213" bottom="0.74803149606299213" header="0.31496062992125984" footer="0.31496062992125984"/>
  <pageSetup paperSize="9" scale="83" fitToHeight="0" orientation="landscape" r:id="rId1"/>
  <headerFooter>
    <oddFoote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7">
    <tabColor theme="9" tint="-0.499984740745262"/>
    <pageSetUpPr fitToPage="1"/>
  </sheetPr>
  <dimension ref="A1:J32"/>
  <sheetViews>
    <sheetView zoomScaleNormal="100" workbookViewId="0">
      <pane ySplit="4" topLeftCell="A28" activePane="bottomLeft" state="frozen"/>
      <selection activeCell="U6" sqref="U6"/>
      <selection pane="bottomLeft" activeCell="U6" sqref="U6"/>
    </sheetView>
  </sheetViews>
  <sheetFormatPr defaultColWidth="8.85546875" defaultRowHeight="12.75" x14ac:dyDescent="0.2"/>
  <cols>
    <col min="1" max="1" width="6.7109375" style="132" customWidth="1"/>
    <col min="2" max="2" width="7.42578125" style="132" bestFit="1" customWidth="1"/>
    <col min="3" max="3" width="16.7109375" style="132" customWidth="1"/>
    <col min="4" max="4" width="19.42578125" style="132" customWidth="1"/>
    <col min="5" max="5" width="11.42578125" style="132" customWidth="1"/>
    <col min="6" max="6" width="28.7109375" style="132" customWidth="1"/>
    <col min="7" max="7" width="24.85546875" style="132" customWidth="1"/>
    <col min="8" max="8" width="37.42578125" style="132" customWidth="1"/>
    <col min="9" max="9" width="28.28515625" style="132" customWidth="1"/>
    <col min="10" max="10" width="21.85546875" style="132" customWidth="1"/>
    <col min="11" max="238" width="8.85546875" style="132"/>
    <col min="239" max="239" width="23" style="132" customWidth="1"/>
    <col min="240" max="240" width="7.42578125" style="132" bestFit="1" customWidth="1"/>
    <col min="241" max="241" width="16.7109375" style="132" customWidth="1"/>
    <col min="242" max="242" width="18" style="132" customWidth="1"/>
    <col min="243" max="243" width="11.28515625" style="132" customWidth="1"/>
    <col min="244" max="244" width="10.85546875" style="132" customWidth="1"/>
    <col min="245" max="245" width="18.140625" style="132" customWidth="1"/>
    <col min="246" max="246" width="29.140625" style="132" customWidth="1"/>
    <col min="247" max="247" width="24.140625" style="132" bestFit="1" customWidth="1"/>
    <col min="248" max="248" width="21.85546875" style="132" customWidth="1"/>
    <col min="249" max="494" width="8.85546875" style="132"/>
    <col min="495" max="495" width="23" style="132" customWidth="1"/>
    <col min="496" max="496" width="7.42578125" style="132" bestFit="1" customWidth="1"/>
    <col min="497" max="497" width="16.7109375" style="132" customWidth="1"/>
    <col min="498" max="498" width="18" style="132" customWidth="1"/>
    <col min="499" max="499" width="11.28515625" style="132" customWidth="1"/>
    <col min="500" max="500" width="10.85546875" style="132" customWidth="1"/>
    <col min="501" max="501" width="18.140625" style="132" customWidth="1"/>
    <col min="502" max="502" width="29.140625" style="132" customWidth="1"/>
    <col min="503" max="503" width="24.140625" style="132" bestFit="1" customWidth="1"/>
    <col min="504" max="504" width="21.85546875" style="132" customWidth="1"/>
    <col min="505" max="750" width="8.85546875" style="132"/>
    <col min="751" max="751" width="23" style="132" customWidth="1"/>
    <col min="752" max="752" width="7.42578125" style="132" bestFit="1" customWidth="1"/>
    <col min="753" max="753" width="16.7109375" style="132" customWidth="1"/>
    <col min="754" max="754" width="18" style="132" customWidth="1"/>
    <col min="755" max="755" width="11.28515625" style="132" customWidth="1"/>
    <col min="756" max="756" width="10.85546875" style="132" customWidth="1"/>
    <col min="757" max="757" width="18.140625" style="132" customWidth="1"/>
    <col min="758" max="758" width="29.140625" style="132" customWidth="1"/>
    <col min="759" max="759" width="24.140625" style="132" bestFit="1" customWidth="1"/>
    <col min="760" max="760" width="21.85546875" style="132" customWidth="1"/>
    <col min="761" max="1006" width="8.85546875" style="132"/>
    <col min="1007" max="1007" width="23" style="132" customWidth="1"/>
    <col min="1008" max="1008" width="7.42578125" style="132" bestFit="1" customWidth="1"/>
    <col min="1009" max="1009" width="16.7109375" style="132" customWidth="1"/>
    <col min="1010" max="1010" width="18" style="132" customWidth="1"/>
    <col min="1011" max="1011" width="11.28515625" style="132" customWidth="1"/>
    <col min="1012" max="1012" width="10.85546875" style="132" customWidth="1"/>
    <col min="1013" max="1013" width="18.140625" style="132" customWidth="1"/>
    <col min="1014" max="1014" width="29.140625" style="132" customWidth="1"/>
    <col min="1015" max="1015" width="24.140625" style="132" bestFit="1" customWidth="1"/>
    <col min="1016" max="1016" width="21.85546875" style="132" customWidth="1"/>
    <col min="1017" max="1262" width="8.85546875" style="132"/>
    <col min="1263" max="1263" width="23" style="132" customWidth="1"/>
    <col min="1264" max="1264" width="7.42578125" style="132" bestFit="1" customWidth="1"/>
    <col min="1265" max="1265" width="16.7109375" style="132" customWidth="1"/>
    <col min="1266" max="1266" width="18" style="132" customWidth="1"/>
    <col min="1267" max="1267" width="11.28515625" style="132" customWidth="1"/>
    <col min="1268" max="1268" width="10.85546875" style="132" customWidth="1"/>
    <col min="1269" max="1269" width="18.140625" style="132" customWidth="1"/>
    <col min="1270" max="1270" width="29.140625" style="132" customWidth="1"/>
    <col min="1271" max="1271" width="24.140625" style="132" bestFit="1" customWidth="1"/>
    <col min="1272" max="1272" width="21.85546875" style="132" customWidth="1"/>
    <col min="1273" max="1518" width="8.85546875" style="132"/>
    <col min="1519" max="1519" width="23" style="132" customWidth="1"/>
    <col min="1520" max="1520" width="7.42578125" style="132" bestFit="1" customWidth="1"/>
    <col min="1521" max="1521" width="16.7109375" style="132" customWidth="1"/>
    <col min="1522" max="1522" width="18" style="132" customWidth="1"/>
    <col min="1523" max="1523" width="11.28515625" style="132" customWidth="1"/>
    <col min="1524" max="1524" width="10.85546875" style="132" customWidth="1"/>
    <col min="1525" max="1525" width="18.140625" style="132" customWidth="1"/>
    <col min="1526" max="1526" width="29.140625" style="132" customWidth="1"/>
    <col min="1527" max="1527" width="24.140625" style="132" bestFit="1" customWidth="1"/>
    <col min="1528" max="1528" width="21.85546875" style="132" customWidth="1"/>
    <col min="1529" max="1774" width="8.85546875" style="132"/>
    <col min="1775" max="1775" width="23" style="132" customWidth="1"/>
    <col min="1776" max="1776" width="7.42578125" style="132" bestFit="1" customWidth="1"/>
    <col min="1777" max="1777" width="16.7109375" style="132" customWidth="1"/>
    <col min="1778" max="1778" width="18" style="132" customWidth="1"/>
    <col min="1779" max="1779" width="11.28515625" style="132" customWidth="1"/>
    <col min="1780" max="1780" width="10.85546875" style="132" customWidth="1"/>
    <col min="1781" max="1781" width="18.140625" style="132" customWidth="1"/>
    <col min="1782" max="1782" width="29.140625" style="132" customWidth="1"/>
    <col min="1783" max="1783" width="24.140625" style="132" bestFit="1" customWidth="1"/>
    <col min="1784" max="1784" width="21.85546875" style="132" customWidth="1"/>
    <col min="1785" max="2030" width="8.85546875" style="132"/>
    <col min="2031" max="2031" width="23" style="132" customWidth="1"/>
    <col min="2032" max="2032" width="7.42578125" style="132" bestFit="1" customWidth="1"/>
    <col min="2033" max="2033" width="16.7109375" style="132" customWidth="1"/>
    <col min="2034" max="2034" width="18" style="132" customWidth="1"/>
    <col min="2035" max="2035" width="11.28515625" style="132" customWidth="1"/>
    <col min="2036" max="2036" width="10.85546875" style="132" customWidth="1"/>
    <col min="2037" max="2037" width="18.140625" style="132" customWidth="1"/>
    <col min="2038" max="2038" width="29.140625" style="132" customWidth="1"/>
    <col min="2039" max="2039" width="24.140625" style="132" bestFit="1" customWidth="1"/>
    <col min="2040" max="2040" width="21.85546875" style="132" customWidth="1"/>
    <col min="2041" max="2286" width="8.85546875" style="132"/>
    <col min="2287" max="2287" width="23" style="132" customWidth="1"/>
    <col min="2288" max="2288" width="7.42578125" style="132" bestFit="1" customWidth="1"/>
    <col min="2289" max="2289" width="16.7109375" style="132" customWidth="1"/>
    <col min="2290" max="2290" width="18" style="132" customWidth="1"/>
    <col min="2291" max="2291" width="11.28515625" style="132" customWidth="1"/>
    <col min="2292" max="2292" width="10.85546875" style="132" customWidth="1"/>
    <col min="2293" max="2293" width="18.140625" style="132" customWidth="1"/>
    <col min="2294" max="2294" width="29.140625" style="132" customWidth="1"/>
    <col min="2295" max="2295" width="24.140625" style="132" bestFit="1" customWidth="1"/>
    <col min="2296" max="2296" width="21.85546875" style="132" customWidth="1"/>
    <col min="2297" max="2542" width="8.85546875" style="132"/>
    <col min="2543" max="2543" width="23" style="132" customWidth="1"/>
    <col min="2544" max="2544" width="7.42578125" style="132" bestFit="1" customWidth="1"/>
    <col min="2545" max="2545" width="16.7109375" style="132" customWidth="1"/>
    <col min="2546" max="2546" width="18" style="132" customWidth="1"/>
    <col min="2547" max="2547" width="11.28515625" style="132" customWidth="1"/>
    <col min="2548" max="2548" width="10.85546875" style="132" customWidth="1"/>
    <col min="2549" max="2549" width="18.140625" style="132" customWidth="1"/>
    <col min="2550" max="2550" width="29.140625" style="132" customWidth="1"/>
    <col min="2551" max="2551" width="24.140625" style="132" bestFit="1" customWidth="1"/>
    <col min="2552" max="2552" width="21.85546875" style="132" customWidth="1"/>
    <col min="2553" max="2798" width="8.85546875" style="132"/>
    <col min="2799" max="2799" width="23" style="132" customWidth="1"/>
    <col min="2800" max="2800" width="7.42578125" style="132" bestFit="1" customWidth="1"/>
    <col min="2801" max="2801" width="16.7109375" style="132" customWidth="1"/>
    <col min="2802" max="2802" width="18" style="132" customWidth="1"/>
    <col min="2803" max="2803" width="11.28515625" style="132" customWidth="1"/>
    <col min="2804" max="2804" width="10.85546875" style="132" customWidth="1"/>
    <col min="2805" max="2805" width="18.140625" style="132" customWidth="1"/>
    <col min="2806" max="2806" width="29.140625" style="132" customWidth="1"/>
    <col min="2807" max="2807" width="24.140625" style="132" bestFit="1" customWidth="1"/>
    <col min="2808" max="2808" width="21.85546875" style="132" customWidth="1"/>
    <col min="2809" max="3054" width="8.85546875" style="132"/>
    <col min="3055" max="3055" width="23" style="132" customWidth="1"/>
    <col min="3056" max="3056" width="7.42578125" style="132" bestFit="1" customWidth="1"/>
    <col min="3057" max="3057" width="16.7109375" style="132" customWidth="1"/>
    <col min="3058" max="3058" width="18" style="132" customWidth="1"/>
    <col min="3059" max="3059" width="11.28515625" style="132" customWidth="1"/>
    <col min="3060" max="3060" width="10.85546875" style="132" customWidth="1"/>
    <col min="3061" max="3061" width="18.140625" style="132" customWidth="1"/>
    <col min="3062" max="3062" width="29.140625" style="132" customWidth="1"/>
    <col min="3063" max="3063" width="24.140625" style="132" bestFit="1" customWidth="1"/>
    <col min="3064" max="3064" width="21.85546875" style="132" customWidth="1"/>
    <col min="3065" max="3310" width="8.85546875" style="132"/>
    <col min="3311" max="3311" width="23" style="132" customWidth="1"/>
    <col min="3312" max="3312" width="7.42578125" style="132" bestFit="1" customWidth="1"/>
    <col min="3313" max="3313" width="16.7109375" style="132" customWidth="1"/>
    <col min="3314" max="3314" width="18" style="132" customWidth="1"/>
    <col min="3315" max="3315" width="11.28515625" style="132" customWidth="1"/>
    <col min="3316" max="3316" width="10.85546875" style="132" customWidth="1"/>
    <col min="3317" max="3317" width="18.140625" style="132" customWidth="1"/>
    <col min="3318" max="3318" width="29.140625" style="132" customWidth="1"/>
    <col min="3319" max="3319" width="24.140625" style="132" bestFit="1" customWidth="1"/>
    <col min="3320" max="3320" width="21.85546875" style="132" customWidth="1"/>
    <col min="3321" max="3566" width="8.85546875" style="132"/>
    <col min="3567" max="3567" width="23" style="132" customWidth="1"/>
    <col min="3568" max="3568" width="7.42578125" style="132" bestFit="1" customWidth="1"/>
    <col min="3569" max="3569" width="16.7109375" style="132" customWidth="1"/>
    <col min="3570" max="3570" width="18" style="132" customWidth="1"/>
    <col min="3571" max="3571" width="11.28515625" style="132" customWidth="1"/>
    <col min="3572" max="3572" width="10.85546875" style="132" customWidth="1"/>
    <col min="3573" max="3573" width="18.140625" style="132" customWidth="1"/>
    <col min="3574" max="3574" width="29.140625" style="132" customWidth="1"/>
    <col min="3575" max="3575" width="24.140625" style="132" bestFit="1" customWidth="1"/>
    <col min="3576" max="3576" width="21.85546875" style="132" customWidth="1"/>
    <col min="3577" max="3822" width="8.85546875" style="132"/>
    <col min="3823" max="3823" width="23" style="132" customWidth="1"/>
    <col min="3824" max="3824" width="7.42578125" style="132" bestFit="1" customWidth="1"/>
    <col min="3825" max="3825" width="16.7109375" style="132" customWidth="1"/>
    <col min="3826" max="3826" width="18" style="132" customWidth="1"/>
    <col min="3827" max="3827" width="11.28515625" style="132" customWidth="1"/>
    <col min="3828" max="3828" width="10.85546875" style="132" customWidth="1"/>
    <col min="3829" max="3829" width="18.140625" style="132" customWidth="1"/>
    <col min="3830" max="3830" width="29.140625" style="132" customWidth="1"/>
    <col min="3831" max="3831" width="24.140625" style="132" bestFit="1" customWidth="1"/>
    <col min="3832" max="3832" width="21.85546875" style="132" customWidth="1"/>
    <col min="3833" max="4078" width="8.85546875" style="132"/>
    <col min="4079" max="4079" width="23" style="132" customWidth="1"/>
    <col min="4080" max="4080" width="7.42578125" style="132" bestFit="1" customWidth="1"/>
    <col min="4081" max="4081" width="16.7109375" style="132" customWidth="1"/>
    <col min="4082" max="4082" width="18" style="132" customWidth="1"/>
    <col min="4083" max="4083" width="11.28515625" style="132" customWidth="1"/>
    <col min="4084" max="4084" width="10.85546875" style="132" customWidth="1"/>
    <col min="4085" max="4085" width="18.140625" style="132" customWidth="1"/>
    <col min="4086" max="4086" width="29.140625" style="132" customWidth="1"/>
    <col min="4087" max="4087" width="24.140625" style="132" bestFit="1" customWidth="1"/>
    <col min="4088" max="4088" width="21.85546875" style="132" customWidth="1"/>
    <col min="4089" max="4334" width="8.85546875" style="132"/>
    <col min="4335" max="4335" width="23" style="132" customWidth="1"/>
    <col min="4336" max="4336" width="7.42578125" style="132" bestFit="1" customWidth="1"/>
    <col min="4337" max="4337" width="16.7109375" style="132" customWidth="1"/>
    <col min="4338" max="4338" width="18" style="132" customWidth="1"/>
    <col min="4339" max="4339" width="11.28515625" style="132" customWidth="1"/>
    <col min="4340" max="4340" width="10.85546875" style="132" customWidth="1"/>
    <col min="4341" max="4341" width="18.140625" style="132" customWidth="1"/>
    <col min="4342" max="4342" width="29.140625" style="132" customWidth="1"/>
    <col min="4343" max="4343" width="24.140625" style="132" bestFit="1" customWidth="1"/>
    <col min="4344" max="4344" width="21.85546875" style="132" customWidth="1"/>
    <col min="4345" max="4590" width="8.85546875" style="132"/>
    <col min="4591" max="4591" width="23" style="132" customWidth="1"/>
    <col min="4592" max="4592" width="7.42578125" style="132" bestFit="1" customWidth="1"/>
    <col min="4593" max="4593" width="16.7109375" style="132" customWidth="1"/>
    <col min="4594" max="4594" width="18" style="132" customWidth="1"/>
    <col min="4595" max="4595" width="11.28515625" style="132" customWidth="1"/>
    <col min="4596" max="4596" width="10.85546875" style="132" customWidth="1"/>
    <col min="4597" max="4597" width="18.140625" style="132" customWidth="1"/>
    <col min="4598" max="4598" width="29.140625" style="132" customWidth="1"/>
    <col min="4599" max="4599" width="24.140625" style="132" bestFit="1" customWidth="1"/>
    <col min="4600" max="4600" width="21.85546875" style="132" customWidth="1"/>
    <col min="4601" max="4846" width="8.85546875" style="132"/>
    <col min="4847" max="4847" width="23" style="132" customWidth="1"/>
    <col min="4848" max="4848" width="7.42578125" style="132" bestFit="1" customWidth="1"/>
    <col min="4849" max="4849" width="16.7109375" style="132" customWidth="1"/>
    <col min="4850" max="4850" width="18" style="132" customWidth="1"/>
    <col min="4851" max="4851" width="11.28515625" style="132" customWidth="1"/>
    <col min="4852" max="4852" width="10.85546875" style="132" customWidth="1"/>
    <col min="4853" max="4853" width="18.140625" style="132" customWidth="1"/>
    <col min="4854" max="4854" width="29.140625" style="132" customWidth="1"/>
    <col min="4855" max="4855" width="24.140625" style="132" bestFit="1" customWidth="1"/>
    <col min="4856" max="4856" width="21.85546875" style="132" customWidth="1"/>
    <col min="4857" max="5102" width="8.85546875" style="132"/>
    <col min="5103" max="5103" width="23" style="132" customWidth="1"/>
    <col min="5104" max="5104" width="7.42578125" style="132" bestFit="1" customWidth="1"/>
    <col min="5105" max="5105" width="16.7109375" style="132" customWidth="1"/>
    <col min="5106" max="5106" width="18" style="132" customWidth="1"/>
    <col min="5107" max="5107" width="11.28515625" style="132" customWidth="1"/>
    <col min="5108" max="5108" width="10.85546875" style="132" customWidth="1"/>
    <col min="5109" max="5109" width="18.140625" style="132" customWidth="1"/>
    <col min="5110" max="5110" width="29.140625" style="132" customWidth="1"/>
    <col min="5111" max="5111" width="24.140625" style="132" bestFit="1" customWidth="1"/>
    <col min="5112" max="5112" width="21.85546875" style="132" customWidth="1"/>
    <col min="5113" max="5358" width="8.85546875" style="132"/>
    <col min="5359" max="5359" width="23" style="132" customWidth="1"/>
    <col min="5360" max="5360" width="7.42578125" style="132" bestFit="1" customWidth="1"/>
    <col min="5361" max="5361" width="16.7109375" style="132" customWidth="1"/>
    <col min="5362" max="5362" width="18" style="132" customWidth="1"/>
    <col min="5363" max="5363" width="11.28515625" style="132" customWidth="1"/>
    <col min="5364" max="5364" width="10.85546875" style="132" customWidth="1"/>
    <col min="5365" max="5365" width="18.140625" style="132" customWidth="1"/>
    <col min="5366" max="5366" width="29.140625" style="132" customWidth="1"/>
    <col min="5367" max="5367" width="24.140625" style="132" bestFit="1" customWidth="1"/>
    <col min="5368" max="5368" width="21.85546875" style="132" customWidth="1"/>
    <col min="5369" max="5614" width="8.85546875" style="132"/>
    <col min="5615" max="5615" width="23" style="132" customWidth="1"/>
    <col min="5616" max="5616" width="7.42578125" style="132" bestFit="1" customWidth="1"/>
    <col min="5617" max="5617" width="16.7109375" style="132" customWidth="1"/>
    <col min="5618" max="5618" width="18" style="132" customWidth="1"/>
    <col min="5619" max="5619" width="11.28515625" style="132" customWidth="1"/>
    <col min="5620" max="5620" width="10.85546875" style="132" customWidth="1"/>
    <col min="5621" max="5621" width="18.140625" style="132" customWidth="1"/>
    <col min="5622" max="5622" width="29.140625" style="132" customWidth="1"/>
    <col min="5623" max="5623" width="24.140625" style="132" bestFit="1" customWidth="1"/>
    <col min="5624" max="5624" width="21.85546875" style="132" customWidth="1"/>
    <col min="5625" max="5870" width="8.85546875" style="132"/>
    <col min="5871" max="5871" width="23" style="132" customWidth="1"/>
    <col min="5872" max="5872" width="7.42578125" style="132" bestFit="1" customWidth="1"/>
    <col min="5873" max="5873" width="16.7109375" style="132" customWidth="1"/>
    <col min="5874" max="5874" width="18" style="132" customWidth="1"/>
    <col min="5875" max="5875" width="11.28515625" style="132" customWidth="1"/>
    <col min="5876" max="5876" width="10.85546875" style="132" customWidth="1"/>
    <col min="5877" max="5877" width="18.140625" style="132" customWidth="1"/>
    <col min="5878" max="5878" width="29.140625" style="132" customWidth="1"/>
    <col min="5879" max="5879" width="24.140625" style="132" bestFit="1" customWidth="1"/>
    <col min="5880" max="5880" width="21.85546875" style="132" customWidth="1"/>
    <col min="5881" max="6126" width="8.85546875" style="132"/>
    <col min="6127" max="6127" width="23" style="132" customWidth="1"/>
    <col min="6128" max="6128" width="7.42578125" style="132" bestFit="1" customWidth="1"/>
    <col min="6129" max="6129" width="16.7109375" style="132" customWidth="1"/>
    <col min="6130" max="6130" width="18" style="132" customWidth="1"/>
    <col min="6131" max="6131" width="11.28515625" style="132" customWidth="1"/>
    <col min="6132" max="6132" width="10.85546875" style="132" customWidth="1"/>
    <col min="6133" max="6133" width="18.140625" style="132" customWidth="1"/>
    <col min="6134" max="6134" width="29.140625" style="132" customWidth="1"/>
    <col min="6135" max="6135" width="24.140625" style="132" bestFit="1" customWidth="1"/>
    <col min="6136" max="6136" width="21.85546875" style="132" customWidth="1"/>
    <col min="6137" max="6382" width="8.85546875" style="132"/>
    <col min="6383" max="6383" width="23" style="132" customWidth="1"/>
    <col min="6384" max="6384" width="7.42578125" style="132" bestFit="1" customWidth="1"/>
    <col min="6385" max="6385" width="16.7109375" style="132" customWidth="1"/>
    <col min="6386" max="6386" width="18" style="132" customWidth="1"/>
    <col min="6387" max="6387" width="11.28515625" style="132" customWidth="1"/>
    <col min="6388" max="6388" width="10.85546875" style="132" customWidth="1"/>
    <col min="6389" max="6389" width="18.140625" style="132" customWidth="1"/>
    <col min="6390" max="6390" width="29.140625" style="132" customWidth="1"/>
    <col min="6391" max="6391" width="24.140625" style="132" bestFit="1" customWidth="1"/>
    <col min="6392" max="6392" width="21.85546875" style="132" customWidth="1"/>
    <col min="6393" max="6638" width="8.85546875" style="132"/>
    <col min="6639" max="6639" width="23" style="132" customWidth="1"/>
    <col min="6640" max="6640" width="7.42578125" style="132" bestFit="1" customWidth="1"/>
    <col min="6641" max="6641" width="16.7109375" style="132" customWidth="1"/>
    <col min="6642" max="6642" width="18" style="132" customWidth="1"/>
    <col min="6643" max="6643" width="11.28515625" style="132" customWidth="1"/>
    <col min="6644" max="6644" width="10.85546875" style="132" customWidth="1"/>
    <col min="6645" max="6645" width="18.140625" style="132" customWidth="1"/>
    <col min="6646" max="6646" width="29.140625" style="132" customWidth="1"/>
    <col min="6647" max="6647" width="24.140625" style="132" bestFit="1" customWidth="1"/>
    <col min="6648" max="6648" width="21.85546875" style="132" customWidth="1"/>
    <col min="6649" max="6894" width="8.85546875" style="132"/>
    <col min="6895" max="6895" width="23" style="132" customWidth="1"/>
    <col min="6896" max="6896" width="7.42578125" style="132" bestFit="1" customWidth="1"/>
    <col min="6897" max="6897" width="16.7109375" style="132" customWidth="1"/>
    <col min="6898" max="6898" width="18" style="132" customWidth="1"/>
    <col min="6899" max="6899" width="11.28515625" style="132" customWidth="1"/>
    <col min="6900" max="6900" width="10.85546875" style="132" customWidth="1"/>
    <col min="6901" max="6901" width="18.140625" style="132" customWidth="1"/>
    <col min="6902" max="6902" width="29.140625" style="132" customWidth="1"/>
    <col min="6903" max="6903" width="24.140625" style="132" bestFit="1" customWidth="1"/>
    <col min="6904" max="6904" width="21.85546875" style="132" customWidth="1"/>
    <col min="6905" max="7150" width="8.85546875" style="132"/>
    <col min="7151" max="7151" width="23" style="132" customWidth="1"/>
    <col min="7152" max="7152" width="7.42578125" style="132" bestFit="1" customWidth="1"/>
    <col min="7153" max="7153" width="16.7109375" style="132" customWidth="1"/>
    <col min="7154" max="7154" width="18" style="132" customWidth="1"/>
    <col min="7155" max="7155" width="11.28515625" style="132" customWidth="1"/>
    <col min="7156" max="7156" width="10.85546875" style="132" customWidth="1"/>
    <col min="7157" max="7157" width="18.140625" style="132" customWidth="1"/>
    <col min="7158" max="7158" width="29.140625" style="132" customWidth="1"/>
    <col min="7159" max="7159" width="24.140625" style="132" bestFit="1" customWidth="1"/>
    <col min="7160" max="7160" width="21.85546875" style="132" customWidth="1"/>
    <col min="7161" max="7406" width="8.85546875" style="132"/>
    <col min="7407" max="7407" width="23" style="132" customWidth="1"/>
    <col min="7408" max="7408" width="7.42578125" style="132" bestFit="1" customWidth="1"/>
    <col min="7409" max="7409" width="16.7109375" style="132" customWidth="1"/>
    <col min="7410" max="7410" width="18" style="132" customWidth="1"/>
    <col min="7411" max="7411" width="11.28515625" style="132" customWidth="1"/>
    <col min="7412" max="7412" width="10.85546875" style="132" customWidth="1"/>
    <col min="7413" max="7413" width="18.140625" style="132" customWidth="1"/>
    <col min="7414" max="7414" width="29.140625" style="132" customWidth="1"/>
    <col min="7415" max="7415" width="24.140625" style="132" bestFit="1" customWidth="1"/>
    <col min="7416" max="7416" width="21.85546875" style="132" customWidth="1"/>
    <col min="7417" max="7662" width="8.85546875" style="132"/>
    <col min="7663" max="7663" width="23" style="132" customWidth="1"/>
    <col min="7664" max="7664" width="7.42578125" style="132" bestFit="1" customWidth="1"/>
    <col min="7665" max="7665" width="16.7109375" style="132" customWidth="1"/>
    <col min="7666" max="7666" width="18" style="132" customWidth="1"/>
    <col min="7667" max="7667" width="11.28515625" style="132" customWidth="1"/>
    <col min="7668" max="7668" width="10.85546875" style="132" customWidth="1"/>
    <col min="7669" max="7669" width="18.140625" style="132" customWidth="1"/>
    <col min="7670" max="7670" width="29.140625" style="132" customWidth="1"/>
    <col min="7671" max="7671" width="24.140625" style="132" bestFit="1" customWidth="1"/>
    <col min="7672" max="7672" width="21.85546875" style="132" customWidth="1"/>
    <col min="7673" max="7918" width="8.85546875" style="132"/>
    <col min="7919" max="7919" width="23" style="132" customWidth="1"/>
    <col min="7920" max="7920" width="7.42578125" style="132" bestFit="1" customWidth="1"/>
    <col min="7921" max="7921" width="16.7109375" style="132" customWidth="1"/>
    <col min="7922" max="7922" width="18" style="132" customWidth="1"/>
    <col min="7923" max="7923" width="11.28515625" style="132" customWidth="1"/>
    <col min="7924" max="7924" width="10.85546875" style="132" customWidth="1"/>
    <col min="7925" max="7925" width="18.140625" style="132" customWidth="1"/>
    <col min="7926" max="7926" width="29.140625" style="132" customWidth="1"/>
    <col min="7927" max="7927" width="24.140625" style="132" bestFit="1" customWidth="1"/>
    <col min="7928" max="7928" width="21.85546875" style="132" customWidth="1"/>
    <col min="7929" max="8174" width="8.85546875" style="132"/>
    <col min="8175" max="8175" width="23" style="132" customWidth="1"/>
    <col min="8176" max="8176" width="7.42578125" style="132" bestFit="1" customWidth="1"/>
    <col min="8177" max="8177" width="16.7109375" style="132" customWidth="1"/>
    <col min="8178" max="8178" width="18" style="132" customWidth="1"/>
    <col min="8179" max="8179" width="11.28515625" style="132" customWidth="1"/>
    <col min="8180" max="8180" width="10.85546875" style="132" customWidth="1"/>
    <col min="8181" max="8181" width="18.140625" style="132" customWidth="1"/>
    <col min="8182" max="8182" width="29.140625" style="132" customWidth="1"/>
    <col min="8183" max="8183" width="24.140625" style="132" bestFit="1" customWidth="1"/>
    <col min="8184" max="8184" width="21.85546875" style="132" customWidth="1"/>
    <col min="8185" max="8430" width="8.85546875" style="132"/>
    <col min="8431" max="8431" width="23" style="132" customWidth="1"/>
    <col min="8432" max="8432" width="7.42578125" style="132" bestFit="1" customWidth="1"/>
    <col min="8433" max="8433" width="16.7109375" style="132" customWidth="1"/>
    <col min="8434" max="8434" width="18" style="132" customWidth="1"/>
    <col min="8435" max="8435" width="11.28515625" style="132" customWidth="1"/>
    <col min="8436" max="8436" width="10.85546875" style="132" customWidth="1"/>
    <col min="8437" max="8437" width="18.140625" style="132" customWidth="1"/>
    <col min="8438" max="8438" width="29.140625" style="132" customWidth="1"/>
    <col min="8439" max="8439" width="24.140625" style="132" bestFit="1" customWidth="1"/>
    <col min="8440" max="8440" width="21.85546875" style="132" customWidth="1"/>
    <col min="8441" max="8686" width="8.85546875" style="132"/>
    <col min="8687" max="8687" width="23" style="132" customWidth="1"/>
    <col min="8688" max="8688" width="7.42578125" style="132" bestFit="1" customWidth="1"/>
    <col min="8689" max="8689" width="16.7109375" style="132" customWidth="1"/>
    <col min="8690" max="8690" width="18" style="132" customWidth="1"/>
    <col min="8691" max="8691" width="11.28515625" style="132" customWidth="1"/>
    <col min="8692" max="8692" width="10.85546875" style="132" customWidth="1"/>
    <col min="8693" max="8693" width="18.140625" style="132" customWidth="1"/>
    <col min="8694" max="8694" width="29.140625" style="132" customWidth="1"/>
    <col min="8695" max="8695" width="24.140625" style="132" bestFit="1" customWidth="1"/>
    <col min="8696" max="8696" width="21.85546875" style="132" customWidth="1"/>
    <col min="8697" max="8942" width="8.85546875" style="132"/>
    <col min="8943" max="8943" width="23" style="132" customWidth="1"/>
    <col min="8944" max="8944" width="7.42578125" style="132" bestFit="1" customWidth="1"/>
    <col min="8945" max="8945" width="16.7109375" style="132" customWidth="1"/>
    <col min="8946" max="8946" width="18" style="132" customWidth="1"/>
    <col min="8947" max="8947" width="11.28515625" style="132" customWidth="1"/>
    <col min="8948" max="8948" width="10.85546875" style="132" customWidth="1"/>
    <col min="8949" max="8949" width="18.140625" style="132" customWidth="1"/>
    <col min="8950" max="8950" width="29.140625" style="132" customWidth="1"/>
    <col min="8951" max="8951" width="24.140625" style="132" bestFit="1" customWidth="1"/>
    <col min="8952" max="8952" width="21.85546875" style="132" customWidth="1"/>
    <col min="8953" max="9198" width="8.85546875" style="132"/>
    <col min="9199" max="9199" width="23" style="132" customWidth="1"/>
    <col min="9200" max="9200" width="7.42578125" style="132" bestFit="1" customWidth="1"/>
    <col min="9201" max="9201" width="16.7109375" style="132" customWidth="1"/>
    <col min="9202" max="9202" width="18" style="132" customWidth="1"/>
    <col min="9203" max="9203" width="11.28515625" style="132" customWidth="1"/>
    <col min="9204" max="9204" width="10.85546875" style="132" customWidth="1"/>
    <col min="9205" max="9205" width="18.140625" style="132" customWidth="1"/>
    <col min="9206" max="9206" width="29.140625" style="132" customWidth="1"/>
    <col min="9207" max="9207" width="24.140625" style="132" bestFit="1" customWidth="1"/>
    <col min="9208" max="9208" width="21.85546875" style="132" customWidth="1"/>
    <col min="9209" max="9454" width="8.85546875" style="132"/>
    <col min="9455" max="9455" width="23" style="132" customWidth="1"/>
    <col min="9456" max="9456" width="7.42578125" style="132" bestFit="1" customWidth="1"/>
    <col min="9457" max="9457" width="16.7109375" style="132" customWidth="1"/>
    <col min="9458" max="9458" width="18" style="132" customWidth="1"/>
    <col min="9459" max="9459" width="11.28515625" style="132" customWidth="1"/>
    <col min="9460" max="9460" width="10.85546875" style="132" customWidth="1"/>
    <col min="9461" max="9461" width="18.140625" style="132" customWidth="1"/>
    <col min="9462" max="9462" width="29.140625" style="132" customWidth="1"/>
    <col min="9463" max="9463" width="24.140625" style="132" bestFit="1" customWidth="1"/>
    <col min="9464" max="9464" width="21.85546875" style="132" customWidth="1"/>
    <col min="9465" max="9710" width="8.85546875" style="132"/>
    <col min="9711" max="9711" width="23" style="132" customWidth="1"/>
    <col min="9712" max="9712" width="7.42578125" style="132" bestFit="1" customWidth="1"/>
    <col min="9713" max="9713" width="16.7109375" style="132" customWidth="1"/>
    <col min="9714" max="9714" width="18" style="132" customWidth="1"/>
    <col min="9715" max="9715" width="11.28515625" style="132" customWidth="1"/>
    <col min="9716" max="9716" width="10.85546875" style="132" customWidth="1"/>
    <col min="9717" max="9717" width="18.140625" style="132" customWidth="1"/>
    <col min="9718" max="9718" width="29.140625" style="132" customWidth="1"/>
    <col min="9719" max="9719" width="24.140625" style="132" bestFit="1" customWidth="1"/>
    <col min="9720" max="9720" width="21.85546875" style="132" customWidth="1"/>
    <col min="9721" max="9966" width="8.85546875" style="132"/>
    <col min="9967" max="9967" width="23" style="132" customWidth="1"/>
    <col min="9968" max="9968" width="7.42578125" style="132" bestFit="1" customWidth="1"/>
    <col min="9969" max="9969" width="16.7109375" style="132" customWidth="1"/>
    <col min="9970" max="9970" width="18" style="132" customWidth="1"/>
    <col min="9971" max="9971" width="11.28515625" style="132" customWidth="1"/>
    <col min="9972" max="9972" width="10.85546875" style="132" customWidth="1"/>
    <col min="9973" max="9973" width="18.140625" style="132" customWidth="1"/>
    <col min="9974" max="9974" width="29.140625" style="132" customWidth="1"/>
    <col min="9975" max="9975" width="24.140625" style="132" bestFit="1" customWidth="1"/>
    <col min="9976" max="9976" width="21.85546875" style="132" customWidth="1"/>
    <col min="9977" max="10222" width="8.85546875" style="132"/>
    <col min="10223" max="10223" width="23" style="132" customWidth="1"/>
    <col min="10224" max="10224" width="7.42578125" style="132" bestFit="1" customWidth="1"/>
    <col min="10225" max="10225" width="16.7109375" style="132" customWidth="1"/>
    <col min="10226" max="10226" width="18" style="132" customWidth="1"/>
    <col min="10227" max="10227" width="11.28515625" style="132" customWidth="1"/>
    <col min="10228" max="10228" width="10.85546875" style="132" customWidth="1"/>
    <col min="10229" max="10229" width="18.140625" style="132" customWidth="1"/>
    <col min="10230" max="10230" width="29.140625" style="132" customWidth="1"/>
    <col min="10231" max="10231" width="24.140625" style="132" bestFit="1" customWidth="1"/>
    <col min="10232" max="10232" width="21.85546875" style="132" customWidth="1"/>
    <col min="10233" max="10478" width="8.85546875" style="132"/>
    <col min="10479" max="10479" width="23" style="132" customWidth="1"/>
    <col min="10480" max="10480" width="7.42578125" style="132" bestFit="1" customWidth="1"/>
    <col min="10481" max="10481" width="16.7109375" style="132" customWidth="1"/>
    <col min="10482" max="10482" width="18" style="132" customWidth="1"/>
    <col min="10483" max="10483" width="11.28515625" style="132" customWidth="1"/>
    <col min="10484" max="10484" width="10.85546875" style="132" customWidth="1"/>
    <col min="10485" max="10485" width="18.140625" style="132" customWidth="1"/>
    <col min="10486" max="10486" width="29.140625" style="132" customWidth="1"/>
    <col min="10487" max="10487" width="24.140625" style="132" bestFit="1" customWidth="1"/>
    <col min="10488" max="10488" width="21.85546875" style="132" customWidth="1"/>
    <col min="10489" max="10734" width="8.85546875" style="132"/>
    <col min="10735" max="10735" width="23" style="132" customWidth="1"/>
    <col min="10736" max="10736" width="7.42578125" style="132" bestFit="1" customWidth="1"/>
    <col min="10737" max="10737" width="16.7109375" style="132" customWidth="1"/>
    <col min="10738" max="10738" width="18" style="132" customWidth="1"/>
    <col min="10739" max="10739" width="11.28515625" style="132" customWidth="1"/>
    <col min="10740" max="10740" width="10.85546875" style="132" customWidth="1"/>
    <col min="10741" max="10741" width="18.140625" style="132" customWidth="1"/>
    <col min="10742" max="10742" width="29.140625" style="132" customWidth="1"/>
    <col min="10743" max="10743" width="24.140625" style="132" bestFit="1" customWidth="1"/>
    <col min="10744" max="10744" width="21.85546875" style="132" customWidth="1"/>
    <col min="10745" max="10990" width="8.85546875" style="132"/>
    <col min="10991" max="10991" width="23" style="132" customWidth="1"/>
    <col min="10992" max="10992" width="7.42578125" style="132" bestFit="1" customWidth="1"/>
    <col min="10993" max="10993" width="16.7109375" style="132" customWidth="1"/>
    <col min="10994" max="10994" width="18" style="132" customWidth="1"/>
    <col min="10995" max="10995" width="11.28515625" style="132" customWidth="1"/>
    <col min="10996" max="10996" width="10.85546875" style="132" customWidth="1"/>
    <col min="10997" max="10997" width="18.140625" style="132" customWidth="1"/>
    <col min="10998" max="10998" width="29.140625" style="132" customWidth="1"/>
    <col min="10999" max="10999" width="24.140625" style="132" bestFit="1" customWidth="1"/>
    <col min="11000" max="11000" width="21.85546875" style="132" customWidth="1"/>
    <col min="11001" max="11246" width="8.85546875" style="132"/>
    <col min="11247" max="11247" width="23" style="132" customWidth="1"/>
    <col min="11248" max="11248" width="7.42578125" style="132" bestFit="1" customWidth="1"/>
    <col min="11249" max="11249" width="16.7109375" style="132" customWidth="1"/>
    <col min="11250" max="11250" width="18" style="132" customWidth="1"/>
    <col min="11251" max="11251" width="11.28515625" style="132" customWidth="1"/>
    <col min="11252" max="11252" width="10.85546875" style="132" customWidth="1"/>
    <col min="11253" max="11253" width="18.140625" style="132" customWidth="1"/>
    <col min="11254" max="11254" width="29.140625" style="132" customWidth="1"/>
    <col min="11255" max="11255" width="24.140625" style="132" bestFit="1" customWidth="1"/>
    <col min="11256" max="11256" width="21.85546875" style="132" customWidth="1"/>
    <col min="11257" max="11502" width="8.85546875" style="132"/>
    <col min="11503" max="11503" width="23" style="132" customWidth="1"/>
    <col min="11504" max="11504" width="7.42578125" style="132" bestFit="1" customWidth="1"/>
    <col min="11505" max="11505" width="16.7109375" style="132" customWidth="1"/>
    <col min="11506" max="11506" width="18" style="132" customWidth="1"/>
    <col min="11507" max="11507" width="11.28515625" style="132" customWidth="1"/>
    <col min="11508" max="11508" width="10.85546875" style="132" customWidth="1"/>
    <col min="11509" max="11509" width="18.140625" style="132" customWidth="1"/>
    <col min="11510" max="11510" width="29.140625" style="132" customWidth="1"/>
    <col min="11511" max="11511" width="24.140625" style="132" bestFit="1" customWidth="1"/>
    <col min="11512" max="11512" width="21.85546875" style="132" customWidth="1"/>
    <col min="11513" max="11758" width="8.85546875" style="132"/>
    <col min="11759" max="11759" width="23" style="132" customWidth="1"/>
    <col min="11760" max="11760" width="7.42578125" style="132" bestFit="1" customWidth="1"/>
    <col min="11761" max="11761" width="16.7109375" style="132" customWidth="1"/>
    <col min="11762" max="11762" width="18" style="132" customWidth="1"/>
    <col min="11763" max="11763" width="11.28515625" style="132" customWidth="1"/>
    <col min="11764" max="11764" width="10.85546875" style="132" customWidth="1"/>
    <col min="11765" max="11765" width="18.140625" style="132" customWidth="1"/>
    <col min="11766" max="11766" width="29.140625" style="132" customWidth="1"/>
    <col min="11767" max="11767" width="24.140625" style="132" bestFit="1" customWidth="1"/>
    <col min="11768" max="11768" width="21.85546875" style="132" customWidth="1"/>
    <col min="11769" max="12014" width="8.85546875" style="132"/>
    <col min="12015" max="12015" width="23" style="132" customWidth="1"/>
    <col min="12016" max="12016" width="7.42578125" style="132" bestFit="1" customWidth="1"/>
    <col min="12017" max="12017" width="16.7109375" style="132" customWidth="1"/>
    <col min="12018" max="12018" width="18" style="132" customWidth="1"/>
    <col min="12019" max="12019" width="11.28515625" style="132" customWidth="1"/>
    <col min="12020" max="12020" width="10.85546875" style="132" customWidth="1"/>
    <col min="12021" max="12021" width="18.140625" style="132" customWidth="1"/>
    <col min="12022" max="12022" width="29.140625" style="132" customWidth="1"/>
    <col min="12023" max="12023" width="24.140625" style="132" bestFit="1" customWidth="1"/>
    <col min="12024" max="12024" width="21.85546875" style="132" customWidth="1"/>
    <col min="12025" max="12270" width="8.85546875" style="132"/>
    <col min="12271" max="12271" width="23" style="132" customWidth="1"/>
    <col min="12272" max="12272" width="7.42578125" style="132" bestFit="1" customWidth="1"/>
    <col min="12273" max="12273" width="16.7109375" style="132" customWidth="1"/>
    <col min="12274" max="12274" width="18" style="132" customWidth="1"/>
    <col min="12275" max="12275" width="11.28515625" style="132" customWidth="1"/>
    <col min="12276" max="12276" width="10.85546875" style="132" customWidth="1"/>
    <col min="12277" max="12277" width="18.140625" style="132" customWidth="1"/>
    <col min="12278" max="12278" width="29.140625" style="132" customWidth="1"/>
    <col min="12279" max="12279" width="24.140625" style="132" bestFit="1" customWidth="1"/>
    <col min="12280" max="12280" width="21.85546875" style="132" customWidth="1"/>
    <col min="12281" max="12526" width="8.85546875" style="132"/>
    <col min="12527" max="12527" width="23" style="132" customWidth="1"/>
    <col min="12528" max="12528" width="7.42578125" style="132" bestFit="1" customWidth="1"/>
    <col min="12529" max="12529" width="16.7109375" style="132" customWidth="1"/>
    <col min="12530" max="12530" width="18" style="132" customWidth="1"/>
    <col min="12531" max="12531" width="11.28515625" style="132" customWidth="1"/>
    <col min="12532" max="12532" width="10.85546875" style="132" customWidth="1"/>
    <col min="12533" max="12533" width="18.140625" style="132" customWidth="1"/>
    <col min="12534" max="12534" width="29.140625" style="132" customWidth="1"/>
    <col min="12535" max="12535" width="24.140625" style="132" bestFit="1" customWidth="1"/>
    <col min="12536" max="12536" width="21.85546875" style="132" customWidth="1"/>
    <col min="12537" max="12782" width="8.85546875" style="132"/>
    <col min="12783" max="12783" width="23" style="132" customWidth="1"/>
    <col min="12784" max="12784" width="7.42578125" style="132" bestFit="1" customWidth="1"/>
    <col min="12785" max="12785" width="16.7109375" style="132" customWidth="1"/>
    <col min="12786" max="12786" width="18" style="132" customWidth="1"/>
    <col min="12787" max="12787" width="11.28515625" style="132" customWidth="1"/>
    <col min="12788" max="12788" width="10.85546875" style="132" customWidth="1"/>
    <col min="12789" max="12789" width="18.140625" style="132" customWidth="1"/>
    <col min="12790" max="12790" width="29.140625" style="132" customWidth="1"/>
    <col min="12791" max="12791" width="24.140625" style="132" bestFit="1" customWidth="1"/>
    <col min="12792" max="12792" width="21.85546875" style="132" customWidth="1"/>
    <col min="12793" max="13038" width="8.85546875" style="132"/>
    <col min="13039" max="13039" width="23" style="132" customWidth="1"/>
    <col min="13040" max="13040" width="7.42578125" style="132" bestFit="1" customWidth="1"/>
    <col min="13041" max="13041" width="16.7109375" style="132" customWidth="1"/>
    <col min="13042" max="13042" width="18" style="132" customWidth="1"/>
    <col min="13043" max="13043" width="11.28515625" style="132" customWidth="1"/>
    <col min="13044" max="13044" width="10.85546875" style="132" customWidth="1"/>
    <col min="13045" max="13045" width="18.140625" style="132" customWidth="1"/>
    <col min="13046" max="13046" width="29.140625" style="132" customWidth="1"/>
    <col min="13047" max="13047" width="24.140625" style="132" bestFit="1" customWidth="1"/>
    <col min="13048" max="13048" width="21.85546875" style="132" customWidth="1"/>
    <col min="13049" max="13294" width="8.85546875" style="132"/>
    <col min="13295" max="13295" width="23" style="132" customWidth="1"/>
    <col min="13296" max="13296" width="7.42578125" style="132" bestFit="1" customWidth="1"/>
    <col min="13297" max="13297" width="16.7109375" style="132" customWidth="1"/>
    <col min="13298" max="13298" width="18" style="132" customWidth="1"/>
    <col min="13299" max="13299" width="11.28515625" style="132" customWidth="1"/>
    <col min="13300" max="13300" width="10.85546875" style="132" customWidth="1"/>
    <col min="13301" max="13301" width="18.140625" style="132" customWidth="1"/>
    <col min="13302" max="13302" width="29.140625" style="132" customWidth="1"/>
    <col min="13303" max="13303" width="24.140625" style="132" bestFit="1" customWidth="1"/>
    <col min="13304" max="13304" width="21.85546875" style="132" customWidth="1"/>
    <col min="13305" max="13550" width="8.85546875" style="132"/>
    <col min="13551" max="13551" width="23" style="132" customWidth="1"/>
    <col min="13552" max="13552" width="7.42578125" style="132" bestFit="1" customWidth="1"/>
    <col min="13553" max="13553" width="16.7109375" style="132" customWidth="1"/>
    <col min="13554" max="13554" width="18" style="132" customWidth="1"/>
    <col min="13555" max="13555" width="11.28515625" style="132" customWidth="1"/>
    <col min="13556" max="13556" width="10.85546875" style="132" customWidth="1"/>
    <col min="13557" max="13557" width="18.140625" style="132" customWidth="1"/>
    <col min="13558" max="13558" width="29.140625" style="132" customWidth="1"/>
    <col min="13559" max="13559" width="24.140625" style="132" bestFit="1" customWidth="1"/>
    <col min="13560" max="13560" width="21.85546875" style="132" customWidth="1"/>
    <col min="13561" max="13806" width="8.85546875" style="132"/>
    <col min="13807" max="13807" width="23" style="132" customWidth="1"/>
    <col min="13808" max="13808" width="7.42578125" style="132" bestFit="1" customWidth="1"/>
    <col min="13809" max="13809" width="16.7109375" style="132" customWidth="1"/>
    <col min="13810" max="13810" width="18" style="132" customWidth="1"/>
    <col min="13811" max="13811" width="11.28515625" style="132" customWidth="1"/>
    <col min="13812" max="13812" width="10.85546875" style="132" customWidth="1"/>
    <col min="13813" max="13813" width="18.140625" style="132" customWidth="1"/>
    <col min="13814" max="13814" width="29.140625" style="132" customWidth="1"/>
    <col min="13815" max="13815" width="24.140625" style="132" bestFit="1" customWidth="1"/>
    <col min="13816" max="13816" width="21.85546875" style="132" customWidth="1"/>
    <col min="13817" max="14062" width="8.85546875" style="132"/>
    <col min="14063" max="14063" width="23" style="132" customWidth="1"/>
    <col min="14064" max="14064" width="7.42578125" style="132" bestFit="1" customWidth="1"/>
    <col min="14065" max="14065" width="16.7109375" style="132" customWidth="1"/>
    <col min="14066" max="14066" width="18" style="132" customWidth="1"/>
    <col min="14067" max="14067" width="11.28515625" style="132" customWidth="1"/>
    <col min="14068" max="14068" width="10.85546875" style="132" customWidth="1"/>
    <col min="14069" max="14069" width="18.140625" style="132" customWidth="1"/>
    <col min="14070" max="14070" width="29.140625" style="132" customWidth="1"/>
    <col min="14071" max="14071" width="24.140625" style="132" bestFit="1" customWidth="1"/>
    <col min="14072" max="14072" width="21.85546875" style="132" customWidth="1"/>
    <col min="14073" max="14318" width="8.85546875" style="132"/>
    <col min="14319" max="14319" width="23" style="132" customWidth="1"/>
    <col min="14320" max="14320" width="7.42578125" style="132" bestFit="1" customWidth="1"/>
    <col min="14321" max="14321" width="16.7109375" style="132" customWidth="1"/>
    <col min="14322" max="14322" width="18" style="132" customWidth="1"/>
    <col min="14323" max="14323" width="11.28515625" style="132" customWidth="1"/>
    <col min="14324" max="14324" width="10.85546875" style="132" customWidth="1"/>
    <col min="14325" max="14325" width="18.140625" style="132" customWidth="1"/>
    <col min="14326" max="14326" width="29.140625" style="132" customWidth="1"/>
    <col min="14327" max="14327" width="24.140625" style="132" bestFit="1" customWidth="1"/>
    <col min="14328" max="14328" width="21.85546875" style="132" customWidth="1"/>
    <col min="14329" max="14574" width="8.85546875" style="132"/>
    <col min="14575" max="14575" width="23" style="132" customWidth="1"/>
    <col min="14576" max="14576" width="7.42578125" style="132" bestFit="1" customWidth="1"/>
    <col min="14577" max="14577" width="16.7109375" style="132" customWidth="1"/>
    <col min="14578" max="14578" width="18" style="132" customWidth="1"/>
    <col min="14579" max="14579" width="11.28515625" style="132" customWidth="1"/>
    <col min="14580" max="14580" width="10.85546875" style="132" customWidth="1"/>
    <col min="14581" max="14581" width="18.140625" style="132" customWidth="1"/>
    <col min="14582" max="14582" width="29.140625" style="132" customWidth="1"/>
    <col min="14583" max="14583" width="24.140625" style="132" bestFit="1" customWidth="1"/>
    <col min="14584" max="14584" width="21.85546875" style="132" customWidth="1"/>
    <col min="14585" max="14830" width="8.85546875" style="132"/>
    <col min="14831" max="14831" width="23" style="132" customWidth="1"/>
    <col min="14832" max="14832" width="7.42578125" style="132" bestFit="1" customWidth="1"/>
    <col min="14833" max="14833" width="16.7109375" style="132" customWidth="1"/>
    <col min="14834" max="14834" width="18" style="132" customWidth="1"/>
    <col min="14835" max="14835" width="11.28515625" style="132" customWidth="1"/>
    <col min="14836" max="14836" width="10.85546875" style="132" customWidth="1"/>
    <col min="14837" max="14837" width="18.140625" style="132" customWidth="1"/>
    <col min="14838" max="14838" width="29.140625" style="132" customWidth="1"/>
    <col min="14839" max="14839" width="24.140625" style="132" bestFit="1" customWidth="1"/>
    <col min="14840" max="14840" width="21.85546875" style="132" customWidth="1"/>
    <col min="14841" max="15086" width="8.85546875" style="132"/>
    <col min="15087" max="15087" width="23" style="132" customWidth="1"/>
    <col min="15088" max="15088" width="7.42578125" style="132" bestFit="1" customWidth="1"/>
    <col min="15089" max="15089" width="16.7109375" style="132" customWidth="1"/>
    <col min="15090" max="15090" width="18" style="132" customWidth="1"/>
    <col min="15091" max="15091" width="11.28515625" style="132" customWidth="1"/>
    <col min="15092" max="15092" width="10.85546875" style="132" customWidth="1"/>
    <col min="15093" max="15093" width="18.140625" style="132" customWidth="1"/>
    <col min="15094" max="15094" width="29.140625" style="132" customWidth="1"/>
    <col min="15095" max="15095" width="24.140625" style="132" bestFit="1" customWidth="1"/>
    <col min="15096" max="15096" width="21.85546875" style="132" customWidth="1"/>
    <col min="15097" max="15342" width="8.85546875" style="132"/>
    <col min="15343" max="15343" width="23" style="132" customWidth="1"/>
    <col min="15344" max="15344" width="7.42578125" style="132" bestFit="1" customWidth="1"/>
    <col min="15345" max="15345" width="16.7109375" style="132" customWidth="1"/>
    <col min="15346" max="15346" width="18" style="132" customWidth="1"/>
    <col min="15347" max="15347" width="11.28515625" style="132" customWidth="1"/>
    <col min="15348" max="15348" width="10.85546875" style="132" customWidth="1"/>
    <col min="15349" max="15349" width="18.140625" style="132" customWidth="1"/>
    <col min="15350" max="15350" width="29.140625" style="132" customWidth="1"/>
    <col min="15351" max="15351" width="24.140625" style="132" bestFit="1" customWidth="1"/>
    <col min="15352" max="15352" width="21.85546875" style="132" customWidth="1"/>
    <col min="15353" max="15598" width="8.85546875" style="132"/>
    <col min="15599" max="15599" width="23" style="132" customWidth="1"/>
    <col min="15600" max="15600" width="7.42578125" style="132" bestFit="1" customWidth="1"/>
    <col min="15601" max="15601" width="16.7109375" style="132" customWidth="1"/>
    <col min="15602" max="15602" width="18" style="132" customWidth="1"/>
    <col min="15603" max="15603" width="11.28515625" style="132" customWidth="1"/>
    <col min="15604" max="15604" width="10.85546875" style="132" customWidth="1"/>
    <col min="15605" max="15605" width="18.140625" style="132" customWidth="1"/>
    <col min="15606" max="15606" width="29.140625" style="132" customWidth="1"/>
    <col min="15607" max="15607" width="24.140625" style="132" bestFit="1" customWidth="1"/>
    <col min="15608" max="15608" width="21.85546875" style="132" customWidth="1"/>
    <col min="15609" max="15854" width="8.85546875" style="132"/>
    <col min="15855" max="15855" width="23" style="132" customWidth="1"/>
    <col min="15856" max="15856" width="7.42578125" style="132" bestFit="1" customWidth="1"/>
    <col min="15857" max="15857" width="16.7109375" style="132" customWidth="1"/>
    <col min="15858" max="15858" width="18" style="132" customWidth="1"/>
    <col min="15859" max="15859" width="11.28515625" style="132" customWidth="1"/>
    <col min="15860" max="15860" width="10.85546875" style="132" customWidth="1"/>
    <col min="15861" max="15861" width="18.140625" style="132" customWidth="1"/>
    <col min="15862" max="15862" width="29.140625" style="132" customWidth="1"/>
    <col min="15863" max="15863" width="24.140625" style="132" bestFit="1" customWidth="1"/>
    <col min="15864" max="15864" width="21.85546875" style="132" customWidth="1"/>
    <col min="15865" max="16110" width="8.85546875" style="132"/>
    <col min="16111" max="16111" width="23" style="132" customWidth="1"/>
    <col min="16112" max="16112" width="7.42578125" style="132" bestFit="1" customWidth="1"/>
    <col min="16113" max="16113" width="16.7109375" style="132" customWidth="1"/>
    <col min="16114" max="16114" width="18" style="132" customWidth="1"/>
    <col min="16115" max="16115" width="11.28515625" style="132" customWidth="1"/>
    <col min="16116" max="16116" width="10.85546875" style="132" customWidth="1"/>
    <col min="16117" max="16117" width="18.140625" style="132" customWidth="1"/>
    <col min="16118" max="16118" width="29.140625" style="132" customWidth="1"/>
    <col min="16119" max="16119" width="24.140625" style="132" bestFit="1" customWidth="1"/>
    <col min="16120" max="16120" width="21.85546875" style="132" customWidth="1"/>
    <col min="16121" max="16384" width="8.85546875" style="132"/>
  </cols>
  <sheetData>
    <row r="1" spans="1:10" s="127" customFormat="1" ht="36" customHeight="1" thickBot="1" x14ac:dyDescent="0.25">
      <c r="A1" s="126" t="s">
        <v>213</v>
      </c>
    </row>
    <row r="2" spans="1:10" x14ac:dyDescent="0.2">
      <c r="A2" s="130"/>
      <c r="B2" s="130"/>
      <c r="C2" s="130"/>
      <c r="D2" s="130"/>
      <c r="E2" s="130"/>
      <c r="F2" s="130"/>
      <c r="G2" s="130"/>
      <c r="H2" s="130"/>
      <c r="I2" s="526" t="s">
        <v>1</v>
      </c>
      <c r="J2" s="157" t="s">
        <v>2</v>
      </c>
    </row>
    <row r="3" spans="1:10" ht="20.25" customHeight="1" thickBot="1" x14ac:dyDescent="0.25">
      <c r="A3" s="130"/>
      <c r="B3" s="130"/>
      <c r="C3" s="130"/>
      <c r="D3" s="130"/>
      <c r="E3" s="130"/>
      <c r="F3" s="130"/>
      <c r="G3" s="130"/>
      <c r="H3" s="130"/>
      <c r="I3" s="527" t="s">
        <v>3</v>
      </c>
      <c r="J3" s="160" t="s">
        <v>4</v>
      </c>
    </row>
    <row r="4" spans="1:10" ht="26.25" thickBot="1" x14ac:dyDescent="0.25">
      <c r="A4" s="247" t="s">
        <v>5</v>
      </c>
      <c r="B4" s="247" t="s">
        <v>8</v>
      </c>
      <c r="C4" s="247" t="s">
        <v>9</v>
      </c>
      <c r="D4" s="247" t="s">
        <v>361</v>
      </c>
      <c r="E4" s="247" t="s">
        <v>362</v>
      </c>
      <c r="F4" s="247" t="s">
        <v>363</v>
      </c>
      <c r="G4" s="247" t="s">
        <v>364</v>
      </c>
      <c r="H4" s="247" t="s">
        <v>365</v>
      </c>
      <c r="I4" s="247" t="s">
        <v>366</v>
      </c>
      <c r="J4" s="258" t="s">
        <v>16</v>
      </c>
    </row>
    <row r="5" spans="1:10" ht="127.5" customHeight="1" x14ac:dyDescent="0.2">
      <c r="A5" s="529" t="s">
        <v>17</v>
      </c>
      <c r="B5" s="530" t="s">
        <v>367</v>
      </c>
      <c r="C5" s="69" t="s">
        <v>368</v>
      </c>
      <c r="D5" s="531" t="s">
        <v>369</v>
      </c>
      <c r="E5" s="140" t="s">
        <v>370</v>
      </c>
      <c r="F5" s="531" t="s">
        <v>371</v>
      </c>
      <c r="G5" s="140" t="s">
        <v>93</v>
      </c>
      <c r="H5" s="531" t="s">
        <v>372</v>
      </c>
      <c r="I5" s="531" t="s">
        <v>373</v>
      </c>
      <c r="J5" s="687"/>
    </row>
    <row r="6" spans="1:10" ht="63.75" x14ac:dyDescent="0.2">
      <c r="A6" s="65" t="s">
        <v>17</v>
      </c>
      <c r="B6" s="63" t="s">
        <v>367</v>
      </c>
      <c r="C6" s="64" t="s">
        <v>368</v>
      </c>
      <c r="D6" s="66" t="s">
        <v>369</v>
      </c>
      <c r="E6" s="67" t="s">
        <v>374</v>
      </c>
      <c r="F6" s="66" t="s">
        <v>371</v>
      </c>
      <c r="G6" s="67" t="s">
        <v>93</v>
      </c>
      <c r="H6" s="577" t="s">
        <v>375</v>
      </c>
      <c r="I6" s="577" t="s">
        <v>376</v>
      </c>
      <c r="J6" s="687"/>
    </row>
    <row r="7" spans="1:10" ht="89.25" x14ac:dyDescent="0.2">
      <c r="A7" s="65" t="s">
        <v>17</v>
      </c>
      <c r="B7" s="63" t="s">
        <v>139</v>
      </c>
      <c r="C7" s="64" t="s">
        <v>21</v>
      </c>
      <c r="D7" s="66" t="s">
        <v>377</v>
      </c>
      <c r="E7" s="67" t="s">
        <v>378</v>
      </c>
      <c r="F7" s="66" t="s">
        <v>379</v>
      </c>
      <c r="G7" s="67" t="s">
        <v>380</v>
      </c>
      <c r="H7" s="66" t="s">
        <v>381</v>
      </c>
      <c r="I7" s="66" t="s">
        <v>373</v>
      </c>
      <c r="J7" s="687"/>
    </row>
    <row r="8" spans="1:10" ht="78.75" customHeight="1" x14ac:dyDescent="0.2">
      <c r="A8" s="578" t="s">
        <v>17</v>
      </c>
      <c r="B8" s="63" t="s">
        <v>139</v>
      </c>
      <c r="C8" s="63" t="s">
        <v>21</v>
      </c>
      <c r="D8" s="63" t="s">
        <v>382</v>
      </c>
      <c r="E8" s="63" t="s">
        <v>383</v>
      </c>
      <c r="F8" s="579" t="s">
        <v>384</v>
      </c>
      <c r="G8" s="63" t="s">
        <v>385</v>
      </c>
      <c r="H8" s="580" t="s">
        <v>386</v>
      </c>
      <c r="I8" s="581" t="s">
        <v>757</v>
      </c>
      <c r="J8" s="687"/>
    </row>
    <row r="9" spans="1:10" ht="63.75" x14ac:dyDescent="0.2">
      <c r="A9" s="68" t="s">
        <v>17</v>
      </c>
      <c r="B9" s="63" t="s">
        <v>139</v>
      </c>
      <c r="C9" s="64" t="s">
        <v>21</v>
      </c>
      <c r="D9" s="67" t="s">
        <v>382</v>
      </c>
      <c r="E9" s="64" t="s">
        <v>383</v>
      </c>
      <c r="F9" s="70" t="s">
        <v>387</v>
      </c>
      <c r="G9" s="67" t="s">
        <v>388</v>
      </c>
      <c r="H9" s="64" t="s">
        <v>389</v>
      </c>
      <c r="I9" s="594" t="s">
        <v>373</v>
      </c>
      <c r="J9" s="689"/>
    </row>
    <row r="10" spans="1:10" ht="34.5" customHeight="1" x14ac:dyDescent="0.2">
      <c r="A10" s="601" t="s">
        <v>17</v>
      </c>
      <c r="B10" s="63" t="s">
        <v>139</v>
      </c>
      <c r="C10" s="63" t="s">
        <v>21</v>
      </c>
      <c r="D10" s="63" t="s">
        <v>382</v>
      </c>
      <c r="E10" s="63" t="s">
        <v>390</v>
      </c>
      <c r="F10" s="474" t="s">
        <v>391</v>
      </c>
      <c r="G10" s="63" t="s">
        <v>392</v>
      </c>
      <c r="H10" s="63" t="s">
        <v>393</v>
      </c>
      <c r="I10" s="581" t="s">
        <v>373</v>
      </c>
      <c r="J10" s="528"/>
    </row>
    <row r="11" spans="1:10" ht="38.25" x14ac:dyDescent="0.2">
      <c r="A11" s="570" t="s">
        <v>17</v>
      </c>
      <c r="B11" s="571" t="s">
        <v>367</v>
      </c>
      <c r="C11" s="571" t="s">
        <v>367</v>
      </c>
      <c r="D11" s="571" t="s">
        <v>747</v>
      </c>
      <c r="E11" s="565" t="s">
        <v>367</v>
      </c>
      <c r="F11" s="572" t="s">
        <v>748</v>
      </c>
      <c r="G11" s="572" t="s">
        <v>749</v>
      </c>
      <c r="H11" s="573" t="s">
        <v>750</v>
      </c>
      <c r="I11" s="572" t="s">
        <v>751</v>
      </c>
      <c r="J11" s="574"/>
    </row>
    <row r="12" spans="1:10" ht="77.25" thickBot="1" x14ac:dyDescent="0.25">
      <c r="A12" s="575" t="s">
        <v>17</v>
      </c>
      <c r="B12" s="565" t="s">
        <v>367</v>
      </c>
      <c r="C12" s="565" t="s">
        <v>21</v>
      </c>
      <c r="D12" s="571" t="s">
        <v>747</v>
      </c>
      <c r="E12" s="572" t="s">
        <v>752</v>
      </c>
      <c r="F12" s="600" t="s">
        <v>753</v>
      </c>
      <c r="G12" s="572" t="s">
        <v>754</v>
      </c>
      <c r="H12" s="572" t="s">
        <v>755</v>
      </c>
      <c r="I12" s="572" t="s">
        <v>756</v>
      </c>
      <c r="J12" s="576"/>
    </row>
    <row r="13" spans="1:10" ht="102" customHeight="1" x14ac:dyDescent="0.2">
      <c r="A13" s="595" t="s">
        <v>17</v>
      </c>
      <c r="B13" s="586" t="s">
        <v>367</v>
      </c>
      <c r="C13" s="586" t="s">
        <v>21</v>
      </c>
      <c r="D13" s="596" t="s">
        <v>786</v>
      </c>
      <c r="E13" s="583" t="s">
        <v>787</v>
      </c>
      <c r="F13" s="586" t="s">
        <v>788</v>
      </c>
      <c r="G13" s="583" t="s">
        <v>93</v>
      </c>
      <c r="H13" s="586" t="s">
        <v>789</v>
      </c>
      <c r="I13" s="599" t="s">
        <v>790</v>
      </c>
      <c r="J13" s="729" t="s">
        <v>791</v>
      </c>
    </row>
    <row r="14" spans="1:10" ht="89.25" x14ac:dyDescent="0.2">
      <c r="A14" s="595" t="s">
        <v>17</v>
      </c>
      <c r="B14" s="586" t="s">
        <v>367</v>
      </c>
      <c r="C14" s="586" t="s">
        <v>21</v>
      </c>
      <c r="D14" s="596" t="s">
        <v>786</v>
      </c>
      <c r="E14" s="583" t="s">
        <v>787</v>
      </c>
      <c r="F14" s="586" t="s">
        <v>788</v>
      </c>
      <c r="G14" s="583" t="s">
        <v>93</v>
      </c>
      <c r="H14" s="586" t="s">
        <v>792</v>
      </c>
      <c r="I14" s="599" t="s">
        <v>790</v>
      </c>
      <c r="J14" s="730"/>
    </row>
    <row r="15" spans="1:10" ht="140.25" x14ac:dyDescent="0.2">
      <c r="A15" s="595" t="s">
        <v>17</v>
      </c>
      <c r="B15" s="586" t="s">
        <v>367</v>
      </c>
      <c r="C15" s="586" t="s">
        <v>21</v>
      </c>
      <c r="D15" s="596" t="s">
        <v>786</v>
      </c>
      <c r="E15" s="583" t="s">
        <v>787</v>
      </c>
      <c r="F15" s="586" t="s">
        <v>788</v>
      </c>
      <c r="G15" s="583" t="s">
        <v>93</v>
      </c>
      <c r="H15" s="586" t="s">
        <v>793</v>
      </c>
      <c r="I15" s="599" t="s">
        <v>790</v>
      </c>
      <c r="J15" s="730"/>
    </row>
    <row r="16" spans="1:10" ht="114.75" x14ac:dyDescent="0.2">
      <c r="A16" s="582" t="s">
        <v>17</v>
      </c>
      <c r="B16" s="583" t="s">
        <v>70</v>
      </c>
      <c r="C16" s="583" t="s">
        <v>70</v>
      </c>
      <c r="D16" s="583" t="s">
        <v>794</v>
      </c>
      <c r="E16" s="583" t="s">
        <v>93</v>
      </c>
      <c r="F16" s="583" t="s">
        <v>795</v>
      </c>
      <c r="G16" s="583" t="s">
        <v>796</v>
      </c>
      <c r="H16" s="597" t="s">
        <v>797</v>
      </c>
      <c r="I16" s="599" t="s">
        <v>798</v>
      </c>
      <c r="J16" s="730"/>
    </row>
    <row r="17" spans="1:10" ht="38.25" x14ac:dyDescent="0.2">
      <c r="A17" s="582" t="s">
        <v>17</v>
      </c>
      <c r="B17" s="583" t="s">
        <v>367</v>
      </c>
      <c r="C17" s="583" t="s">
        <v>367</v>
      </c>
      <c r="D17" s="583" t="s">
        <v>794</v>
      </c>
      <c r="E17" s="583" t="s">
        <v>799</v>
      </c>
      <c r="F17" s="585" t="s">
        <v>800</v>
      </c>
      <c r="G17" s="584" t="s">
        <v>801</v>
      </c>
      <c r="H17" s="583" t="s">
        <v>802</v>
      </c>
      <c r="I17" s="598" t="s">
        <v>803</v>
      </c>
      <c r="J17" s="731"/>
    </row>
    <row r="18" spans="1:10" ht="165.75" x14ac:dyDescent="0.2">
      <c r="A18" s="582" t="s">
        <v>17</v>
      </c>
      <c r="B18" s="583" t="s">
        <v>367</v>
      </c>
      <c r="C18" s="583" t="s">
        <v>367</v>
      </c>
      <c r="D18" s="583" t="s">
        <v>804</v>
      </c>
      <c r="E18" s="583" t="s">
        <v>691</v>
      </c>
      <c r="F18" s="583" t="s">
        <v>805</v>
      </c>
      <c r="G18" s="584">
        <v>3</v>
      </c>
      <c r="H18" s="586" t="s">
        <v>806</v>
      </c>
      <c r="I18" s="586" t="s">
        <v>373</v>
      </c>
      <c r="J18" s="589"/>
    </row>
    <row r="19" spans="1:10" ht="127.5" x14ac:dyDescent="0.2">
      <c r="A19" s="582" t="s">
        <v>17</v>
      </c>
      <c r="B19" s="583" t="s">
        <v>367</v>
      </c>
      <c r="C19" s="583" t="s">
        <v>367</v>
      </c>
      <c r="D19" s="583" t="s">
        <v>804</v>
      </c>
      <c r="E19" s="583" t="s">
        <v>691</v>
      </c>
      <c r="F19" s="583" t="s">
        <v>805</v>
      </c>
      <c r="G19" s="584">
        <v>4</v>
      </c>
      <c r="H19" s="586" t="s">
        <v>807</v>
      </c>
      <c r="I19" s="586" t="s">
        <v>373</v>
      </c>
      <c r="J19" s="589"/>
    </row>
    <row r="20" spans="1:10" ht="102" x14ac:dyDescent="0.2">
      <c r="A20" s="582" t="s">
        <v>17</v>
      </c>
      <c r="B20" s="583" t="s">
        <v>367</v>
      </c>
      <c r="C20" s="583" t="s">
        <v>367</v>
      </c>
      <c r="D20" s="583" t="s">
        <v>804</v>
      </c>
      <c r="E20" s="583" t="s">
        <v>691</v>
      </c>
      <c r="F20" s="583" t="s">
        <v>805</v>
      </c>
      <c r="G20" s="584">
        <v>5</v>
      </c>
      <c r="H20" s="585" t="s">
        <v>808</v>
      </c>
      <c r="I20" s="586" t="s">
        <v>373</v>
      </c>
      <c r="J20" s="589"/>
    </row>
    <row r="21" spans="1:10" ht="114.75" x14ac:dyDescent="0.2">
      <c r="A21" s="582" t="s">
        <v>17</v>
      </c>
      <c r="B21" s="583" t="s">
        <v>367</v>
      </c>
      <c r="C21" s="583" t="s">
        <v>367</v>
      </c>
      <c r="D21" s="583" t="s">
        <v>804</v>
      </c>
      <c r="E21" s="583" t="s">
        <v>691</v>
      </c>
      <c r="F21" s="583" t="s">
        <v>805</v>
      </c>
      <c r="G21" s="584">
        <v>6</v>
      </c>
      <c r="H21" s="585" t="s">
        <v>809</v>
      </c>
      <c r="I21" s="586" t="s">
        <v>373</v>
      </c>
      <c r="J21" s="589"/>
    </row>
    <row r="22" spans="1:10" ht="153" x14ac:dyDescent="0.2">
      <c r="A22" s="582" t="s">
        <v>17</v>
      </c>
      <c r="B22" s="583" t="s">
        <v>367</v>
      </c>
      <c r="C22" s="583" t="s">
        <v>367</v>
      </c>
      <c r="D22" s="583" t="s">
        <v>804</v>
      </c>
      <c r="E22" s="583" t="s">
        <v>691</v>
      </c>
      <c r="F22" s="583" t="s">
        <v>805</v>
      </c>
      <c r="G22" s="584">
        <v>7</v>
      </c>
      <c r="H22" s="585" t="s">
        <v>810</v>
      </c>
      <c r="I22" s="586" t="s">
        <v>373</v>
      </c>
      <c r="J22" s="589"/>
    </row>
    <row r="23" spans="1:10" ht="114.75" x14ac:dyDescent="0.2">
      <c r="A23" s="582" t="s">
        <v>17</v>
      </c>
      <c r="B23" s="583" t="s">
        <v>367</v>
      </c>
      <c r="C23" s="583" t="s">
        <v>367</v>
      </c>
      <c r="D23" s="583" t="s">
        <v>804</v>
      </c>
      <c r="E23" s="583" t="s">
        <v>691</v>
      </c>
      <c r="F23" s="583" t="s">
        <v>805</v>
      </c>
      <c r="G23" s="584">
        <v>8</v>
      </c>
      <c r="H23" s="585" t="s">
        <v>811</v>
      </c>
      <c r="I23" s="586" t="s">
        <v>373</v>
      </c>
      <c r="J23" s="589"/>
    </row>
    <row r="24" spans="1:10" ht="178.5" x14ac:dyDescent="0.2">
      <c r="A24" s="582" t="s">
        <v>17</v>
      </c>
      <c r="B24" s="583" t="s">
        <v>367</v>
      </c>
      <c r="C24" s="583" t="s">
        <v>367</v>
      </c>
      <c r="D24" s="583" t="s">
        <v>804</v>
      </c>
      <c r="E24" s="583" t="s">
        <v>691</v>
      </c>
      <c r="F24" s="583" t="s">
        <v>805</v>
      </c>
      <c r="G24" s="584">
        <v>9</v>
      </c>
      <c r="H24" s="585" t="s">
        <v>812</v>
      </c>
      <c r="I24" s="586" t="s">
        <v>373</v>
      </c>
      <c r="J24" s="589"/>
    </row>
    <row r="25" spans="1:10" ht="89.25" x14ac:dyDescent="0.2">
      <c r="A25" s="582" t="s">
        <v>17</v>
      </c>
      <c r="B25" s="583" t="s">
        <v>367</v>
      </c>
      <c r="C25" s="583" t="s">
        <v>367</v>
      </c>
      <c r="D25" s="583" t="s">
        <v>758</v>
      </c>
      <c r="E25" s="583" t="s">
        <v>691</v>
      </c>
      <c r="F25" s="583" t="s">
        <v>813</v>
      </c>
      <c r="G25" s="584">
        <v>7</v>
      </c>
      <c r="H25" s="585" t="s">
        <v>814</v>
      </c>
      <c r="I25" s="586" t="s">
        <v>373</v>
      </c>
      <c r="J25" s="589"/>
    </row>
    <row r="26" spans="1:10" ht="89.25" x14ac:dyDescent="0.2">
      <c r="A26" s="582" t="s">
        <v>17</v>
      </c>
      <c r="B26" s="583" t="s">
        <v>367</v>
      </c>
      <c r="C26" s="583" t="s">
        <v>367</v>
      </c>
      <c r="D26" s="583" t="s">
        <v>758</v>
      </c>
      <c r="E26" s="583" t="s">
        <v>691</v>
      </c>
      <c r="F26" s="583" t="s">
        <v>813</v>
      </c>
      <c r="G26" s="584">
        <v>8</v>
      </c>
      <c r="H26" s="585" t="s">
        <v>815</v>
      </c>
      <c r="I26" s="586" t="s">
        <v>373</v>
      </c>
      <c r="J26" s="589"/>
    </row>
    <row r="27" spans="1:10" ht="114.75" x14ac:dyDescent="0.2">
      <c r="A27" s="582" t="s">
        <v>17</v>
      </c>
      <c r="B27" s="583" t="s">
        <v>367</v>
      </c>
      <c r="C27" s="583" t="s">
        <v>367</v>
      </c>
      <c r="D27" s="583" t="s">
        <v>758</v>
      </c>
      <c r="E27" s="583" t="s">
        <v>691</v>
      </c>
      <c r="F27" s="583" t="s">
        <v>813</v>
      </c>
      <c r="G27" s="584">
        <v>10</v>
      </c>
      <c r="H27" s="585" t="s">
        <v>816</v>
      </c>
      <c r="I27" s="586" t="s">
        <v>373</v>
      </c>
      <c r="J27" s="589"/>
    </row>
    <row r="28" spans="1:10" ht="51" x14ac:dyDescent="0.2">
      <c r="A28" s="582" t="s">
        <v>17</v>
      </c>
      <c r="B28" s="583" t="s">
        <v>367</v>
      </c>
      <c r="C28" s="583" t="s">
        <v>367</v>
      </c>
      <c r="D28" s="583" t="s">
        <v>758</v>
      </c>
      <c r="E28" s="583" t="s">
        <v>699</v>
      </c>
      <c r="F28" s="583" t="s">
        <v>759</v>
      </c>
      <c r="G28" s="584">
        <v>11</v>
      </c>
      <c r="H28" s="585" t="s">
        <v>760</v>
      </c>
      <c r="I28" s="586" t="s">
        <v>373</v>
      </c>
      <c r="J28" s="589"/>
    </row>
    <row r="29" spans="1:10" ht="38.25" x14ac:dyDescent="0.2">
      <c r="A29" s="582" t="s">
        <v>17</v>
      </c>
      <c r="B29" s="583" t="s">
        <v>367</v>
      </c>
      <c r="C29" s="583" t="s">
        <v>367</v>
      </c>
      <c r="D29" s="583" t="s">
        <v>758</v>
      </c>
      <c r="E29" s="583" t="s">
        <v>699</v>
      </c>
      <c r="F29" s="583" t="s">
        <v>759</v>
      </c>
      <c r="G29" s="584">
        <v>12</v>
      </c>
      <c r="H29" s="585" t="s">
        <v>761</v>
      </c>
      <c r="I29" s="586" t="s">
        <v>373</v>
      </c>
      <c r="J29" s="589"/>
    </row>
    <row r="30" spans="1:10" ht="51" x14ac:dyDescent="0.2">
      <c r="A30" s="566" t="s">
        <v>17</v>
      </c>
      <c r="B30" s="567" t="s">
        <v>367</v>
      </c>
      <c r="C30" s="567" t="s">
        <v>21</v>
      </c>
      <c r="D30" s="567" t="s">
        <v>762</v>
      </c>
      <c r="E30" s="565" t="s">
        <v>763</v>
      </c>
      <c r="F30" s="567" t="s">
        <v>764</v>
      </c>
      <c r="G30" s="568" t="s">
        <v>765</v>
      </c>
      <c r="H30" s="568" t="s">
        <v>766</v>
      </c>
      <c r="I30" s="588" t="s">
        <v>767</v>
      </c>
      <c r="J30" s="569"/>
    </row>
    <row r="31" spans="1:10" ht="102" x14ac:dyDescent="0.2">
      <c r="A31" s="566" t="s">
        <v>17</v>
      </c>
      <c r="B31" s="567" t="s">
        <v>367</v>
      </c>
      <c r="C31" s="567" t="s">
        <v>367</v>
      </c>
      <c r="D31" s="567" t="s">
        <v>768</v>
      </c>
      <c r="E31" s="565" t="s">
        <v>93</v>
      </c>
      <c r="F31" s="568" t="s">
        <v>769</v>
      </c>
      <c r="G31" s="568" t="s">
        <v>770</v>
      </c>
      <c r="H31" s="568" t="s">
        <v>771</v>
      </c>
      <c r="I31" s="568" t="s">
        <v>772</v>
      </c>
      <c r="J31" s="569"/>
    </row>
    <row r="32" spans="1:10" ht="77.25" thickBot="1" x14ac:dyDescent="0.25">
      <c r="A32" s="590" t="s">
        <v>17</v>
      </c>
      <c r="B32" s="587" t="s">
        <v>367</v>
      </c>
      <c r="C32" s="587" t="s">
        <v>773</v>
      </c>
      <c r="D32" s="591" t="s">
        <v>768</v>
      </c>
      <c r="E32" s="591" t="s">
        <v>370</v>
      </c>
      <c r="F32" s="591" t="s">
        <v>774</v>
      </c>
      <c r="G32" s="591" t="s">
        <v>775</v>
      </c>
      <c r="H32" s="591" t="s">
        <v>776</v>
      </c>
      <c r="I32" s="591" t="s">
        <v>777</v>
      </c>
      <c r="J32" s="592"/>
    </row>
  </sheetData>
  <mergeCells count="2">
    <mergeCell ref="J5:J9"/>
    <mergeCell ref="J13:J17"/>
  </mergeCells>
  <dataValidations count="3">
    <dataValidation type="list" allowBlank="1" showInputMessage="1" showErrorMessage="1" sqref="WUS983033:WUS983035 GT5:GT7 QP5:QP7 AAL5:AAL7 AKH5:AKH7 AUD5:AUD7 BDZ5:BDZ7 BNV5:BNV7 BXR5:BXR7 CHN5:CHN7 CRJ5:CRJ7 DBF5:DBF7 DLB5:DLB7 DUX5:DUX7 EET5:EET7 EOP5:EOP7 EYL5:EYL7 FIH5:FIH7 FSD5:FSD7 GBZ5:GBZ7 GLV5:GLV7 GVR5:GVR7 HFN5:HFN7 HPJ5:HPJ7 HZF5:HZF7 IJB5:IJB7 ISX5:ISX7 JCT5:JCT7 JMP5:JMP7 JWL5:JWL7 KGH5:KGH7 KQD5:KQD7 KZZ5:KZZ7 LJV5:LJV7 LTR5:LTR7 MDN5:MDN7 MNJ5:MNJ7 MXF5:MXF7 NHB5:NHB7 NQX5:NQX7 OAT5:OAT7 OKP5:OKP7 OUL5:OUL7 PEH5:PEH7 POD5:POD7 PXZ5:PXZ7 QHV5:QHV7 QRR5:QRR7 RBN5:RBN7 RLJ5:RLJ7 RVF5:RVF7 SFB5:SFB7 SOX5:SOX7 SYT5:SYT7 TIP5:TIP7 TSL5:TSL7 UCH5:UCH7 UMD5:UMD7 UVZ5:UVZ7 VFV5:VFV7 VPR5:VPR7 VZN5:VZN7 WJJ5:WJJ7 WTF5:WTF7 C65529:C65531 IG65529:IG65531 SC65529:SC65531 ABY65529:ABY65531 ALU65529:ALU65531 AVQ65529:AVQ65531 BFM65529:BFM65531 BPI65529:BPI65531 BZE65529:BZE65531 CJA65529:CJA65531 CSW65529:CSW65531 DCS65529:DCS65531 DMO65529:DMO65531 DWK65529:DWK65531 EGG65529:EGG65531 EQC65529:EQC65531 EZY65529:EZY65531 FJU65529:FJU65531 FTQ65529:FTQ65531 GDM65529:GDM65531 GNI65529:GNI65531 GXE65529:GXE65531 HHA65529:HHA65531 HQW65529:HQW65531 IAS65529:IAS65531 IKO65529:IKO65531 IUK65529:IUK65531 JEG65529:JEG65531 JOC65529:JOC65531 JXY65529:JXY65531 KHU65529:KHU65531 KRQ65529:KRQ65531 LBM65529:LBM65531 LLI65529:LLI65531 LVE65529:LVE65531 MFA65529:MFA65531 MOW65529:MOW65531 MYS65529:MYS65531 NIO65529:NIO65531 NSK65529:NSK65531 OCG65529:OCG65531 OMC65529:OMC65531 OVY65529:OVY65531 PFU65529:PFU65531 PPQ65529:PPQ65531 PZM65529:PZM65531 QJI65529:QJI65531 QTE65529:QTE65531 RDA65529:RDA65531 RMW65529:RMW65531 RWS65529:RWS65531 SGO65529:SGO65531 SQK65529:SQK65531 TAG65529:TAG65531 TKC65529:TKC65531 TTY65529:TTY65531 UDU65529:UDU65531 UNQ65529:UNQ65531 UXM65529:UXM65531 VHI65529:VHI65531 VRE65529:VRE65531 WBA65529:WBA65531 WKW65529:WKW65531 WUS65529:WUS65531 C131065:C131067 IG131065:IG131067 SC131065:SC131067 ABY131065:ABY131067 ALU131065:ALU131067 AVQ131065:AVQ131067 BFM131065:BFM131067 BPI131065:BPI131067 BZE131065:BZE131067 CJA131065:CJA131067 CSW131065:CSW131067 DCS131065:DCS131067 DMO131065:DMO131067 DWK131065:DWK131067 EGG131065:EGG131067 EQC131065:EQC131067 EZY131065:EZY131067 FJU131065:FJU131067 FTQ131065:FTQ131067 GDM131065:GDM131067 GNI131065:GNI131067 GXE131065:GXE131067 HHA131065:HHA131067 HQW131065:HQW131067 IAS131065:IAS131067 IKO131065:IKO131067 IUK131065:IUK131067 JEG131065:JEG131067 JOC131065:JOC131067 JXY131065:JXY131067 KHU131065:KHU131067 KRQ131065:KRQ131067 LBM131065:LBM131067 LLI131065:LLI131067 LVE131065:LVE131067 MFA131065:MFA131067 MOW131065:MOW131067 MYS131065:MYS131067 NIO131065:NIO131067 NSK131065:NSK131067 OCG131065:OCG131067 OMC131065:OMC131067 OVY131065:OVY131067 PFU131065:PFU131067 PPQ131065:PPQ131067 PZM131065:PZM131067 QJI131065:QJI131067 QTE131065:QTE131067 RDA131065:RDA131067 RMW131065:RMW131067 RWS131065:RWS131067 SGO131065:SGO131067 SQK131065:SQK131067 TAG131065:TAG131067 TKC131065:TKC131067 TTY131065:TTY131067 UDU131065:UDU131067 UNQ131065:UNQ131067 UXM131065:UXM131067 VHI131065:VHI131067 VRE131065:VRE131067 WBA131065:WBA131067 WKW131065:WKW131067 WUS131065:WUS131067 C196601:C196603 IG196601:IG196603 SC196601:SC196603 ABY196601:ABY196603 ALU196601:ALU196603 AVQ196601:AVQ196603 BFM196601:BFM196603 BPI196601:BPI196603 BZE196601:BZE196603 CJA196601:CJA196603 CSW196601:CSW196603 DCS196601:DCS196603 DMO196601:DMO196603 DWK196601:DWK196603 EGG196601:EGG196603 EQC196601:EQC196603 EZY196601:EZY196603 FJU196601:FJU196603 FTQ196601:FTQ196603 GDM196601:GDM196603 GNI196601:GNI196603 GXE196601:GXE196603 HHA196601:HHA196603 HQW196601:HQW196603 IAS196601:IAS196603 IKO196601:IKO196603 IUK196601:IUK196603 JEG196601:JEG196603 JOC196601:JOC196603 JXY196601:JXY196603 KHU196601:KHU196603 KRQ196601:KRQ196603 LBM196601:LBM196603 LLI196601:LLI196603 LVE196601:LVE196603 MFA196601:MFA196603 MOW196601:MOW196603 MYS196601:MYS196603 NIO196601:NIO196603 NSK196601:NSK196603 OCG196601:OCG196603 OMC196601:OMC196603 OVY196601:OVY196603 PFU196601:PFU196603 PPQ196601:PPQ196603 PZM196601:PZM196603 QJI196601:QJI196603 QTE196601:QTE196603 RDA196601:RDA196603 RMW196601:RMW196603 RWS196601:RWS196603 SGO196601:SGO196603 SQK196601:SQK196603 TAG196601:TAG196603 TKC196601:TKC196603 TTY196601:TTY196603 UDU196601:UDU196603 UNQ196601:UNQ196603 UXM196601:UXM196603 VHI196601:VHI196603 VRE196601:VRE196603 WBA196601:WBA196603 WKW196601:WKW196603 WUS196601:WUS196603 C262137:C262139 IG262137:IG262139 SC262137:SC262139 ABY262137:ABY262139 ALU262137:ALU262139 AVQ262137:AVQ262139 BFM262137:BFM262139 BPI262137:BPI262139 BZE262137:BZE262139 CJA262137:CJA262139 CSW262137:CSW262139 DCS262137:DCS262139 DMO262137:DMO262139 DWK262137:DWK262139 EGG262137:EGG262139 EQC262137:EQC262139 EZY262137:EZY262139 FJU262137:FJU262139 FTQ262137:FTQ262139 GDM262137:GDM262139 GNI262137:GNI262139 GXE262137:GXE262139 HHA262137:HHA262139 HQW262137:HQW262139 IAS262137:IAS262139 IKO262137:IKO262139 IUK262137:IUK262139 JEG262137:JEG262139 JOC262137:JOC262139 JXY262137:JXY262139 KHU262137:KHU262139 KRQ262137:KRQ262139 LBM262137:LBM262139 LLI262137:LLI262139 LVE262137:LVE262139 MFA262137:MFA262139 MOW262137:MOW262139 MYS262137:MYS262139 NIO262137:NIO262139 NSK262137:NSK262139 OCG262137:OCG262139 OMC262137:OMC262139 OVY262137:OVY262139 PFU262137:PFU262139 PPQ262137:PPQ262139 PZM262137:PZM262139 QJI262137:QJI262139 QTE262137:QTE262139 RDA262137:RDA262139 RMW262137:RMW262139 RWS262137:RWS262139 SGO262137:SGO262139 SQK262137:SQK262139 TAG262137:TAG262139 TKC262137:TKC262139 TTY262137:TTY262139 UDU262137:UDU262139 UNQ262137:UNQ262139 UXM262137:UXM262139 VHI262137:VHI262139 VRE262137:VRE262139 WBA262137:WBA262139 WKW262137:WKW262139 WUS262137:WUS262139 C327673:C327675 IG327673:IG327675 SC327673:SC327675 ABY327673:ABY327675 ALU327673:ALU327675 AVQ327673:AVQ327675 BFM327673:BFM327675 BPI327673:BPI327675 BZE327673:BZE327675 CJA327673:CJA327675 CSW327673:CSW327675 DCS327673:DCS327675 DMO327673:DMO327675 DWK327673:DWK327675 EGG327673:EGG327675 EQC327673:EQC327675 EZY327673:EZY327675 FJU327673:FJU327675 FTQ327673:FTQ327675 GDM327673:GDM327675 GNI327673:GNI327675 GXE327673:GXE327675 HHA327673:HHA327675 HQW327673:HQW327675 IAS327673:IAS327675 IKO327673:IKO327675 IUK327673:IUK327675 JEG327673:JEG327675 JOC327673:JOC327675 JXY327673:JXY327675 KHU327673:KHU327675 KRQ327673:KRQ327675 LBM327673:LBM327675 LLI327673:LLI327675 LVE327673:LVE327675 MFA327673:MFA327675 MOW327673:MOW327675 MYS327673:MYS327675 NIO327673:NIO327675 NSK327673:NSK327675 OCG327673:OCG327675 OMC327673:OMC327675 OVY327673:OVY327675 PFU327673:PFU327675 PPQ327673:PPQ327675 PZM327673:PZM327675 QJI327673:QJI327675 QTE327673:QTE327675 RDA327673:RDA327675 RMW327673:RMW327675 RWS327673:RWS327675 SGO327673:SGO327675 SQK327673:SQK327675 TAG327673:TAG327675 TKC327673:TKC327675 TTY327673:TTY327675 UDU327673:UDU327675 UNQ327673:UNQ327675 UXM327673:UXM327675 VHI327673:VHI327675 VRE327673:VRE327675 WBA327673:WBA327675 WKW327673:WKW327675 WUS327673:WUS327675 C393209:C393211 IG393209:IG393211 SC393209:SC393211 ABY393209:ABY393211 ALU393209:ALU393211 AVQ393209:AVQ393211 BFM393209:BFM393211 BPI393209:BPI393211 BZE393209:BZE393211 CJA393209:CJA393211 CSW393209:CSW393211 DCS393209:DCS393211 DMO393209:DMO393211 DWK393209:DWK393211 EGG393209:EGG393211 EQC393209:EQC393211 EZY393209:EZY393211 FJU393209:FJU393211 FTQ393209:FTQ393211 GDM393209:GDM393211 GNI393209:GNI393211 GXE393209:GXE393211 HHA393209:HHA393211 HQW393209:HQW393211 IAS393209:IAS393211 IKO393209:IKO393211 IUK393209:IUK393211 JEG393209:JEG393211 JOC393209:JOC393211 JXY393209:JXY393211 KHU393209:KHU393211 KRQ393209:KRQ393211 LBM393209:LBM393211 LLI393209:LLI393211 LVE393209:LVE393211 MFA393209:MFA393211 MOW393209:MOW393211 MYS393209:MYS393211 NIO393209:NIO393211 NSK393209:NSK393211 OCG393209:OCG393211 OMC393209:OMC393211 OVY393209:OVY393211 PFU393209:PFU393211 PPQ393209:PPQ393211 PZM393209:PZM393211 QJI393209:QJI393211 QTE393209:QTE393211 RDA393209:RDA393211 RMW393209:RMW393211 RWS393209:RWS393211 SGO393209:SGO393211 SQK393209:SQK393211 TAG393209:TAG393211 TKC393209:TKC393211 TTY393209:TTY393211 UDU393209:UDU393211 UNQ393209:UNQ393211 UXM393209:UXM393211 VHI393209:VHI393211 VRE393209:VRE393211 WBA393209:WBA393211 WKW393209:WKW393211 WUS393209:WUS393211 C458745:C458747 IG458745:IG458747 SC458745:SC458747 ABY458745:ABY458747 ALU458745:ALU458747 AVQ458745:AVQ458747 BFM458745:BFM458747 BPI458745:BPI458747 BZE458745:BZE458747 CJA458745:CJA458747 CSW458745:CSW458747 DCS458745:DCS458747 DMO458745:DMO458747 DWK458745:DWK458747 EGG458745:EGG458747 EQC458745:EQC458747 EZY458745:EZY458747 FJU458745:FJU458747 FTQ458745:FTQ458747 GDM458745:GDM458747 GNI458745:GNI458747 GXE458745:GXE458747 HHA458745:HHA458747 HQW458745:HQW458747 IAS458745:IAS458747 IKO458745:IKO458747 IUK458745:IUK458747 JEG458745:JEG458747 JOC458745:JOC458747 JXY458745:JXY458747 KHU458745:KHU458747 KRQ458745:KRQ458747 LBM458745:LBM458747 LLI458745:LLI458747 LVE458745:LVE458747 MFA458745:MFA458747 MOW458745:MOW458747 MYS458745:MYS458747 NIO458745:NIO458747 NSK458745:NSK458747 OCG458745:OCG458747 OMC458745:OMC458747 OVY458745:OVY458747 PFU458745:PFU458747 PPQ458745:PPQ458747 PZM458745:PZM458747 QJI458745:QJI458747 QTE458745:QTE458747 RDA458745:RDA458747 RMW458745:RMW458747 RWS458745:RWS458747 SGO458745:SGO458747 SQK458745:SQK458747 TAG458745:TAG458747 TKC458745:TKC458747 TTY458745:TTY458747 UDU458745:UDU458747 UNQ458745:UNQ458747 UXM458745:UXM458747 VHI458745:VHI458747 VRE458745:VRE458747 WBA458745:WBA458747 WKW458745:WKW458747 WUS458745:WUS458747 C524281:C524283 IG524281:IG524283 SC524281:SC524283 ABY524281:ABY524283 ALU524281:ALU524283 AVQ524281:AVQ524283 BFM524281:BFM524283 BPI524281:BPI524283 BZE524281:BZE524283 CJA524281:CJA524283 CSW524281:CSW524283 DCS524281:DCS524283 DMO524281:DMO524283 DWK524281:DWK524283 EGG524281:EGG524283 EQC524281:EQC524283 EZY524281:EZY524283 FJU524281:FJU524283 FTQ524281:FTQ524283 GDM524281:GDM524283 GNI524281:GNI524283 GXE524281:GXE524283 HHA524281:HHA524283 HQW524281:HQW524283 IAS524281:IAS524283 IKO524281:IKO524283 IUK524281:IUK524283 JEG524281:JEG524283 JOC524281:JOC524283 JXY524281:JXY524283 KHU524281:KHU524283 KRQ524281:KRQ524283 LBM524281:LBM524283 LLI524281:LLI524283 LVE524281:LVE524283 MFA524281:MFA524283 MOW524281:MOW524283 MYS524281:MYS524283 NIO524281:NIO524283 NSK524281:NSK524283 OCG524281:OCG524283 OMC524281:OMC524283 OVY524281:OVY524283 PFU524281:PFU524283 PPQ524281:PPQ524283 PZM524281:PZM524283 QJI524281:QJI524283 QTE524281:QTE524283 RDA524281:RDA524283 RMW524281:RMW524283 RWS524281:RWS524283 SGO524281:SGO524283 SQK524281:SQK524283 TAG524281:TAG524283 TKC524281:TKC524283 TTY524281:TTY524283 UDU524281:UDU524283 UNQ524281:UNQ524283 UXM524281:UXM524283 VHI524281:VHI524283 VRE524281:VRE524283 WBA524281:WBA524283 WKW524281:WKW524283 WUS524281:WUS524283 C589817:C589819 IG589817:IG589819 SC589817:SC589819 ABY589817:ABY589819 ALU589817:ALU589819 AVQ589817:AVQ589819 BFM589817:BFM589819 BPI589817:BPI589819 BZE589817:BZE589819 CJA589817:CJA589819 CSW589817:CSW589819 DCS589817:DCS589819 DMO589817:DMO589819 DWK589817:DWK589819 EGG589817:EGG589819 EQC589817:EQC589819 EZY589817:EZY589819 FJU589817:FJU589819 FTQ589817:FTQ589819 GDM589817:GDM589819 GNI589817:GNI589819 GXE589817:GXE589819 HHA589817:HHA589819 HQW589817:HQW589819 IAS589817:IAS589819 IKO589817:IKO589819 IUK589817:IUK589819 JEG589817:JEG589819 JOC589817:JOC589819 JXY589817:JXY589819 KHU589817:KHU589819 KRQ589817:KRQ589819 LBM589817:LBM589819 LLI589817:LLI589819 LVE589817:LVE589819 MFA589817:MFA589819 MOW589817:MOW589819 MYS589817:MYS589819 NIO589817:NIO589819 NSK589817:NSK589819 OCG589817:OCG589819 OMC589817:OMC589819 OVY589817:OVY589819 PFU589817:PFU589819 PPQ589817:PPQ589819 PZM589817:PZM589819 QJI589817:QJI589819 QTE589817:QTE589819 RDA589817:RDA589819 RMW589817:RMW589819 RWS589817:RWS589819 SGO589817:SGO589819 SQK589817:SQK589819 TAG589817:TAG589819 TKC589817:TKC589819 TTY589817:TTY589819 UDU589817:UDU589819 UNQ589817:UNQ589819 UXM589817:UXM589819 VHI589817:VHI589819 VRE589817:VRE589819 WBA589817:WBA589819 WKW589817:WKW589819 WUS589817:WUS589819 C655353:C655355 IG655353:IG655355 SC655353:SC655355 ABY655353:ABY655355 ALU655353:ALU655355 AVQ655353:AVQ655355 BFM655353:BFM655355 BPI655353:BPI655355 BZE655353:BZE655355 CJA655353:CJA655355 CSW655353:CSW655355 DCS655353:DCS655355 DMO655353:DMO655355 DWK655353:DWK655355 EGG655353:EGG655355 EQC655353:EQC655355 EZY655353:EZY655355 FJU655353:FJU655355 FTQ655353:FTQ655355 GDM655353:GDM655355 GNI655353:GNI655355 GXE655353:GXE655355 HHA655353:HHA655355 HQW655353:HQW655355 IAS655353:IAS655355 IKO655353:IKO655355 IUK655353:IUK655355 JEG655353:JEG655355 JOC655353:JOC655355 JXY655353:JXY655355 KHU655353:KHU655355 KRQ655353:KRQ655355 LBM655353:LBM655355 LLI655353:LLI655355 LVE655353:LVE655355 MFA655353:MFA655355 MOW655353:MOW655355 MYS655353:MYS655355 NIO655353:NIO655355 NSK655353:NSK655355 OCG655353:OCG655355 OMC655353:OMC655355 OVY655353:OVY655355 PFU655353:PFU655355 PPQ655353:PPQ655355 PZM655353:PZM655355 QJI655353:QJI655355 QTE655353:QTE655355 RDA655353:RDA655355 RMW655353:RMW655355 RWS655353:RWS655355 SGO655353:SGO655355 SQK655353:SQK655355 TAG655353:TAG655355 TKC655353:TKC655355 TTY655353:TTY655355 UDU655353:UDU655355 UNQ655353:UNQ655355 UXM655353:UXM655355 VHI655353:VHI655355 VRE655353:VRE655355 WBA655353:WBA655355 WKW655353:WKW655355 WUS655353:WUS655355 C720889:C720891 IG720889:IG720891 SC720889:SC720891 ABY720889:ABY720891 ALU720889:ALU720891 AVQ720889:AVQ720891 BFM720889:BFM720891 BPI720889:BPI720891 BZE720889:BZE720891 CJA720889:CJA720891 CSW720889:CSW720891 DCS720889:DCS720891 DMO720889:DMO720891 DWK720889:DWK720891 EGG720889:EGG720891 EQC720889:EQC720891 EZY720889:EZY720891 FJU720889:FJU720891 FTQ720889:FTQ720891 GDM720889:GDM720891 GNI720889:GNI720891 GXE720889:GXE720891 HHA720889:HHA720891 HQW720889:HQW720891 IAS720889:IAS720891 IKO720889:IKO720891 IUK720889:IUK720891 JEG720889:JEG720891 JOC720889:JOC720891 JXY720889:JXY720891 KHU720889:KHU720891 KRQ720889:KRQ720891 LBM720889:LBM720891 LLI720889:LLI720891 LVE720889:LVE720891 MFA720889:MFA720891 MOW720889:MOW720891 MYS720889:MYS720891 NIO720889:NIO720891 NSK720889:NSK720891 OCG720889:OCG720891 OMC720889:OMC720891 OVY720889:OVY720891 PFU720889:PFU720891 PPQ720889:PPQ720891 PZM720889:PZM720891 QJI720889:QJI720891 QTE720889:QTE720891 RDA720889:RDA720891 RMW720889:RMW720891 RWS720889:RWS720891 SGO720889:SGO720891 SQK720889:SQK720891 TAG720889:TAG720891 TKC720889:TKC720891 TTY720889:TTY720891 UDU720889:UDU720891 UNQ720889:UNQ720891 UXM720889:UXM720891 VHI720889:VHI720891 VRE720889:VRE720891 WBA720889:WBA720891 WKW720889:WKW720891 WUS720889:WUS720891 C786425:C786427 IG786425:IG786427 SC786425:SC786427 ABY786425:ABY786427 ALU786425:ALU786427 AVQ786425:AVQ786427 BFM786425:BFM786427 BPI786425:BPI786427 BZE786425:BZE786427 CJA786425:CJA786427 CSW786425:CSW786427 DCS786425:DCS786427 DMO786425:DMO786427 DWK786425:DWK786427 EGG786425:EGG786427 EQC786425:EQC786427 EZY786425:EZY786427 FJU786425:FJU786427 FTQ786425:FTQ786427 GDM786425:GDM786427 GNI786425:GNI786427 GXE786425:GXE786427 HHA786425:HHA786427 HQW786425:HQW786427 IAS786425:IAS786427 IKO786425:IKO786427 IUK786425:IUK786427 JEG786425:JEG786427 JOC786425:JOC786427 JXY786425:JXY786427 KHU786425:KHU786427 KRQ786425:KRQ786427 LBM786425:LBM786427 LLI786425:LLI786427 LVE786425:LVE786427 MFA786425:MFA786427 MOW786425:MOW786427 MYS786425:MYS786427 NIO786425:NIO786427 NSK786425:NSK786427 OCG786425:OCG786427 OMC786425:OMC786427 OVY786425:OVY786427 PFU786425:PFU786427 PPQ786425:PPQ786427 PZM786425:PZM786427 QJI786425:QJI786427 QTE786425:QTE786427 RDA786425:RDA786427 RMW786425:RMW786427 RWS786425:RWS786427 SGO786425:SGO786427 SQK786425:SQK786427 TAG786425:TAG786427 TKC786425:TKC786427 TTY786425:TTY786427 UDU786425:UDU786427 UNQ786425:UNQ786427 UXM786425:UXM786427 VHI786425:VHI786427 VRE786425:VRE786427 WBA786425:WBA786427 WKW786425:WKW786427 WUS786425:WUS786427 C851961:C851963 IG851961:IG851963 SC851961:SC851963 ABY851961:ABY851963 ALU851961:ALU851963 AVQ851961:AVQ851963 BFM851961:BFM851963 BPI851961:BPI851963 BZE851961:BZE851963 CJA851961:CJA851963 CSW851961:CSW851963 DCS851961:DCS851963 DMO851961:DMO851963 DWK851961:DWK851963 EGG851961:EGG851963 EQC851961:EQC851963 EZY851961:EZY851963 FJU851961:FJU851963 FTQ851961:FTQ851963 GDM851961:GDM851963 GNI851961:GNI851963 GXE851961:GXE851963 HHA851961:HHA851963 HQW851961:HQW851963 IAS851961:IAS851963 IKO851961:IKO851963 IUK851961:IUK851963 JEG851961:JEG851963 JOC851961:JOC851963 JXY851961:JXY851963 KHU851961:KHU851963 KRQ851961:KRQ851963 LBM851961:LBM851963 LLI851961:LLI851963 LVE851961:LVE851963 MFA851961:MFA851963 MOW851961:MOW851963 MYS851961:MYS851963 NIO851961:NIO851963 NSK851961:NSK851963 OCG851961:OCG851963 OMC851961:OMC851963 OVY851961:OVY851963 PFU851961:PFU851963 PPQ851961:PPQ851963 PZM851961:PZM851963 QJI851961:QJI851963 QTE851961:QTE851963 RDA851961:RDA851963 RMW851961:RMW851963 RWS851961:RWS851963 SGO851961:SGO851963 SQK851961:SQK851963 TAG851961:TAG851963 TKC851961:TKC851963 TTY851961:TTY851963 UDU851961:UDU851963 UNQ851961:UNQ851963 UXM851961:UXM851963 VHI851961:VHI851963 VRE851961:VRE851963 WBA851961:WBA851963 WKW851961:WKW851963 WUS851961:WUS851963 C917497:C917499 IG917497:IG917499 SC917497:SC917499 ABY917497:ABY917499 ALU917497:ALU917499 AVQ917497:AVQ917499 BFM917497:BFM917499 BPI917497:BPI917499 BZE917497:BZE917499 CJA917497:CJA917499 CSW917497:CSW917499 DCS917497:DCS917499 DMO917497:DMO917499 DWK917497:DWK917499 EGG917497:EGG917499 EQC917497:EQC917499 EZY917497:EZY917499 FJU917497:FJU917499 FTQ917497:FTQ917499 GDM917497:GDM917499 GNI917497:GNI917499 GXE917497:GXE917499 HHA917497:HHA917499 HQW917497:HQW917499 IAS917497:IAS917499 IKO917497:IKO917499 IUK917497:IUK917499 JEG917497:JEG917499 JOC917497:JOC917499 JXY917497:JXY917499 KHU917497:KHU917499 KRQ917497:KRQ917499 LBM917497:LBM917499 LLI917497:LLI917499 LVE917497:LVE917499 MFA917497:MFA917499 MOW917497:MOW917499 MYS917497:MYS917499 NIO917497:NIO917499 NSK917497:NSK917499 OCG917497:OCG917499 OMC917497:OMC917499 OVY917497:OVY917499 PFU917497:PFU917499 PPQ917497:PPQ917499 PZM917497:PZM917499 QJI917497:QJI917499 QTE917497:QTE917499 RDA917497:RDA917499 RMW917497:RMW917499 RWS917497:RWS917499 SGO917497:SGO917499 SQK917497:SQK917499 TAG917497:TAG917499 TKC917497:TKC917499 TTY917497:TTY917499 UDU917497:UDU917499 UNQ917497:UNQ917499 UXM917497:UXM917499 VHI917497:VHI917499 VRE917497:VRE917499 WBA917497:WBA917499 WKW917497:WKW917499 WUS917497:WUS917499 C983033:C983035 IG983033:IG983035 SC983033:SC983035 ABY983033:ABY983035 ALU983033:ALU983035 AVQ983033:AVQ983035 BFM983033:BFM983035 BPI983033:BPI983035 BZE983033:BZE983035 CJA983033:CJA983035 CSW983033:CSW983035 DCS983033:DCS983035 DMO983033:DMO983035 DWK983033:DWK983035 EGG983033:EGG983035 EQC983033:EQC983035 EZY983033:EZY983035 FJU983033:FJU983035 FTQ983033:FTQ983035 GDM983033:GDM983035 GNI983033:GNI983035 GXE983033:GXE983035 HHA983033:HHA983035 HQW983033:HQW983035 IAS983033:IAS983035 IKO983033:IKO983035 IUK983033:IUK983035 JEG983033:JEG983035 JOC983033:JOC983035 JXY983033:JXY983035 KHU983033:KHU983035 KRQ983033:KRQ983035 LBM983033:LBM983035 LLI983033:LLI983035 LVE983033:LVE983035 MFA983033:MFA983035 MOW983033:MOW983035 MYS983033:MYS983035 NIO983033:NIO983035 NSK983033:NSK983035 OCG983033:OCG983035 OMC983033:OMC983035 OVY983033:OVY983035 PFU983033:PFU983035 PPQ983033:PPQ983035 PZM983033:PZM983035 QJI983033:QJI983035 QTE983033:QTE983035 RDA983033:RDA983035 RMW983033:RMW983035 RWS983033:RWS983035 SGO983033:SGO983035 SQK983033:SQK983035 TAG983033:TAG983035 TKC983033:TKC983035 TTY983033:TTY983035 UDU983033:UDU983035 UNQ983033:UNQ983035 UXM983033:UXM983035 VHI983033:VHI983035 VRE983033:VRE983035 WBA983033:WBA983035 WKW983033:WKW983035 C13:C15">
      <formula1>"ICES, NAFO"</formula1>
    </dataValidation>
    <dataValidation type="list" allowBlank="1" showInputMessage="1" showErrorMessage="1" sqref="WUR983033:WUR983035 GS5:GS7 QO5:QO7 AAK5:AAK7 AKG5:AKG7 AUC5:AUC7 BDY5:BDY7 BNU5:BNU7 BXQ5:BXQ7 CHM5:CHM7 CRI5:CRI7 DBE5:DBE7 DLA5:DLA7 DUW5:DUW7 EES5:EES7 EOO5:EOO7 EYK5:EYK7 FIG5:FIG7 FSC5:FSC7 GBY5:GBY7 GLU5:GLU7 GVQ5:GVQ7 HFM5:HFM7 HPI5:HPI7 HZE5:HZE7 IJA5:IJA7 ISW5:ISW7 JCS5:JCS7 JMO5:JMO7 JWK5:JWK7 KGG5:KGG7 KQC5:KQC7 KZY5:KZY7 LJU5:LJU7 LTQ5:LTQ7 MDM5:MDM7 MNI5:MNI7 MXE5:MXE7 NHA5:NHA7 NQW5:NQW7 OAS5:OAS7 OKO5:OKO7 OUK5:OUK7 PEG5:PEG7 POC5:POC7 PXY5:PXY7 QHU5:QHU7 QRQ5:QRQ7 RBM5:RBM7 RLI5:RLI7 RVE5:RVE7 SFA5:SFA7 SOW5:SOW7 SYS5:SYS7 TIO5:TIO7 TSK5:TSK7 UCG5:UCG7 UMC5:UMC7 UVY5:UVY7 VFU5:VFU7 VPQ5:VPQ7 VZM5:VZM7 WJI5:WJI7 WTE5:WTE7 B65529:B65531 IF65529:IF65531 SB65529:SB65531 ABX65529:ABX65531 ALT65529:ALT65531 AVP65529:AVP65531 BFL65529:BFL65531 BPH65529:BPH65531 BZD65529:BZD65531 CIZ65529:CIZ65531 CSV65529:CSV65531 DCR65529:DCR65531 DMN65529:DMN65531 DWJ65529:DWJ65531 EGF65529:EGF65531 EQB65529:EQB65531 EZX65529:EZX65531 FJT65529:FJT65531 FTP65529:FTP65531 GDL65529:GDL65531 GNH65529:GNH65531 GXD65529:GXD65531 HGZ65529:HGZ65531 HQV65529:HQV65531 IAR65529:IAR65531 IKN65529:IKN65531 IUJ65529:IUJ65531 JEF65529:JEF65531 JOB65529:JOB65531 JXX65529:JXX65531 KHT65529:KHT65531 KRP65529:KRP65531 LBL65529:LBL65531 LLH65529:LLH65531 LVD65529:LVD65531 MEZ65529:MEZ65531 MOV65529:MOV65531 MYR65529:MYR65531 NIN65529:NIN65531 NSJ65529:NSJ65531 OCF65529:OCF65531 OMB65529:OMB65531 OVX65529:OVX65531 PFT65529:PFT65531 PPP65529:PPP65531 PZL65529:PZL65531 QJH65529:QJH65531 QTD65529:QTD65531 RCZ65529:RCZ65531 RMV65529:RMV65531 RWR65529:RWR65531 SGN65529:SGN65531 SQJ65529:SQJ65531 TAF65529:TAF65531 TKB65529:TKB65531 TTX65529:TTX65531 UDT65529:UDT65531 UNP65529:UNP65531 UXL65529:UXL65531 VHH65529:VHH65531 VRD65529:VRD65531 WAZ65529:WAZ65531 WKV65529:WKV65531 WUR65529:WUR65531 B131065:B131067 IF131065:IF131067 SB131065:SB131067 ABX131065:ABX131067 ALT131065:ALT131067 AVP131065:AVP131067 BFL131065:BFL131067 BPH131065:BPH131067 BZD131065:BZD131067 CIZ131065:CIZ131067 CSV131065:CSV131067 DCR131065:DCR131067 DMN131065:DMN131067 DWJ131065:DWJ131067 EGF131065:EGF131067 EQB131065:EQB131067 EZX131065:EZX131067 FJT131065:FJT131067 FTP131065:FTP131067 GDL131065:GDL131067 GNH131065:GNH131067 GXD131065:GXD131067 HGZ131065:HGZ131067 HQV131065:HQV131067 IAR131065:IAR131067 IKN131065:IKN131067 IUJ131065:IUJ131067 JEF131065:JEF131067 JOB131065:JOB131067 JXX131065:JXX131067 KHT131065:KHT131067 KRP131065:KRP131067 LBL131065:LBL131067 LLH131065:LLH131067 LVD131065:LVD131067 MEZ131065:MEZ131067 MOV131065:MOV131067 MYR131065:MYR131067 NIN131065:NIN131067 NSJ131065:NSJ131067 OCF131065:OCF131067 OMB131065:OMB131067 OVX131065:OVX131067 PFT131065:PFT131067 PPP131065:PPP131067 PZL131065:PZL131067 QJH131065:QJH131067 QTD131065:QTD131067 RCZ131065:RCZ131067 RMV131065:RMV131067 RWR131065:RWR131067 SGN131065:SGN131067 SQJ131065:SQJ131067 TAF131065:TAF131067 TKB131065:TKB131067 TTX131065:TTX131067 UDT131065:UDT131067 UNP131065:UNP131067 UXL131065:UXL131067 VHH131065:VHH131067 VRD131065:VRD131067 WAZ131065:WAZ131067 WKV131065:WKV131067 WUR131065:WUR131067 B196601:B196603 IF196601:IF196603 SB196601:SB196603 ABX196601:ABX196603 ALT196601:ALT196603 AVP196601:AVP196603 BFL196601:BFL196603 BPH196601:BPH196603 BZD196601:BZD196603 CIZ196601:CIZ196603 CSV196601:CSV196603 DCR196601:DCR196603 DMN196601:DMN196603 DWJ196601:DWJ196603 EGF196601:EGF196603 EQB196601:EQB196603 EZX196601:EZX196603 FJT196601:FJT196603 FTP196601:FTP196603 GDL196601:GDL196603 GNH196601:GNH196603 GXD196601:GXD196603 HGZ196601:HGZ196603 HQV196601:HQV196603 IAR196601:IAR196603 IKN196601:IKN196603 IUJ196601:IUJ196603 JEF196601:JEF196603 JOB196601:JOB196603 JXX196601:JXX196603 KHT196601:KHT196603 KRP196601:KRP196603 LBL196601:LBL196603 LLH196601:LLH196603 LVD196601:LVD196603 MEZ196601:MEZ196603 MOV196601:MOV196603 MYR196601:MYR196603 NIN196601:NIN196603 NSJ196601:NSJ196603 OCF196601:OCF196603 OMB196601:OMB196603 OVX196601:OVX196603 PFT196601:PFT196603 PPP196601:PPP196603 PZL196601:PZL196603 QJH196601:QJH196603 QTD196601:QTD196603 RCZ196601:RCZ196603 RMV196601:RMV196603 RWR196601:RWR196603 SGN196601:SGN196603 SQJ196601:SQJ196603 TAF196601:TAF196603 TKB196601:TKB196603 TTX196601:TTX196603 UDT196601:UDT196603 UNP196601:UNP196603 UXL196601:UXL196603 VHH196601:VHH196603 VRD196601:VRD196603 WAZ196601:WAZ196603 WKV196601:WKV196603 WUR196601:WUR196603 B262137:B262139 IF262137:IF262139 SB262137:SB262139 ABX262137:ABX262139 ALT262137:ALT262139 AVP262137:AVP262139 BFL262137:BFL262139 BPH262137:BPH262139 BZD262137:BZD262139 CIZ262137:CIZ262139 CSV262137:CSV262139 DCR262137:DCR262139 DMN262137:DMN262139 DWJ262137:DWJ262139 EGF262137:EGF262139 EQB262137:EQB262139 EZX262137:EZX262139 FJT262137:FJT262139 FTP262137:FTP262139 GDL262137:GDL262139 GNH262137:GNH262139 GXD262137:GXD262139 HGZ262137:HGZ262139 HQV262137:HQV262139 IAR262137:IAR262139 IKN262137:IKN262139 IUJ262137:IUJ262139 JEF262137:JEF262139 JOB262137:JOB262139 JXX262137:JXX262139 KHT262137:KHT262139 KRP262137:KRP262139 LBL262137:LBL262139 LLH262137:LLH262139 LVD262137:LVD262139 MEZ262137:MEZ262139 MOV262137:MOV262139 MYR262137:MYR262139 NIN262137:NIN262139 NSJ262137:NSJ262139 OCF262137:OCF262139 OMB262137:OMB262139 OVX262137:OVX262139 PFT262137:PFT262139 PPP262137:PPP262139 PZL262137:PZL262139 QJH262137:QJH262139 QTD262137:QTD262139 RCZ262137:RCZ262139 RMV262137:RMV262139 RWR262137:RWR262139 SGN262137:SGN262139 SQJ262137:SQJ262139 TAF262137:TAF262139 TKB262137:TKB262139 TTX262137:TTX262139 UDT262137:UDT262139 UNP262137:UNP262139 UXL262137:UXL262139 VHH262137:VHH262139 VRD262137:VRD262139 WAZ262137:WAZ262139 WKV262137:WKV262139 WUR262137:WUR262139 B327673:B327675 IF327673:IF327675 SB327673:SB327675 ABX327673:ABX327675 ALT327673:ALT327675 AVP327673:AVP327675 BFL327673:BFL327675 BPH327673:BPH327675 BZD327673:BZD327675 CIZ327673:CIZ327675 CSV327673:CSV327675 DCR327673:DCR327675 DMN327673:DMN327675 DWJ327673:DWJ327675 EGF327673:EGF327675 EQB327673:EQB327675 EZX327673:EZX327675 FJT327673:FJT327675 FTP327673:FTP327675 GDL327673:GDL327675 GNH327673:GNH327675 GXD327673:GXD327675 HGZ327673:HGZ327675 HQV327673:HQV327675 IAR327673:IAR327675 IKN327673:IKN327675 IUJ327673:IUJ327675 JEF327673:JEF327675 JOB327673:JOB327675 JXX327673:JXX327675 KHT327673:KHT327675 KRP327673:KRP327675 LBL327673:LBL327675 LLH327673:LLH327675 LVD327673:LVD327675 MEZ327673:MEZ327675 MOV327673:MOV327675 MYR327673:MYR327675 NIN327673:NIN327675 NSJ327673:NSJ327675 OCF327673:OCF327675 OMB327673:OMB327675 OVX327673:OVX327675 PFT327673:PFT327675 PPP327673:PPP327675 PZL327673:PZL327675 QJH327673:QJH327675 QTD327673:QTD327675 RCZ327673:RCZ327675 RMV327673:RMV327675 RWR327673:RWR327675 SGN327673:SGN327675 SQJ327673:SQJ327675 TAF327673:TAF327675 TKB327673:TKB327675 TTX327673:TTX327675 UDT327673:UDT327675 UNP327673:UNP327675 UXL327673:UXL327675 VHH327673:VHH327675 VRD327673:VRD327675 WAZ327673:WAZ327675 WKV327673:WKV327675 WUR327673:WUR327675 B393209:B393211 IF393209:IF393211 SB393209:SB393211 ABX393209:ABX393211 ALT393209:ALT393211 AVP393209:AVP393211 BFL393209:BFL393211 BPH393209:BPH393211 BZD393209:BZD393211 CIZ393209:CIZ393211 CSV393209:CSV393211 DCR393209:DCR393211 DMN393209:DMN393211 DWJ393209:DWJ393211 EGF393209:EGF393211 EQB393209:EQB393211 EZX393209:EZX393211 FJT393209:FJT393211 FTP393209:FTP393211 GDL393209:GDL393211 GNH393209:GNH393211 GXD393209:GXD393211 HGZ393209:HGZ393211 HQV393209:HQV393211 IAR393209:IAR393211 IKN393209:IKN393211 IUJ393209:IUJ393211 JEF393209:JEF393211 JOB393209:JOB393211 JXX393209:JXX393211 KHT393209:KHT393211 KRP393209:KRP393211 LBL393209:LBL393211 LLH393209:LLH393211 LVD393209:LVD393211 MEZ393209:MEZ393211 MOV393209:MOV393211 MYR393209:MYR393211 NIN393209:NIN393211 NSJ393209:NSJ393211 OCF393209:OCF393211 OMB393209:OMB393211 OVX393209:OVX393211 PFT393209:PFT393211 PPP393209:PPP393211 PZL393209:PZL393211 QJH393209:QJH393211 QTD393209:QTD393211 RCZ393209:RCZ393211 RMV393209:RMV393211 RWR393209:RWR393211 SGN393209:SGN393211 SQJ393209:SQJ393211 TAF393209:TAF393211 TKB393209:TKB393211 TTX393209:TTX393211 UDT393209:UDT393211 UNP393209:UNP393211 UXL393209:UXL393211 VHH393209:VHH393211 VRD393209:VRD393211 WAZ393209:WAZ393211 WKV393209:WKV393211 WUR393209:WUR393211 B458745:B458747 IF458745:IF458747 SB458745:SB458747 ABX458745:ABX458747 ALT458745:ALT458747 AVP458745:AVP458747 BFL458745:BFL458747 BPH458745:BPH458747 BZD458745:BZD458747 CIZ458745:CIZ458747 CSV458745:CSV458747 DCR458745:DCR458747 DMN458745:DMN458747 DWJ458745:DWJ458747 EGF458745:EGF458747 EQB458745:EQB458747 EZX458745:EZX458747 FJT458745:FJT458747 FTP458745:FTP458747 GDL458745:GDL458747 GNH458745:GNH458747 GXD458745:GXD458747 HGZ458745:HGZ458747 HQV458745:HQV458747 IAR458745:IAR458747 IKN458745:IKN458747 IUJ458745:IUJ458747 JEF458745:JEF458747 JOB458745:JOB458747 JXX458745:JXX458747 KHT458745:KHT458747 KRP458745:KRP458747 LBL458745:LBL458747 LLH458745:LLH458747 LVD458745:LVD458747 MEZ458745:MEZ458747 MOV458745:MOV458747 MYR458745:MYR458747 NIN458745:NIN458747 NSJ458745:NSJ458747 OCF458745:OCF458747 OMB458745:OMB458747 OVX458745:OVX458747 PFT458745:PFT458747 PPP458745:PPP458747 PZL458745:PZL458747 QJH458745:QJH458747 QTD458745:QTD458747 RCZ458745:RCZ458747 RMV458745:RMV458747 RWR458745:RWR458747 SGN458745:SGN458747 SQJ458745:SQJ458747 TAF458745:TAF458747 TKB458745:TKB458747 TTX458745:TTX458747 UDT458745:UDT458747 UNP458745:UNP458747 UXL458745:UXL458747 VHH458745:VHH458747 VRD458745:VRD458747 WAZ458745:WAZ458747 WKV458745:WKV458747 WUR458745:WUR458747 B524281:B524283 IF524281:IF524283 SB524281:SB524283 ABX524281:ABX524283 ALT524281:ALT524283 AVP524281:AVP524283 BFL524281:BFL524283 BPH524281:BPH524283 BZD524281:BZD524283 CIZ524281:CIZ524283 CSV524281:CSV524283 DCR524281:DCR524283 DMN524281:DMN524283 DWJ524281:DWJ524283 EGF524281:EGF524283 EQB524281:EQB524283 EZX524281:EZX524283 FJT524281:FJT524283 FTP524281:FTP524283 GDL524281:GDL524283 GNH524281:GNH524283 GXD524281:GXD524283 HGZ524281:HGZ524283 HQV524281:HQV524283 IAR524281:IAR524283 IKN524281:IKN524283 IUJ524281:IUJ524283 JEF524281:JEF524283 JOB524281:JOB524283 JXX524281:JXX524283 KHT524281:KHT524283 KRP524281:KRP524283 LBL524281:LBL524283 LLH524281:LLH524283 LVD524281:LVD524283 MEZ524281:MEZ524283 MOV524281:MOV524283 MYR524281:MYR524283 NIN524281:NIN524283 NSJ524281:NSJ524283 OCF524281:OCF524283 OMB524281:OMB524283 OVX524281:OVX524283 PFT524281:PFT524283 PPP524281:PPP524283 PZL524281:PZL524283 QJH524281:QJH524283 QTD524281:QTD524283 RCZ524281:RCZ524283 RMV524281:RMV524283 RWR524281:RWR524283 SGN524281:SGN524283 SQJ524281:SQJ524283 TAF524281:TAF524283 TKB524281:TKB524283 TTX524281:TTX524283 UDT524281:UDT524283 UNP524281:UNP524283 UXL524281:UXL524283 VHH524281:VHH524283 VRD524281:VRD524283 WAZ524281:WAZ524283 WKV524281:WKV524283 WUR524281:WUR524283 B589817:B589819 IF589817:IF589819 SB589817:SB589819 ABX589817:ABX589819 ALT589817:ALT589819 AVP589817:AVP589819 BFL589817:BFL589819 BPH589817:BPH589819 BZD589817:BZD589819 CIZ589817:CIZ589819 CSV589817:CSV589819 DCR589817:DCR589819 DMN589817:DMN589819 DWJ589817:DWJ589819 EGF589817:EGF589819 EQB589817:EQB589819 EZX589817:EZX589819 FJT589817:FJT589819 FTP589817:FTP589819 GDL589817:GDL589819 GNH589817:GNH589819 GXD589817:GXD589819 HGZ589817:HGZ589819 HQV589817:HQV589819 IAR589817:IAR589819 IKN589817:IKN589819 IUJ589817:IUJ589819 JEF589817:JEF589819 JOB589817:JOB589819 JXX589817:JXX589819 KHT589817:KHT589819 KRP589817:KRP589819 LBL589817:LBL589819 LLH589817:LLH589819 LVD589817:LVD589819 MEZ589817:MEZ589819 MOV589817:MOV589819 MYR589817:MYR589819 NIN589817:NIN589819 NSJ589817:NSJ589819 OCF589817:OCF589819 OMB589817:OMB589819 OVX589817:OVX589819 PFT589817:PFT589819 PPP589817:PPP589819 PZL589817:PZL589819 QJH589817:QJH589819 QTD589817:QTD589819 RCZ589817:RCZ589819 RMV589817:RMV589819 RWR589817:RWR589819 SGN589817:SGN589819 SQJ589817:SQJ589819 TAF589817:TAF589819 TKB589817:TKB589819 TTX589817:TTX589819 UDT589817:UDT589819 UNP589817:UNP589819 UXL589817:UXL589819 VHH589817:VHH589819 VRD589817:VRD589819 WAZ589817:WAZ589819 WKV589817:WKV589819 WUR589817:WUR589819 B655353:B655355 IF655353:IF655355 SB655353:SB655355 ABX655353:ABX655355 ALT655353:ALT655355 AVP655353:AVP655355 BFL655353:BFL655355 BPH655353:BPH655355 BZD655353:BZD655355 CIZ655353:CIZ655355 CSV655353:CSV655355 DCR655353:DCR655355 DMN655353:DMN655355 DWJ655353:DWJ655355 EGF655353:EGF655355 EQB655353:EQB655355 EZX655353:EZX655355 FJT655353:FJT655355 FTP655353:FTP655355 GDL655353:GDL655355 GNH655353:GNH655355 GXD655353:GXD655355 HGZ655353:HGZ655355 HQV655353:HQV655355 IAR655353:IAR655355 IKN655353:IKN655355 IUJ655353:IUJ655355 JEF655353:JEF655355 JOB655353:JOB655355 JXX655353:JXX655355 KHT655353:KHT655355 KRP655353:KRP655355 LBL655353:LBL655355 LLH655353:LLH655355 LVD655353:LVD655355 MEZ655353:MEZ655355 MOV655353:MOV655355 MYR655353:MYR655355 NIN655353:NIN655355 NSJ655353:NSJ655355 OCF655353:OCF655355 OMB655353:OMB655355 OVX655353:OVX655355 PFT655353:PFT655355 PPP655353:PPP655355 PZL655353:PZL655355 QJH655353:QJH655355 QTD655353:QTD655355 RCZ655353:RCZ655355 RMV655353:RMV655355 RWR655353:RWR655355 SGN655353:SGN655355 SQJ655353:SQJ655355 TAF655353:TAF655355 TKB655353:TKB655355 TTX655353:TTX655355 UDT655353:UDT655355 UNP655353:UNP655355 UXL655353:UXL655355 VHH655353:VHH655355 VRD655353:VRD655355 WAZ655353:WAZ655355 WKV655353:WKV655355 WUR655353:WUR655355 B720889:B720891 IF720889:IF720891 SB720889:SB720891 ABX720889:ABX720891 ALT720889:ALT720891 AVP720889:AVP720891 BFL720889:BFL720891 BPH720889:BPH720891 BZD720889:BZD720891 CIZ720889:CIZ720891 CSV720889:CSV720891 DCR720889:DCR720891 DMN720889:DMN720891 DWJ720889:DWJ720891 EGF720889:EGF720891 EQB720889:EQB720891 EZX720889:EZX720891 FJT720889:FJT720891 FTP720889:FTP720891 GDL720889:GDL720891 GNH720889:GNH720891 GXD720889:GXD720891 HGZ720889:HGZ720891 HQV720889:HQV720891 IAR720889:IAR720891 IKN720889:IKN720891 IUJ720889:IUJ720891 JEF720889:JEF720891 JOB720889:JOB720891 JXX720889:JXX720891 KHT720889:KHT720891 KRP720889:KRP720891 LBL720889:LBL720891 LLH720889:LLH720891 LVD720889:LVD720891 MEZ720889:MEZ720891 MOV720889:MOV720891 MYR720889:MYR720891 NIN720889:NIN720891 NSJ720889:NSJ720891 OCF720889:OCF720891 OMB720889:OMB720891 OVX720889:OVX720891 PFT720889:PFT720891 PPP720889:PPP720891 PZL720889:PZL720891 QJH720889:QJH720891 QTD720889:QTD720891 RCZ720889:RCZ720891 RMV720889:RMV720891 RWR720889:RWR720891 SGN720889:SGN720891 SQJ720889:SQJ720891 TAF720889:TAF720891 TKB720889:TKB720891 TTX720889:TTX720891 UDT720889:UDT720891 UNP720889:UNP720891 UXL720889:UXL720891 VHH720889:VHH720891 VRD720889:VRD720891 WAZ720889:WAZ720891 WKV720889:WKV720891 WUR720889:WUR720891 B786425:B786427 IF786425:IF786427 SB786425:SB786427 ABX786425:ABX786427 ALT786425:ALT786427 AVP786425:AVP786427 BFL786425:BFL786427 BPH786425:BPH786427 BZD786425:BZD786427 CIZ786425:CIZ786427 CSV786425:CSV786427 DCR786425:DCR786427 DMN786425:DMN786427 DWJ786425:DWJ786427 EGF786425:EGF786427 EQB786425:EQB786427 EZX786425:EZX786427 FJT786425:FJT786427 FTP786425:FTP786427 GDL786425:GDL786427 GNH786425:GNH786427 GXD786425:GXD786427 HGZ786425:HGZ786427 HQV786425:HQV786427 IAR786425:IAR786427 IKN786425:IKN786427 IUJ786425:IUJ786427 JEF786425:JEF786427 JOB786425:JOB786427 JXX786425:JXX786427 KHT786425:KHT786427 KRP786425:KRP786427 LBL786425:LBL786427 LLH786425:LLH786427 LVD786425:LVD786427 MEZ786425:MEZ786427 MOV786425:MOV786427 MYR786425:MYR786427 NIN786425:NIN786427 NSJ786425:NSJ786427 OCF786425:OCF786427 OMB786425:OMB786427 OVX786425:OVX786427 PFT786425:PFT786427 PPP786425:PPP786427 PZL786425:PZL786427 QJH786425:QJH786427 QTD786425:QTD786427 RCZ786425:RCZ786427 RMV786425:RMV786427 RWR786425:RWR786427 SGN786425:SGN786427 SQJ786425:SQJ786427 TAF786425:TAF786427 TKB786425:TKB786427 TTX786425:TTX786427 UDT786425:UDT786427 UNP786425:UNP786427 UXL786425:UXL786427 VHH786425:VHH786427 VRD786425:VRD786427 WAZ786425:WAZ786427 WKV786425:WKV786427 WUR786425:WUR786427 B851961:B851963 IF851961:IF851963 SB851961:SB851963 ABX851961:ABX851963 ALT851961:ALT851963 AVP851961:AVP851963 BFL851961:BFL851963 BPH851961:BPH851963 BZD851961:BZD851963 CIZ851961:CIZ851963 CSV851961:CSV851963 DCR851961:DCR851963 DMN851961:DMN851963 DWJ851961:DWJ851963 EGF851961:EGF851963 EQB851961:EQB851963 EZX851961:EZX851963 FJT851961:FJT851963 FTP851961:FTP851963 GDL851961:GDL851963 GNH851961:GNH851963 GXD851961:GXD851963 HGZ851961:HGZ851963 HQV851961:HQV851963 IAR851961:IAR851963 IKN851961:IKN851963 IUJ851961:IUJ851963 JEF851961:JEF851963 JOB851961:JOB851963 JXX851961:JXX851963 KHT851961:KHT851963 KRP851961:KRP851963 LBL851961:LBL851963 LLH851961:LLH851963 LVD851961:LVD851963 MEZ851961:MEZ851963 MOV851961:MOV851963 MYR851961:MYR851963 NIN851961:NIN851963 NSJ851961:NSJ851963 OCF851961:OCF851963 OMB851961:OMB851963 OVX851961:OVX851963 PFT851961:PFT851963 PPP851961:PPP851963 PZL851961:PZL851963 QJH851961:QJH851963 QTD851961:QTD851963 RCZ851961:RCZ851963 RMV851961:RMV851963 RWR851961:RWR851963 SGN851961:SGN851963 SQJ851961:SQJ851963 TAF851961:TAF851963 TKB851961:TKB851963 TTX851961:TTX851963 UDT851961:UDT851963 UNP851961:UNP851963 UXL851961:UXL851963 VHH851961:VHH851963 VRD851961:VRD851963 WAZ851961:WAZ851963 WKV851961:WKV851963 WUR851961:WUR851963 B917497:B917499 IF917497:IF917499 SB917497:SB917499 ABX917497:ABX917499 ALT917497:ALT917499 AVP917497:AVP917499 BFL917497:BFL917499 BPH917497:BPH917499 BZD917497:BZD917499 CIZ917497:CIZ917499 CSV917497:CSV917499 DCR917497:DCR917499 DMN917497:DMN917499 DWJ917497:DWJ917499 EGF917497:EGF917499 EQB917497:EQB917499 EZX917497:EZX917499 FJT917497:FJT917499 FTP917497:FTP917499 GDL917497:GDL917499 GNH917497:GNH917499 GXD917497:GXD917499 HGZ917497:HGZ917499 HQV917497:HQV917499 IAR917497:IAR917499 IKN917497:IKN917499 IUJ917497:IUJ917499 JEF917497:JEF917499 JOB917497:JOB917499 JXX917497:JXX917499 KHT917497:KHT917499 KRP917497:KRP917499 LBL917497:LBL917499 LLH917497:LLH917499 LVD917497:LVD917499 MEZ917497:MEZ917499 MOV917497:MOV917499 MYR917497:MYR917499 NIN917497:NIN917499 NSJ917497:NSJ917499 OCF917497:OCF917499 OMB917497:OMB917499 OVX917497:OVX917499 PFT917497:PFT917499 PPP917497:PPP917499 PZL917497:PZL917499 QJH917497:QJH917499 QTD917497:QTD917499 RCZ917497:RCZ917499 RMV917497:RMV917499 RWR917497:RWR917499 SGN917497:SGN917499 SQJ917497:SQJ917499 TAF917497:TAF917499 TKB917497:TKB917499 TTX917497:TTX917499 UDT917497:UDT917499 UNP917497:UNP917499 UXL917497:UXL917499 VHH917497:VHH917499 VRD917497:VRD917499 WAZ917497:WAZ917499 WKV917497:WKV917499 WUR917497:WUR917499 B983033:B983035 IF983033:IF983035 SB983033:SB983035 ABX983033:ABX983035 ALT983033:ALT983035 AVP983033:AVP983035 BFL983033:BFL983035 BPH983033:BPH983035 BZD983033:BZD983035 CIZ983033:CIZ983035 CSV983033:CSV983035 DCR983033:DCR983035 DMN983033:DMN983035 DWJ983033:DWJ983035 EGF983033:EGF983035 EQB983033:EQB983035 EZX983033:EZX983035 FJT983033:FJT983035 FTP983033:FTP983035 GDL983033:GDL983035 GNH983033:GNH983035 GXD983033:GXD983035 HGZ983033:HGZ983035 HQV983033:HQV983035 IAR983033:IAR983035 IKN983033:IKN983035 IUJ983033:IUJ983035 JEF983033:JEF983035 JOB983033:JOB983035 JXX983033:JXX983035 KHT983033:KHT983035 KRP983033:KRP983035 LBL983033:LBL983035 LLH983033:LLH983035 LVD983033:LVD983035 MEZ983033:MEZ983035 MOV983033:MOV983035 MYR983033:MYR983035 NIN983033:NIN983035 NSJ983033:NSJ983035 OCF983033:OCF983035 OMB983033:OMB983035 OVX983033:OVX983035 PFT983033:PFT983035 PPP983033:PPP983035 PZL983033:PZL983035 QJH983033:QJH983035 QTD983033:QTD983035 RCZ983033:RCZ983035 RMV983033:RMV983035 RWR983033:RWR983035 SGN983033:SGN983035 SQJ983033:SQJ983035 TAF983033:TAF983035 TKB983033:TKB983035 TTX983033:TTX983035 UDT983033:UDT983035 UNP983033:UNP983035 UXL983033:UXL983035 VHH983033:VHH983035 VRD983033:VRD983035 WAZ983033:WAZ983035 WKV983033:WKV983035 B13:B15">
      <formula1>"Baltic, East Arctic, North Sea, All"</formula1>
    </dataValidation>
    <dataValidation type="list" allowBlank="1" showInputMessage="1" showErrorMessage="1" sqref="A5:A8 GR5:GR7 QN5:QN7 AAJ5:AAJ7 AKF5:AKF7 AUB5:AUB7 BDX5:BDX7 BNT5:BNT7 BXP5:BXP7 CHL5:CHL7 CRH5:CRH7 DBD5:DBD7 DKZ5:DKZ7 DUV5:DUV7 EER5:EER7 EON5:EON7 EYJ5:EYJ7 FIF5:FIF7 FSB5:FSB7 GBX5:GBX7 GLT5:GLT7 GVP5:GVP7 HFL5:HFL7 HPH5:HPH7 HZD5:HZD7 IIZ5:IIZ7 ISV5:ISV7 JCR5:JCR7 JMN5:JMN7 JWJ5:JWJ7 KGF5:KGF7 KQB5:KQB7 KZX5:KZX7 LJT5:LJT7 LTP5:LTP7 MDL5:MDL7 MNH5:MNH7 MXD5:MXD7 NGZ5:NGZ7 NQV5:NQV7 OAR5:OAR7 OKN5:OKN7 OUJ5:OUJ7 PEF5:PEF7 POB5:POB7 PXX5:PXX7 QHT5:QHT7 QRP5:QRP7 RBL5:RBL7 RLH5:RLH7 RVD5:RVD7 SEZ5:SEZ7 SOV5:SOV7 SYR5:SYR7 TIN5:TIN7 TSJ5:TSJ7 UCF5:UCF7 UMB5:UMB7 UVX5:UVX7 VFT5:VFT7 VPP5:VPP7 VZL5:VZL7 WJH5:WJH7 WTD5:WTD7 A65529:A65531 IE65529:IE65531 SA65529:SA65531 ABW65529:ABW65531 ALS65529:ALS65531 AVO65529:AVO65531 BFK65529:BFK65531 BPG65529:BPG65531 BZC65529:BZC65531 CIY65529:CIY65531 CSU65529:CSU65531 DCQ65529:DCQ65531 DMM65529:DMM65531 DWI65529:DWI65531 EGE65529:EGE65531 EQA65529:EQA65531 EZW65529:EZW65531 FJS65529:FJS65531 FTO65529:FTO65531 GDK65529:GDK65531 GNG65529:GNG65531 GXC65529:GXC65531 HGY65529:HGY65531 HQU65529:HQU65531 IAQ65529:IAQ65531 IKM65529:IKM65531 IUI65529:IUI65531 JEE65529:JEE65531 JOA65529:JOA65531 JXW65529:JXW65531 KHS65529:KHS65531 KRO65529:KRO65531 LBK65529:LBK65531 LLG65529:LLG65531 LVC65529:LVC65531 MEY65529:MEY65531 MOU65529:MOU65531 MYQ65529:MYQ65531 NIM65529:NIM65531 NSI65529:NSI65531 OCE65529:OCE65531 OMA65529:OMA65531 OVW65529:OVW65531 PFS65529:PFS65531 PPO65529:PPO65531 PZK65529:PZK65531 QJG65529:QJG65531 QTC65529:QTC65531 RCY65529:RCY65531 RMU65529:RMU65531 RWQ65529:RWQ65531 SGM65529:SGM65531 SQI65529:SQI65531 TAE65529:TAE65531 TKA65529:TKA65531 TTW65529:TTW65531 UDS65529:UDS65531 UNO65529:UNO65531 UXK65529:UXK65531 VHG65529:VHG65531 VRC65529:VRC65531 WAY65529:WAY65531 WKU65529:WKU65531 WUQ65529:WUQ65531 A131065:A131067 IE131065:IE131067 SA131065:SA131067 ABW131065:ABW131067 ALS131065:ALS131067 AVO131065:AVO131067 BFK131065:BFK131067 BPG131065:BPG131067 BZC131065:BZC131067 CIY131065:CIY131067 CSU131065:CSU131067 DCQ131065:DCQ131067 DMM131065:DMM131067 DWI131065:DWI131067 EGE131065:EGE131067 EQA131065:EQA131067 EZW131065:EZW131067 FJS131065:FJS131067 FTO131065:FTO131067 GDK131065:GDK131067 GNG131065:GNG131067 GXC131065:GXC131067 HGY131065:HGY131067 HQU131065:HQU131067 IAQ131065:IAQ131067 IKM131065:IKM131067 IUI131065:IUI131067 JEE131065:JEE131067 JOA131065:JOA131067 JXW131065:JXW131067 KHS131065:KHS131067 KRO131065:KRO131067 LBK131065:LBK131067 LLG131065:LLG131067 LVC131065:LVC131067 MEY131065:MEY131067 MOU131065:MOU131067 MYQ131065:MYQ131067 NIM131065:NIM131067 NSI131065:NSI131067 OCE131065:OCE131067 OMA131065:OMA131067 OVW131065:OVW131067 PFS131065:PFS131067 PPO131065:PPO131067 PZK131065:PZK131067 QJG131065:QJG131067 QTC131065:QTC131067 RCY131065:RCY131067 RMU131065:RMU131067 RWQ131065:RWQ131067 SGM131065:SGM131067 SQI131065:SQI131067 TAE131065:TAE131067 TKA131065:TKA131067 TTW131065:TTW131067 UDS131065:UDS131067 UNO131065:UNO131067 UXK131065:UXK131067 VHG131065:VHG131067 VRC131065:VRC131067 WAY131065:WAY131067 WKU131065:WKU131067 WUQ131065:WUQ131067 A196601:A196603 IE196601:IE196603 SA196601:SA196603 ABW196601:ABW196603 ALS196601:ALS196603 AVO196601:AVO196603 BFK196601:BFK196603 BPG196601:BPG196603 BZC196601:BZC196603 CIY196601:CIY196603 CSU196601:CSU196603 DCQ196601:DCQ196603 DMM196601:DMM196603 DWI196601:DWI196603 EGE196601:EGE196603 EQA196601:EQA196603 EZW196601:EZW196603 FJS196601:FJS196603 FTO196601:FTO196603 GDK196601:GDK196603 GNG196601:GNG196603 GXC196601:GXC196603 HGY196601:HGY196603 HQU196601:HQU196603 IAQ196601:IAQ196603 IKM196601:IKM196603 IUI196601:IUI196603 JEE196601:JEE196603 JOA196601:JOA196603 JXW196601:JXW196603 KHS196601:KHS196603 KRO196601:KRO196603 LBK196601:LBK196603 LLG196601:LLG196603 LVC196601:LVC196603 MEY196601:MEY196603 MOU196601:MOU196603 MYQ196601:MYQ196603 NIM196601:NIM196603 NSI196601:NSI196603 OCE196601:OCE196603 OMA196601:OMA196603 OVW196601:OVW196603 PFS196601:PFS196603 PPO196601:PPO196603 PZK196601:PZK196603 QJG196601:QJG196603 QTC196601:QTC196603 RCY196601:RCY196603 RMU196601:RMU196603 RWQ196601:RWQ196603 SGM196601:SGM196603 SQI196601:SQI196603 TAE196601:TAE196603 TKA196601:TKA196603 TTW196601:TTW196603 UDS196601:UDS196603 UNO196601:UNO196603 UXK196601:UXK196603 VHG196601:VHG196603 VRC196601:VRC196603 WAY196601:WAY196603 WKU196601:WKU196603 WUQ196601:WUQ196603 A262137:A262139 IE262137:IE262139 SA262137:SA262139 ABW262137:ABW262139 ALS262137:ALS262139 AVO262137:AVO262139 BFK262137:BFK262139 BPG262137:BPG262139 BZC262137:BZC262139 CIY262137:CIY262139 CSU262137:CSU262139 DCQ262137:DCQ262139 DMM262137:DMM262139 DWI262137:DWI262139 EGE262137:EGE262139 EQA262137:EQA262139 EZW262137:EZW262139 FJS262137:FJS262139 FTO262137:FTO262139 GDK262137:GDK262139 GNG262137:GNG262139 GXC262137:GXC262139 HGY262137:HGY262139 HQU262137:HQU262139 IAQ262137:IAQ262139 IKM262137:IKM262139 IUI262137:IUI262139 JEE262137:JEE262139 JOA262137:JOA262139 JXW262137:JXW262139 KHS262137:KHS262139 KRO262137:KRO262139 LBK262137:LBK262139 LLG262137:LLG262139 LVC262137:LVC262139 MEY262137:MEY262139 MOU262137:MOU262139 MYQ262137:MYQ262139 NIM262137:NIM262139 NSI262137:NSI262139 OCE262137:OCE262139 OMA262137:OMA262139 OVW262137:OVW262139 PFS262137:PFS262139 PPO262137:PPO262139 PZK262137:PZK262139 QJG262137:QJG262139 QTC262137:QTC262139 RCY262137:RCY262139 RMU262137:RMU262139 RWQ262137:RWQ262139 SGM262137:SGM262139 SQI262137:SQI262139 TAE262137:TAE262139 TKA262137:TKA262139 TTW262137:TTW262139 UDS262137:UDS262139 UNO262137:UNO262139 UXK262137:UXK262139 VHG262137:VHG262139 VRC262137:VRC262139 WAY262137:WAY262139 WKU262137:WKU262139 WUQ262137:WUQ262139 A327673:A327675 IE327673:IE327675 SA327673:SA327675 ABW327673:ABW327675 ALS327673:ALS327675 AVO327673:AVO327675 BFK327673:BFK327675 BPG327673:BPG327675 BZC327673:BZC327675 CIY327673:CIY327675 CSU327673:CSU327675 DCQ327673:DCQ327675 DMM327673:DMM327675 DWI327673:DWI327675 EGE327673:EGE327675 EQA327673:EQA327675 EZW327673:EZW327675 FJS327673:FJS327675 FTO327673:FTO327675 GDK327673:GDK327675 GNG327673:GNG327675 GXC327673:GXC327675 HGY327673:HGY327675 HQU327673:HQU327675 IAQ327673:IAQ327675 IKM327673:IKM327675 IUI327673:IUI327675 JEE327673:JEE327675 JOA327673:JOA327675 JXW327673:JXW327675 KHS327673:KHS327675 KRO327673:KRO327675 LBK327673:LBK327675 LLG327673:LLG327675 LVC327673:LVC327675 MEY327673:MEY327675 MOU327673:MOU327675 MYQ327673:MYQ327675 NIM327673:NIM327675 NSI327673:NSI327675 OCE327673:OCE327675 OMA327673:OMA327675 OVW327673:OVW327675 PFS327673:PFS327675 PPO327673:PPO327675 PZK327673:PZK327675 QJG327673:QJG327675 QTC327673:QTC327675 RCY327673:RCY327675 RMU327673:RMU327675 RWQ327673:RWQ327675 SGM327673:SGM327675 SQI327673:SQI327675 TAE327673:TAE327675 TKA327673:TKA327675 TTW327673:TTW327675 UDS327673:UDS327675 UNO327673:UNO327675 UXK327673:UXK327675 VHG327673:VHG327675 VRC327673:VRC327675 WAY327673:WAY327675 WKU327673:WKU327675 WUQ327673:WUQ327675 A393209:A393211 IE393209:IE393211 SA393209:SA393211 ABW393209:ABW393211 ALS393209:ALS393211 AVO393209:AVO393211 BFK393209:BFK393211 BPG393209:BPG393211 BZC393209:BZC393211 CIY393209:CIY393211 CSU393209:CSU393211 DCQ393209:DCQ393211 DMM393209:DMM393211 DWI393209:DWI393211 EGE393209:EGE393211 EQA393209:EQA393211 EZW393209:EZW393211 FJS393209:FJS393211 FTO393209:FTO393211 GDK393209:GDK393211 GNG393209:GNG393211 GXC393209:GXC393211 HGY393209:HGY393211 HQU393209:HQU393211 IAQ393209:IAQ393211 IKM393209:IKM393211 IUI393209:IUI393211 JEE393209:JEE393211 JOA393209:JOA393211 JXW393209:JXW393211 KHS393209:KHS393211 KRO393209:KRO393211 LBK393209:LBK393211 LLG393209:LLG393211 LVC393209:LVC393211 MEY393209:MEY393211 MOU393209:MOU393211 MYQ393209:MYQ393211 NIM393209:NIM393211 NSI393209:NSI393211 OCE393209:OCE393211 OMA393209:OMA393211 OVW393209:OVW393211 PFS393209:PFS393211 PPO393209:PPO393211 PZK393209:PZK393211 QJG393209:QJG393211 QTC393209:QTC393211 RCY393209:RCY393211 RMU393209:RMU393211 RWQ393209:RWQ393211 SGM393209:SGM393211 SQI393209:SQI393211 TAE393209:TAE393211 TKA393209:TKA393211 TTW393209:TTW393211 UDS393209:UDS393211 UNO393209:UNO393211 UXK393209:UXK393211 VHG393209:VHG393211 VRC393209:VRC393211 WAY393209:WAY393211 WKU393209:WKU393211 WUQ393209:WUQ393211 A458745:A458747 IE458745:IE458747 SA458745:SA458747 ABW458745:ABW458747 ALS458745:ALS458747 AVO458745:AVO458747 BFK458745:BFK458747 BPG458745:BPG458747 BZC458745:BZC458747 CIY458745:CIY458747 CSU458745:CSU458747 DCQ458745:DCQ458747 DMM458745:DMM458747 DWI458745:DWI458747 EGE458745:EGE458747 EQA458745:EQA458747 EZW458745:EZW458747 FJS458745:FJS458747 FTO458745:FTO458747 GDK458745:GDK458747 GNG458745:GNG458747 GXC458745:GXC458747 HGY458745:HGY458747 HQU458745:HQU458747 IAQ458745:IAQ458747 IKM458745:IKM458747 IUI458745:IUI458747 JEE458745:JEE458747 JOA458745:JOA458747 JXW458745:JXW458747 KHS458745:KHS458747 KRO458745:KRO458747 LBK458745:LBK458747 LLG458745:LLG458747 LVC458745:LVC458747 MEY458745:MEY458747 MOU458745:MOU458747 MYQ458745:MYQ458747 NIM458745:NIM458747 NSI458745:NSI458747 OCE458745:OCE458747 OMA458745:OMA458747 OVW458745:OVW458747 PFS458745:PFS458747 PPO458745:PPO458747 PZK458745:PZK458747 QJG458745:QJG458747 QTC458745:QTC458747 RCY458745:RCY458747 RMU458745:RMU458747 RWQ458745:RWQ458747 SGM458745:SGM458747 SQI458745:SQI458747 TAE458745:TAE458747 TKA458745:TKA458747 TTW458745:TTW458747 UDS458745:UDS458747 UNO458745:UNO458747 UXK458745:UXK458747 VHG458745:VHG458747 VRC458745:VRC458747 WAY458745:WAY458747 WKU458745:WKU458747 WUQ458745:WUQ458747 A524281:A524283 IE524281:IE524283 SA524281:SA524283 ABW524281:ABW524283 ALS524281:ALS524283 AVO524281:AVO524283 BFK524281:BFK524283 BPG524281:BPG524283 BZC524281:BZC524283 CIY524281:CIY524283 CSU524281:CSU524283 DCQ524281:DCQ524283 DMM524281:DMM524283 DWI524281:DWI524283 EGE524281:EGE524283 EQA524281:EQA524283 EZW524281:EZW524283 FJS524281:FJS524283 FTO524281:FTO524283 GDK524281:GDK524283 GNG524281:GNG524283 GXC524281:GXC524283 HGY524281:HGY524283 HQU524281:HQU524283 IAQ524281:IAQ524283 IKM524281:IKM524283 IUI524281:IUI524283 JEE524281:JEE524283 JOA524281:JOA524283 JXW524281:JXW524283 KHS524281:KHS524283 KRO524281:KRO524283 LBK524281:LBK524283 LLG524281:LLG524283 LVC524281:LVC524283 MEY524281:MEY524283 MOU524281:MOU524283 MYQ524281:MYQ524283 NIM524281:NIM524283 NSI524281:NSI524283 OCE524281:OCE524283 OMA524281:OMA524283 OVW524281:OVW524283 PFS524281:PFS524283 PPO524281:PPO524283 PZK524281:PZK524283 QJG524281:QJG524283 QTC524281:QTC524283 RCY524281:RCY524283 RMU524281:RMU524283 RWQ524281:RWQ524283 SGM524281:SGM524283 SQI524281:SQI524283 TAE524281:TAE524283 TKA524281:TKA524283 TTW524281:TTW524283 UDS524281:UDS524283 UNO524281:UNO524283 UXK524281:UXK524283 VHG524281:VHG524283 VRC524281:VRC524283 WAY524281:WAY524283 WKU524281:WKU524283 WUQ524281:WUQ524283 A589817:A589819 IE589817:IE589819 SA589817:SA589819 ABW589817:ABW589819 ALS589817:ALS589819 AVO589817:AVO589819 BFK589817:BFK589819 BPG589817:BPG589819 BZC589817:BZC589819 CIY589817:CIY589819 CSU589817:CSU589819 DCQ589817:DCQ589819 DMM589817:DMM589819 DWI589817:DWI589819 EGE589817:EGE589819 EQA589817:EQA589819 EZW589817:EZW589819 FJS589817:FJS589819 FTO589817:FTO589819 GDK589817:GDK589819 GNG589817:GNG589819 GXC589817:GXC589819 HGY589817:HGY589819 HQU589817:HQU589819 IAQ589817:IAQ589819 IKM589817:IKM589819 IUI589817:IUI589819 JEE589817:JEE589819 JOA589817:JOA589819 JXW589817:JXW589819 KHS589817:KHS589819 KRO589817:KRO589819 LBK589817:LBK589819 LLG589817:LLG589819 LVC589817:LVC589819 MEY589817:MEY589819 MOU589817:MOU589819 MYQ589817:MYQ589819 NIM589817:NIM589819 NSI589817:NSI589819 OCE589817:OCE589819 OMA589817:OMA589819 OVW589817:OVW589819 PFS589817:PFS589819 PPO589817:PPO589819 PZK589817:PZK589819 QJG589817:QJG589819 QTC589817:QTC589819 RCY589817:RCY589819 RMU589817:RMU589819 RWQ589817:RWQ589819 SGM589817:SGM589819 SQI589817:SQI589819 TAE589817:TAE589819 TKA589817:TKA589819 TTW589817:TTW589819 UDS589817:UDS589819 UNO589817:UNO589819 UXK589817:UXK589819 VHG589817:VHG589819 VRC589817:VRC589819 WAY589817:WAY589819 WKU589817:WKU589819 WUQ589817:WUQ589819 A655353:A655355 IE655353:IE655355 SA655353:SA655355 ABW655353:ABW655355 ALS655353:ALS655355 AVO655353:AVO655355 BFK655353:BFK655355 BPG655353:BPG655355 BZC655353:BZC655355 CIY655353:CIY655355 CSU655353:CSU655355 DCQ655353:DCQ655355 DMM655353:DMM655355 DWI655353:DWI655355 EGE655353:EGE655355 EQA655353:EQA655355 EZW655353:EZW655355 FJS655353:FJS655355 FTO655353:FTO655355 GDK655353:GDK655355 GNG655353:GNG655355 GXC655353:GXC655355 HGY655353:HGY655355 HQU655353:HQU655355 IAQ655353:IAQ655355 IKM655353:IKM655355 IUI655353:IUI655355 JEE655353:JEE655355 JOA655353:JOA655355 JXW655353:JXW655355 KHS655353:KHS655355 KRO655353:KRO655355 LBK655353:LBK655355 LLG655353:LLG655355 LVC655353:LVC655355 MEY655353:MEY655355 MOU655353:MOU655355 MYQ655353:MYQ655355 NIM655353:NIM655355 NSI655353:NSI655355 OCE655353:OCE655355 OMA655353:OMA655355 OVW655353:OVW655355 PFS655353:PFS655355 PPO655353:PPO655355 PZK655353:PZK655355 QJG655353:QJG655355 QTC655353:QTC655355 RCY655353:RCY655355 RMU655353:RMU655355 RWQ655353:RWQ655355 SGM655353:SGM655355 SQI655353:SQI655355 TAE655353:TAE655355 TKA655353:TKA655355 TTW655353:TTW655355 UDS655353:UDS655355 UNO655353:UNO655355 UXK655353:UXK655355 VHG655353:VHG655355 VRC655353:VRC655355 WAY655353:WAY655355 WKU655353:WKU655355 WUQ655353:WUQ655355 A720889:A720891 IE720889:IE720891 SA720889:SA720891 ABW720889:ABW720891 ALS720889:ALS720891 AVO720889:AVO720891 BFK720889:BFK720891 BPG720889:BPG720891 BZC720889:BZC720891 CIY720889:CIY720891 CSU720889:CSU720891 DCQ720889:DCQ720891 DMM720889:DMM720891 DWI720889:DWI720891 EGE720889:EGE720891 EQA720889:EQA720891 EZW720889:EZW720891 FJS720889:FJS720891 FTO720889:FTO720891 GDK720889:GDK720891 GNG720889:GNG720891 GXC720889:GXC720891 HGY720889:HGY720891 HQU720889:HQU720891 IAQ720889:IAQ720891 IKM720889:IKM720891 IUI720889:IUI720891 JEE720889:JEE720891 JOA720889:JOA720891 JXW720889:JXW720891 KHS720889:KHS720891 KRO720889:KRO720891 LBK720889:LBK720891 LLG720889:LLG720891 LVC720889:LVC720891 MEY720889:MEY720891 MOU720889:MOU720891 MYQ720889:MYQ720891 NIM720889:NIM720891 NSI720889:NSI720891 OCE720889:OCE720891 OMA720889:OMA720891 OVW720889:OVW720891 PFS720889:PFS720891 PPO720889:PPO720891 PZK720889:PZK720891 QJG720889:QJG720891 QTC720889:QTC720891 RCY720889:RCY720891 RMU720889:RMU720891 RWQ720889:RWQ720891 SGM720889:SGM720891 SQI720889:SQI720891 TAE720889:TAE720891 TKA720889:TKA720891 TTW720889:TTW720891 UDS720889:UDS720891 UNO720889:UNO720891 UXK720889:UXK720891 VHG720889:VHG720891 VRC720889:VRC720891 WAY720889:WAY720891 WKU720889:WKU720891 WUQ720889:WUQ720891 A786425:A786427 IE786425:IE786427 SA786425:SA786427 ABW786425:ABW786427 ALS786425:ALS786427 AVO786425:AVO786427 BFK786425:BFK786427 BPG786425:BPG786427 BZC786425:BZC786427 CIY786425:CIY786427 CSU786425:CSU786427 DCQ786425:DCQ786427 DMM786425:DMM786427 DWI786425:DWI786427 EGE786425:EGE786427 EQA786425:EQA786427 EZW786425:EZW786427 FJS786425:FJS786427 FTO786425:FTO786427 GDK786425:GDK786427 GNG786425:GNG786427 GXC786425:GXC786427 HGY786425:HGY786427 HQU786425:HQU786427 IAQ786425:IAQ786427 IKM786425:IKM786427 IUI786425:IUI786427 JEE786425:JEE786427 JOA786425:JOA786427 JXW786425:JXW786427 KHS786425:KHS786427 KRO786425:KRO786427 LBK786425:LBK786427 LLG786425:LLG786427 LVC786425:LVC786427 MEY786425:MEY786427 MOU786425:MOU786427 MYQ786425:MYQ786427 NIM786425:NIM786427 NSI786425:NSI786427 OCE786425:OCE786427 OMA786425:OMA786427 OVW786425:OVW786427 PFS786425:PFS786427 PPO786425:PPO786427 PZK786425:PZK786427 QJG786425:QJG786427 QTC786425:QTC786427 RCY786425:RCY786427 RMU786425:RMU786427 RWQ786425:RWQ786427 SGM786425:SGM786427 SQI786425:SQI786427 TAE786425:TAE786427 TKA786425:TKA786427 TTW786425:TTW786427 UDS786425:UDS786427 UNO786425:UNO786427 UXK786425:UXK786427 VHG786425:VHG786427 VRC786425:VRC786427 WAY786425:WAY786427 WKU786425:WKU786427 WUQ786425:WUQ786427 A851961:A851963 IE851961:IE851963 SA851961:SA851963 ABW851961:ABW851963 ALS851961:ALS851963 AVO851961:AVO851963 BFK851961:BFK851963 BPG851961:BPG851963 BZC851961:BZC851963 CIY851961:CIY851963 CSU851961:CSU851963 DCQ851961:DCQ851963 DMM851961:DMM851963 DWI851961:DWI851963 EGE851961:EGE851963 EQA851961:EQA851963 EZW851961:EZW851963 FJS851961:FJS851963 FTO851961:FTO851963 GDK851961:GDK851963 GNG851961:GNG851963 GXC851961:GXC851963 HGY851961:HGY851963 HQU851961:HQU851963 IAQ851961:IAQ851963 IKM851961:IKM851963 IUI851961:IUI851963 JEE851961:JEE851963 JOA851961:JOA851963 JXW851961:JXW851963 KHS851961:KHS851963 KRO851961:KRO851963 LBK851961:LBK851963 LLG851961:LLG851963 LVC851961:LVC851963 MEY851961:MEY851963 MOU851961:MOU851963 MYQ851961:MYQ851963 NIM851961:NIM851963 NSI851961:NSI851963 OCE851961:OCE851963 OMA851961:OMA851963 OVW851961:OVW851963 PFS851961:PFS851963 PPO851961:PPO851963 PZK851961:PZK851963 QJG851961:QJG851963 QTC851961:QTC851963 RCY851961:RCY851963 RMU851961:RMU851963 RWQ851961:RWQ851963 SGM851961:SGM851963 SQI851961:SQI851963 TAE851961:TAE851963 TKA851961:TKA851963 TTW851961:TTW851963 UDS851961:UDS851963 UNO851961:UNO851963 UXK851961:UXK851963 VHG851961:VHG851963 VRC851961:VRC851963 WAY851961:WAY851963 WKU851961:WKU851963 WUQ851961:WUQ851963 A917497:A917499 IE917497:IE917499 SA917497:SA917499 ABW917497:ABW917499 ALS917497:ALS917499 AVO917497:AVO917499 BFK917497:BFK917499 BPG917497:BPG917499 BZC917497:BZC917499 CIY917497:CIY917499 CSU917497:CSU917499 DCQ917497:DCQ917499 DMM917497:DMM917499 DWI917497:DWI917499 EGE917497:EGE917499 EQA917497:EQA917499 EZW917497:EZW917499 FJS917497:FJS917499 FTO917497:FTO917499 GDK917497:GDK917499 GNG917497:GNG917499 GXC917497:GXC917499 HGY917497:HGY917499 HQU917497:HQU917499 IAQ917497:IAQ917499 IKM917497:IKM917499 IUI917497:IUI917499 JEE917497:JEE917499 JOA917497:JOA917499 JXW917497:JXW917499 KHS917497:KHS917499 KRO917497:KRO917499 LBK917497:LBK917499 LLG917497:LLG917499 LVC917497:LVC917499 MEY917497:MEY917499 MOU917497:MOU917499 MYQ917497:MYQ917499 NIM917497:NIM917499 NSI917497:NSI917499 OCE917497:OCE917499 OMA917497:OMA917499 OVW917497:OVW917499 PFS917497:PFS917499 PPO917497:PPO917499 PZK917497:PZK917499 QJG917497:QJG917499 QTC917497:QTC917499 RCY917497:RCY917499 RMU917497:RMU917499 RWQ917497:RWQ917499 SGM917497:SGM917499 SQI917497:SQI917499 TAE917497:TAE917499 TKA917497:TKA917499 TTW917497:TTW917499 UDS917497:UDS917499 UNO917497:UNO917499 UXK917497:UXK917499 VHG917497:VHG917499 VRC917497:VRC917499 WAY917497:WAY917499 WKU917497:WKU917499 WUQ917497:WUQ917499 A983033:A983035 IE983033:IE983035 SA983033:SA983035 ABW983033:ABW983035 ALS983033:ALS983035 AVO983033:AVO983035 BFK983033:BFK983035 BPG983033:BPG983035 BZC983033:BZC983035 CIY983033:CIY983035 CSU983033:CSU983035 DCQ983033:DCQ983035 DMM983033:DMM983035 DWI983033:DWI983035 EGE983033:EGE983035 EQA983033:EQA983035 EZW983033:EZW983035 FJS983033:FJS983035 FTO983033:FTO983035 GDK983033:GDK983035 GNG983033:GNG983035 GXC983033:GXC983035 HGY983033:HGY983035 HQU983033:HQU983035 IAQ983033:IAQ983035 IKM983033:IKM983035 IUI983033:IUI983035 JEE983033:JEE983035 JOA983033:JOA983035 JXW983033:JXW983035 KHS983033:KHS983035 KRO983033:KRO983035 LBK983033:LBK983035 LLG983033:LLG983035 LVC983033:LVC983035 MEY983033:MEY983035 MOU983033:MOU983035 MYQ983033:MYQ983035 NIM983033:NIM983035 NSI983033:NSI983035 OCE983033:OCE983035 OMA983033:OMA983035 OVW983033:OVW983035 PFS983033:PFS983035 PPO983033:PPO983035 PZK983033:PZK983035 QJG983033:QJG983035 QTC983033:QTC983035 RCY983033:RCY983035 RMU983033:RMU983035 RWQ983033:RWQ983035 SGM983033:SGM983035 SQI983033:SQI983035 TAE983033:TAE983035 TKA983033:TKA983035 TTW983033:TTW983035 UDS983033:UDS983035 UNO983033:UNO983035 UXK983033:UXK983035 VHG983033:VHG983035 VRC983033:VRC983035 WAY983033:WAY983035 WKU983033:WKU983035 WUQ983033:WUQ983035 A13:A15">
      <formula1>"LTU,LVA,SWE"</formula1>
    </dataValidation>
  </dataValidations>
  <pageMargins left="0.70866141732283472" right="0.70866141732283472" top="0.74803149606299213" bottom="0.74803149606299213" header="0.31496062992125984" footer="0.31496062992125984"/>
  <pageSetup paperSize="9" scale="64" fitToHeight="0" orientation="landscape" r:id="rId1"/>
  <headerFooter>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8">
    <tabColor theme="9" tint="-0.499984740745262"/>
    <pageSetUpPr fitToPage="1"/>
  </sheetPr>
  <dimension ref="A1:I15"/>
  <sheetViews>
    <sheetView zoomScaleNormal="100" workbookViewId="0">
      <pane ySplit="4" topLeftCell="A5" activePane="bottomLeft" state="frozen"/>
      <selection activeCell="U6" sqref="U6"/>
      <selection pane="bottomLeft" activeCell="U6" sqref="U6"/>
    </sheetView>
  </sheetViews>
  <sheetFormatPr defaultColWidth="9.140625" defaultRowHeight="12.75" x14ac:dyDescent="0.2"/>
  <cols>
    <col min="1" max="1" width="11.5703125" style="11" customWidth="1"/>
    <col min="2" max="2" width="33.7109375" style="11" customWidth="1"/>
    <col min="3" max="3" width="39" style="11" customWidth="1"/>
    <col min="4" max="4" width="28.5703125" style="11" customWidth="1"/>
    <col min="5" max="5" width="27.5703125" style="11" customWidth="1"/>
    <col min="6" max="6" width="27.85546875" style="11" customWidth="1"/>
    <col min="7" max="7" width="31.140625" style="11" customWidth="1"/>
    <col min="8" max="8" width="36.28515625" style="11" customWidth="1"/>
    <col min="9" max="9" width="19" style="11" customWidth="1"/>
    <col min="10" max="10" width="19.85546875" style="11" customWidth="1"/>
    <col min="11" max="16384" width="9.140625" style="11"/>
  </cols>
  <sheetData>
    <row r="1" spans="1:9" s="1" customFormat="1" ht="55.5" customHeight="1" thickBot="1" x14ac:dyDescent="0.25">
      <c r="A1" s="556" t="s">
        <v>394</v>
      </c>
    </row>
    <row r="2" spans="1:9" x14ac:dyDescent="0.2">
      <c r="A2" s="7"/>
      <c r="B2" s="7"/>
      <c r="C2" s="7"/>
      <c r="D2" s="7"/>
      <c r="E2" s="7"/>
      <c r="F2" s="7"/>
      <c r="G2" s="7"/>
      <c r="H2" s="72" t="s">
        <v>1</v>
      </c>
      <c r="I2" s="55" t="s">
        <v>2</v>
      </c>
    </row>
    <row r="3" spans="1:9" ht="13.5" thickBot="1" x14ac:dyDescent="0.25">
      <c r="A3" s="7"/>
      <c r="B3" s="7"/>
      <c r="C3" s="7"/>
      <c r="D3" s="7"/>
      <c r="E3" s="7"/>
      <c r="F3" s="7"/>
      <c r="G3" s="7"/>
      <c r="H3" s="73" t="s">
        <v>3</v>
      </c>
      <c r="I3" s="74" t="s">
        <v>4</v>
      </c>
    </row>
    <row r="4" spans="1:9" ht="39" thickBot="1" x14ac:dyDescent="0.25">
      <c r="A4" s="558" t="s">
        <v>395</v>
      </c>
      <c r="B4" s="557" t="s">
        <v>396</v>
      </c>
      <c r="C4" s="557" t="s">
        <v>397</v>
      </c>
      <c r="D4" s="557" t="s">
        <v>398</v>
      </c>
      <c r="E4" s="557" t="s">
        <v>399</v>
      </c>
      <c r="F4" s="557" t="s">
        <v>400</v>
      </c>
      <c r="G4" s="557" t="s">
        <v>401</v>
      </c>
      <c r="H4" s="557" t="s">
        <v>402</v>
      </c>
      <c r="I4" s="559" t="s">
        <v>16</v>
      </c>
    </row>
    <row r="5" spans="1:9" ht="39.75" customHeight="1" x14ac:dyDescent="0.2">
      <c r="A5" s="745" t="s">
        <v>403</v>
      </c>
      <c r="B5" s="552" t="s">
        <v>701</v>
      </c>
      <c r="C5" s="741" t="s">
        <v>702</v>
      </c>
      <c r="D5" s="749" t="s">
        <v>704</v>
      </c>
      <c r="E5" s="740" t="s">
        <v>705</v>
      </c>
      <c r="F5" s="740" t="s">
        <v>706</v>
      </c>
      <c r="G5" s="740" t="s">
        <v>404</v>
      </c>
      <c r="H5" s="740" t="s">
        <v>405</v>
      </c>
      <c r="I5" s="693" t="s">
        <v>707</v>
      </c>
    </row>
    <row r="6" spans="1:9" ht="25.5" x14ac:dyDescent="0.2">
      <c r="A6" s="747"/>
      <c r="B6" s="552" t="s">
        <v>406</v>
      </c>
      <c r="C6" s="748"/>
      <c r="D6" s="750"/>
      <c r="E6" s="740"/>
      <c r="F6" s="740"/>
      <c r="G6" s="740"/>
      <c r="H6" s="740"/>
      <c r="I6" s="742"/>
    </row>
    <row r="7" spans="1:9" ht="34.5" customHeight="1" x14ac:dyDescent="0.2">
      <c r="A7" s="747"/>
      <c r="B7" s="552" t="s">
        <v>703</v>
      </c>
      <c r="C7" s="748"/>
      <c r="D7" s="750"/>
      <c r="E7" s="740"/>
      <c r="F7" s="740"/>
      <c r="G7" s="740"/>
      <c r="H7" s="740"/>
      <c r="I7" s="742"/>
    </row>
    <row r="8" spans="1:9" ht="25.5" x14ac:dyDescent="0.2">
      <c r="A8" s="747"/>
      <c r="B8" s="552" t="s">
        <v>407</v>
      </c>
      <c r="C8" s="748"/>
      <c r="D8" s="750"/>
      <c r="E8" s="740"/>
      <c r="F8" s="740"/>
      <c r="G8" s="740"/>
      <c r="H8" s="740"/>
      <c r="I8" s="742"/>
    </row>
    <row r="9" spans="1:9" ht="30" customHeight="1" x14ac:dyDescent="0.2">
      <c r="A9" s="747"/>
      <c r="B9" s="512" t="s">
        <v>408</v>
      </c>
      <c r="C9" s="748"/>
      <c r="D9" s="751"/>
      <c r="E9" s="741"/>
      <c r="F9" s="741"/>
      <c r="G9" s="741"/>
      <c r="H9" s="741"/>
      <c r="I9" s="742"/>
    </row>
    <row r="10" spans="1:9" ht="34.5" customHeight="1" x14ac:dyDescent="0.2">
      <c r="A10" s="743" t="s">
        <v>409</v>
      </c>
      <c r="B10" s="553" t="s">
        <v>701</v>
      </c>
      <c r="C10" s="732" t="s">
        <v>708</v>
      </c>
      <c r="D10" s="732" t="s">
        <v>704</v>
      </c>
      <c r="E10" s="732" t="s">
        <v>410</v>
      </c>
      <c r="F10" s="732" t="s">
        <v>411</v>
      </c>
      <c r="G10" s="732" t="s">
        <v>412</v>
      </c>
      <c r="H10" s="732" t="s">
        <v>413</v>
      </c>
      <c r="I10" s="746" t="s">
        <v>707</v>
      </c>
    </row>
    <row r="11" spans="1:9" ht="25.5" x14ac:dyDescent="0.2">
      <c r="A11" s="744"/>
      <c r="B11" s="554" t="s">
        <v>406</v>
      </c>
      <c r="C11" s="740"/>
      <c r="D11" s="740"/>
      <c r="E11" s="740"/>
      <c r="F11" s="740"/>
      <c r="G11" s="740"/>
      <c r="H11" s="740"/>
      <c r="I11" s="746"/>
    </row>
    <row r="12" spans="1:9" ht="25.5" x14ac:dyDescent="0.2">
      <c r="A12" s="744"/>
      <c r="B12" s="554" t="s">
        <v>407</v>
      </c>
      <c r="C12" s="740"/>
      <c r="D12" s="740"/>
      <c r="E12" s="740"/>
      <c r="F12" s="740"/>
      <c r="G12" s="740"/>
      <c r="H12" s="740"/>
      <c r="I12" s="746"/>
    </row>
    <row r="13" spans="1:9" ht="192.75" customHeight="1" x14ac:dyDescent="0.2">
      <c r="A13" s="745"/>
      <c r="B13" s="555" t="s">
        <v>408</v>
      </c>
      <c r="C13" s="741"/>
      <c r="D13" s="741"/>
      <c r="E13" s="741"/>
      <c r="F13" s="741"/>
      <c r="G13" s="741"/>
      <c r="H13" s="741"/>
      <c r="I13" s="746"/>
    </row>
    <row r="14" spans="1:9" ht="54.75" customHeight="1" x14ac:dyDescent="0.2">
      <c r="A14" s="736" t="s">
        <v>414</v>
      </c>
      <c r="B14" s="738" t="s">
        <v>711</v>
      </c>
      <c r="C14" s="732" t="s">
        <v>415</v>
      </c>
      <c r="D14" s="732" t="s">
        <v>416</v>
      </c>
      <c r="E14" s="732" t="s">
        <v>417</v>
      </c>
      <c r="F14" s="732" t="s">
        <v>709</v>
      </c>
      <c r="G14" s="732" t="s">
        <v>418</v>
      </c>
      <c r="H14" s="732" t="s">
        <v>419</v>
      </c>
      <c r="I14" s="734" t="s">
        <v>710</v>
      </c>
    </row>
    <row r="15" spans="1:9" ht="121.5" customHeight="1" thickBot="1" x14ac:dyDescent="0.25">
      <c r="A15" s="737"/>
      <c r="B15" s="739"/>
      <c r="C15" s="733"/>
      <c r="D15" s="733"/>
      <c r="E15" s="733"/>
      <c r="F15" s="733"/>
      <c r="G15" s="733"/>
      <c r="H15" s="733"/>
      <c r="I15" s="735"/>
    </row>
  </sheetData>
  <mergeCells count="25">
    <mergeCell ref="H5:H9"/>
    <mergeCell ref="I5:I9"/>
    <mergeCell ref="A10:A13"/>
    <mergeCell ref="C10:C13"/>
    <mergeCell ref="D10:D13"/>
    <mergeCell ref="E10:E13"/>
    <mergeCell ref="F10:F13"/>
    <mergeCell ref="G10:G13"/>
    <mergeCell ref="H10:H13"/>
    <mergeCell ref="I10:I13"/>
    <mergeCell ref="A5:A9"/>
    <mergeCell ref="C5:C9"/>
    <mergeCell ref="D5:D9"/>
    <mergeCell ref="E5:E9"/>
    <mergeCell ref="F5:F9"/>
    <mergeCell ref="G5:G9"/>
    <mergeCell ref="H14:H15"/>
    <mergeCell ref="I14:I15"/>
    <mergeCell ref="A14:A15"/>
    <mergeCell ref="C14:C15"/>
    <mergeCell ref="D14:D15"/>
    <mergeCell ref="E14:E15"/>
    <mergeCell ref="F14:F15"/>
    <mergeCell ref="G14:G15"/>
    <mergeCell ref="B14:B15"/>
  </mergeCells>
  <pageMargins left="0.70866141732283472" right="0.70866141732283472" top="0.74803149606299213" bottom="0.74803149606299213" header="0.31496062992125984" footer="0.31496062992125984"/>
  <pageSetup paperSize="9" scale="51"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Table 1A List of required stock</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 </vt:lpstr>
      <vt:lpstr>Table2A Fishing activity variab</vt:lpstr>
      <vt:lpstr>Table3A Population segments </vt:lpstr>
      <vt:lpstr>Table3B Population segments </vt:lpstr>
      <vt:lpstr>Table 3C Pop segments process</vt:lpstr>
      <vt:lpstr>Table4A Sampling plan descr</vt:lpstr>
      <vt:lpstr>Table4B Sampling frame descript</vt:lpstr>
      <vt:lpstr>Table4C Data on the fisheries </vt:lpstr>
      <vt:lpstr>Table4D Landing locations</vt:lpstr>
      <vt:lpstr>Table5A Quality assurance fram </vt:lpstr>
      <vt:lpstr>Table5B Quality assurance frame</vt:lpstr>
      <vt:lpstr>Table6A_Data_availability</vt:lpstr>
      <vt:lpstr>Table7A_Planned Regional_coord</vt:lpstr>
      <vt:lpstr>Table7B_Follow up of Recommenda</vt:lpstr>
      <vt:lpstr>Table7C_Bi- and multilateral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2019-10-11T11:53:05Z</dcterms:created>
  <dcterms:modified xsi:type="dcterms:W3CDTF">2019-11-26T16:48:13Z</dcterms:modified>
</cp:coreProperties>
</file>