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bookViews>
    <workbookView xWindow="-6405" yWindow="1260" windowWidth="20580" windowHeight="11400" tabRatio="847" activeTab="18"/>
  </bookViews>
  <sheets>
    <sheet name="Country Codes_ISO alpha-3" sheetId="43" r:id="rId1"/>
    <sheet name="I_A_1" sheetId="54" r:id="rId2"/>
    <sheet name="I_A_2" sheetId="45" r:id="rId3"/>
    <sheet name="II_B_1" sheetId="1" r:id="rId4"/>
    <sheet name="II_B_2" sheetId="32" r:id="rId5"/>
    <sheet name="III_A_1" sheetId="2" r:id="rId6"/>
    <sheet name="III_B_1" sheetId="46" r:id="rId7"/>
    <sheet name="III_B_2" sheetId="48" r:id="rId8"/>
    <sheet name="III_B_3" sheetId="47" r:id="rId9"/>
    <sheet name="III_C_1" sheetId="6" r:id="rId10"/>
    <sheet name="III_C_3" sheetId="8" r:id="rId11"/>
    <sheet name="III_C_4" sheetId="31" r:id="rId12"/>
    <sheet name="III_C_6" sheetId="11" r:id="rId13"/>
    <sheet name="III_D_1" sheetId="30" r:id="rId14"/>
    <sheet name="III_E_1" sheetId="12" r:id="rId15"/>
    <sheet name="III_E_2" sheetId="13" r:id="rId16"/>
    <sheet name="III_E_3" sheetId="14" r:id="rId17"/>
    <sheet name="III_F_1 " sheetId="36" r:id="rId18"/>
    <sheet name="III_F_2" sheetId="16" r:id="rId19"/>
    <sheet name="III_G_1" sheetId="17" r:id="rId20"/>
    <sheet name="IV_A_1" sheetId="49" r:id="rId21"/>
    <sheet name="IV_A_2" sheetId="50" r:id="rId22"/>
    <sheet name="IV_A_3 " sheetId="51" r:id="rId23"/>
    <sheet name="IV_B_1" sheetId="52" r:id="rId24"/>
    <sheet name="IV_B_2" sheetId="53" r:id="rId25"/>
    <sheet name="V_1" sheetId="23" r:id="rId26"/>
    <sheet name="VI_1" sheetId="24" r:id="rId27"/>
  </sheets>
  <externalReferences>
    <externalReference r:id="rId28"/>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3">#REF!</definedName>
    <definedName name="_1Excel_BuiltIn_Print_Area_10_1_1" localSheetId="17">#REF!</definedName>
    <definedName name="_1Excel_BuiltIn_Print_Area_10_1_1" localSheetId="20">#REF!</definedName>
    <definedName name="_1Excel_BuiltIn_Print_Area_10_1_1">#REF!</definedName>
    <definedName name="_xlnm._FilterDatabase" localSheetId="4" hidden="1">II_B_2!$A$1:$I$12</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II_B_1!$A$1:$F$23</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7">#REF!</definedName>
    <definedName name="Excel_BuiltIn_Print_Area_10_1" localSheetId="20">#REF!</definedName>
    <definedName name="Excel_BuiltIn_Print_Area_10_1" localSheetId="21">#REF!</definedName>
    <definedName name="Excel_BuiltIn_Print_Area_10_1" localSheetId="22">#REF!</definedName>
    <definedName name="Excel_BuiltIn_Print_Area_10_1" localSheetId="23">#REF!</definedName>
    <definedName name="Excel_BuiltIn_Print_Area_10_1" localSheetId="24">#REF!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7">#REF!</definedName>
    <definedName name="Excel_BuiltIn_Print_Area_11_1">III_C_6!$A$1:$S$74</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7">#REF!</definedName>
    <definedName name="Excel_BuiltIn_Print_Area_12_1">III_E_1!$A$1:$L$56</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7">#REF!</definedName>
    <definedName name="Excel_BuiltIn_Print_Area_12_1_1">III_E_1!$A$1:$K$56</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7">#REF!</definedName>
    <definedName name="Excel_BuiltIn_Print_Area_14_1">III_E_3!$A$1:$N$45</definedName>
    <definedName name="Excel_BuiltIn_Print_Area_15_1" localSheetId="1">#REF!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III_D_1!$C$1:$H$67</definedName>
    <definedName name="Excel_BuiltIn_Print_Area_15_1" localSheetId="17">'III_F_1 '!$A$1:$J$81</definedName>
    <definedName name="Excel_BuiltIn_Print_Area_15_1" localSheetId="20">#REF!</definedName>
    <definedName name="Excel_BuiltIn_Print_Area_15_1" localSheetId="21">#REF!</definedName>
    <definedName name="Excel_BuiltIn_Print_Area_15_1" localSheetId="22">#REF!</definedName>
    <definedName name="Excel_BuiltIn_Print_Area_15_1" localSheetId="23">#REF!</definedName>
    <definedName name="Excel_BuiltIn_Print_Area_15_1" localSheetId="24">#REF!</definedName>
    <definedName name="Excel_BuiltIn_Print_Area_15_1">#REF!</definedName>
    <definedName name="Excel_BuiltIn_Print_Area_24_1" localSheetId="6">#REF!</definedName>
    <definedName name="Excel_BuiltIn_Print_Area_24_1" localSheetId="8">#REF!</definedName>
    <definedName name="Excel_BuiltIn_Print_Area_24_1" localSheetId="13">#REF!</definedName>
    <definedName name="Excel_BuiltIn_Print_Area_24_1" localSheetId="17">#REF!</definedName>
    <definedName name="Excel_BuiltIn_Print_Area_24_1" localSheetId="22">#REF!</definedName>
    <definedName name="Excel_BuiltIn_Print_Area_24_1" localSheetId="24">#REF!</definedName>
    <definedName name="Excel_BuiltIn_Print_Area_24_1">#REF!</definedName>
    <definedName name="Excel_BuiltIn_Print_Area_4_1" localSheetId="1">#REF!</definedName>
    <definedName name="Excel_BuiltIn_Print_Area_4_1" localSheetId="6">#REF!</definedName>
    <definedName name="Excel_BuiltIn_Print_Area_4_1" localSheetId="7">III_B_2!$A$1:$F$23</definedName>
    <definedName name="Excel_BuiltIn_Print_Area_4_1" localSheetId="8">#REF!</definedName>
    <definedName name="Excel_BuiltIn_Print_Area_4_1" localSheetId="20">#REF!</definedName>
    <definedName name="Excel_BuiltIn_Print_Area_4_1" localSheetId="21">#REF!</definedName>
    <definedName name="Excel_BuiltIn_Print_Area_4_1" localSheetId="22">#REF!</definedName>
    <definedName name="Excel_BuiltIn_Print_Area_4_1" localSheetId="23">#REF!</definedName>
    <definedName name="Excel_BuiltIn_Print_Area_4_1" localSheetId="24">#REF!</definedName>
    <definedName name="Excel_BuiltIn_Print_Area_4_1">#REF!</definedName>
    <definedName name="Excel_BuiltIn_Print_Area_5_1" localSheetId="1">#REF!</definedName>
    <definedName name="Excel_BuiltIn_Print_Area_5_1" localSheetId="6">#REF!</definedName>
    <definedName name="Excel_BuiltIn_Print_Area_5_1" localSheetId="7">#REF!</definedName>
    <definedName name="Excel_BuiltIn_Print_Area_5_1" localSheetId="8">III_B_3!$A$1:$I$125</definedName>
    <definedName name="Excel_BuiltIn_Print_Area_5_1" localSheetId="13">#REF!</definedName>
    <definedName name="Excel_BuiltIn_Print_Area_5_1" localSheetId="17">#REF!</definedName>
    <definedName name="Excel_BuiltIn_Print_Area_5_1" localSheetId="20">#REF!</definedName>
    <definedName name="Excel_BuiltIn_Print_Area_5_1" localSheetId="21">#REF!</definedName>
    <definedName name="Excel_BuiltIn_Print_Area_5_1" localSheetId="22">#REF!</definedName>
    <definedName name="Excel_BuiltIn_Print_Area_5_1" localSheetId="23">#REF!</definedName>
    <definedName name="Excel_BuiltIn_Print_Area_5_1" localSheetId="24">#REF!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7">#REF!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2">#REF!</definedName>
    <definedName name="Excel_BuiltIn_Print_Area_8_1" localSheetId="24">#REF!</definedName>
    <definedName name="Excel_BuiltIn_Print_Area_8_1">III_C_3!$A$1:$N$43</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7">#REF!</definedName>
    <definedName name="Excel_BuiltIn_Print_Area_9_1" localSheetId="20">#REF!</definedName>
    <definedName name="Excel_BuiltIn_Print_Area_9_1" localSheetId="21">#REF!</definedName>
    <definedName name="Excel_BuiltIn_Print_Area_9_1" localSheetId="22">#REF!</definedName>
    <definedName name="Excel_BuiltIn_Print_Area_9_1" localSheetId="23">#REF!</definedName>
    <definedName name="Excel_BuiltIn_Print_Area_9_1" localSheetId="24">#REF!</definedName>
    <definedName name="Excel_BuiltIn_Print_Area_9_1">#REF!</definedName>
    <definedName name="Fleet_segments_vessels">'[1]drop down'!$B$4:$B$16</definedName>
    <definedName name="Fleet_segments_vessels_lenght_classes">'[1]drop down'!$G$4:$G$11</definedName>
    <definedName name="iki">#REF!</definedName>
    <definedName name="_xlnm.Print_Area" localSheetId="3">II_B_1!$A$1:$F$49</definedName>
    <definedName name="_xlnm.Print_Area" localSheetId="5">III_A_1!$A$1:$I$16</definedName>
    <definedName name="_xlnm.Print_Area" localSheetId="6">III_B_1!$A$1:$N$23</definedName>
    <definedName name="_xlnm.Print_Area" localSheetId="7">III_B_2!$A$1:$G$23</definedName>
    <definedName name="_xlnm.Print_Area" localSheetId="8">III_B_3!$A$1:$K$90</definedName>
    <definedName name="_xlnm.Print_Area" localSheetId="9">III_C_1!$A$1:$N$84</definedName>
    <definedName name="_xlnm.Print_Area" localSheetId="10">III_C_3!$A$1:$K$43</definedName>
    <definedName name="_xlnm.Print_Area" localSheetId="12">III_C_6!$A$1:$N$74</definedName>
    <definedName name="_xlnm.Print_Area" localSheetId="13">III_D_1!$C$1:$H$17</definedName>
    <definedName name="_xlnm.Print_Area" localSheetId="14">III_E_1!$A$1:$I$56</definedName>
    <definedName name="_xlnm.Print_Area" localSheetId="15">III_E_2!$A$1:$AJ$38</definedName>
    <definedName name="_xlnm.Print_Area" localSheetId="16">III_E_3!$A$1:$O$45</definedName>
    <definedName name="_xlnm.Print_Area" localSheetId="17">'III_F_1 '!$A$1:$J$31</definedName>
    <definedName name="_xlnm.Print_Area" localSheetId="18">III_F_2!$A$1:$G$49</definedName>
    <definedName name="_xlnm.Print_Area" localSheetId="19">III_G_1!$A$1:$T$41</definedName>
    <definedName name="_xlnm.Print_Area" localSheetId="20">IV_A_1!$A$1:$J$67</definedName>
    <definedName name="_xlnm.Print_Area" localSheetId="21">IV_A_2!$A$1:$K$12</definedName>
    <definedName name="_xlnm.Print_Area" localSheetId="22">'IV_A_3 '!$A$1:$H$12</definedName>
    <definedName name="_xlnm.Print_Area" localSheetId="23">IV_B_1!$A$1:$K$20</definedName>
    <definedName name="_xlnm.Print_Area" localSheetId="24">IV_B_2!$A$1:$H$143</definedName>
    <definedName name="_xlnm.Print_Area" localSheetId="25">V_1!$A$1:$J$61</definedName>
    <definedName name="_xlnm.Print_Area" localSheetId="26">VI_1!$A$1:$W$57</definedName>
  </definedNames>
  <calcPr calcId="145621" concurrentCalc="0"/>
</workbook>
</file>

<file path=xl/calcChain.xml><?xml version="1.0" encoding="utf-8"?>
<calcChain xmlns="http://schemas.openxmlformats.org/spreadsheetml/2006/main">
  <c r="G4" i="52" l="1"/>
  <c r="J4" i="52"/>
  <c r="K4" i="52"/>
  <c r="G5" i="52"/>
  <c r="J5" i="52"/>
  <c r="K5" i="52"/>
  <c r="G6" i="52"/>
  <c r="J6" i="52"/>
  <c r="K6" i="52"/>
  <c r="G7" i="52"/>
  <c r="J7" i="52"/>
  <c r="K7" i="52"/>
  <c r="G8" i="52"/>
  <c r="J8" i="52"/>
  <c r="K8" i="52"/>
  <c r="G9" i="52"/>
  <c r="J9" i="52"/>
  <c r="K9" i="52"/>
  <c r="G10" i="52"/>
  <c r="J10" i="52"/>
  <c r="K10" i="52"/>
  <c r="G11" i="52"/>
  <c r="J11" i="52"/>
  <c r="K11" i="52"/>
  <c r="G12" i="52"/>
  <c r="J12" i="52"/>
  <c r="K12" i="52"/>
  <c r="G13" i="52"/>
  <c r="J13" i="52"/>
  <c r="K13" i="52"/>
  <c r="I4" i="46"/>
  <c r="L4" i="46"/>
  <c r="M4" i="46"/>
  <c r="I5" i="46"/>
  <c r="L5" i="46"/>
  <c r="M5" i="46"/>
  <c r="I6" i="46"/>
  <c r="L6" i="46"/>
  <c r="M6" i="46"/>
  <c r="I7" i="46"/>
  <c r="L7" i="46"/>
  <c r="M7" i="46"/>
  <c r="I8" i="46"/>
  <c r="L8" i="46"/>
  <c r="M8" i="46"/>
  <c r="I9" i="46"/>
  <c r="L9" i="46"/>
  <c r="M9" i="46"/>
  <c r="I10" i="46"/>
  <c r="L10" i="46"/>
  <c r="M10" i="46"/>
  <c r="I11" i="46"/>
  <c r="L11" i="46"/>
  <c r="M11" i="46"/>
  <c r="I12" i="46"/>
  <c r="L12" i="46"/>
  <c r="M12" i="46"/>
  <c r="I13" i="46"/>
  <c r="L13" i="46"/>
  <c r="M13" i="46"/>
  <c r="I14" i="46"/>
  <c r="L14" i="46"/>
  <c r="M14" i="46"/>
  <c r="I15" i="46"/>
  <c r="L15" i="46"/>
  <c r="M15" i="46"/>
  <c r="I16" i="46"/>
  <c r="L16" i="46"/>
  <c r="M16" i="46"/>
  <c r="I17" i="46"/>
  <c r="L17" i="46"/>
  <c r="M17" i="46"/>
  <c r="N4" i="14"/>
  <c r="N6" i="11"/>
  <c r="N5" i="11"/>
  <c r="I4" i="6"/>
  <c r="I5" i="6"/>
  <c r="N9" i="11"/>
  <c r="N10" i="11"/>
  <c r="N11" i="11"/>
  <c r="N12" i="11"/>
  <c r="N13" i="11"/>
  <c r="N16" i="11"/>
  <c r="N17" i="11"/>
  <c r="N18" i="11"/>
  <c r="N19" i="11"/>
  <c r="N20" i="11"/>
  <c r="N21" i="11"/>
  <c r="N22" i="11"/>
  <c r="N6" i="14"/>
  <c r="N7" i="14"/>
  <c r="N8" i="14"/>
  <c r="N9" i="14"/>
  <c r="N10" i="14"/>
  <c r="N11" i="14"/>
  <c r="N12" i="14"/>
  <c r="N13" i="14"/>
  <c r="N14" i="14"/>
  <c r="N15" i="14"/>
  <c r="N16" i="14"/>
  <c r="N17" i="14"/>
  <c r="N18" i="14"/>
  <c r="N19" i="14"/>
  <c r="N20" i="14"/>
  <c r="N21" i="14"/>
  <c r="N22" i="14"/>
  <c r="N23" i="14"/>
  <c r="N24" i="14"/>
  <c r="N25" i="14"/>
  <c r="N26" i="14"/>
  <c r="N27" i="14"/>
  <c r="N28" i="14"/>
  <c r="N29" i="14"/>
  <c r="N30" i="14"/>
  <c r="N31" i="14"/>
  <c r="N32" i="14"/>
  <c r="N33" i="14"/>
  <c r="N34" i="14"/>
  <c r="N35" i="14"/>
  <c r="N36" i="14"/>
  <c r="N37" i="14"/>
  <c r="N38" i="14"/>
  <c r="N39" i="14"/>
  <c r="N40" i="14"/>
  <c r="N41" i="14"/>
  <c r="N42" i="14"/>
  <c r="N43" i="14"/>
  <c r="N44" i="14"/>
  <c r="N45" i="14"/>
  <c r="N46" i="14"/>
  <c r="N47" i="14"/>
  <c r="N48" i="14"/>
  <c r="N49" i="14"/>
  <c r="N35" i="11"/>
  <c r="N36" i="11"/>
  <c r="N37" i="11"/>
  <c r="T8" i="17"/>
  <c r="T9" i="17"/>
  <c r="T10" i="17"/>
  <c r="T6" i="17"/>
  <c r="T7" i="17"/>
  <c r="T5" i="17"/>
  <c r="S10" i="17"/>
  <c r="S7" i="17"/>
  <c r="S8" i="17"/>
  <c r="S6" i="17"/>
  <c r="S5" i="17"/>
  <c r="S9" i="17"/>
  <c r="N5" i="14"/>
  <c r="N34" i="11"/>
  <c r="N33" i="11"/>
  <c r="N32" i="11"/>
  <c r="N31" i="11"/>
  <c r="N30" i="11"/>
  <c r="N29" i="11"/>
  <c r="N28" i="11"/>
  <c r="N27" i="11"/>
  <c r="N26" i="11"/>
  <c r="N25" i="11"/>
  <c r="N24" i="11"/>
  <c r="N23" i="11"/>
  <c r="N15" i="11"/>
  <c r="N8" i="11"/>
  <c r="N14" i="11"/>
  <c r="N7" i="11"/>
  <c r="P16" i="31"/>
  <c r="P15" i="31"/>
  <c r="P14" i="31"/>
  <c r="P13" i="31"/>
  <c r="P12" i="31"/>
  <c r="P11" i="31"/>
  <c r="P10" i="31"/>
  <c r="P9" i="31"/>
  <c r="P8" i="31"/>
  <c r="P7" i="31"/>
  <c r="P6" i="31"/>
  <c r="L6" i="8"/>
  <c r="L7" i="8"/>
  <c r="L8" i="8"/>
  <c r="L9" i="8"/>
  <c r="L10" i="8"/>
  <c r="L11" i="8"/>
  <c r="L12" i="8"/>
  <c r="L13" i="8"/>
  <c r="L14" i="8"/>
  <c r="L15" i="8"/>
  <c r="L16" i="8"/>
  <c r="S11" i="17"/>
  <c r="T11" i="17"/>
  <c r="S12" i="17"/>
  <c r="T12" i="17"/>
  <c r="S13" i="17"/>
  <c r="T13" i="17"/>
  <c r="S14" i="17"/>
  <c r="T14" i="17"/>
  <c r="S15" i="17"/>
  <c r="T15" i="17"/>
  <c r="S16" i="17"/>
  <c r="T16" i="17"/>
  <c r="S17" i="17"/>
  <c r="T17" i="17"/>
  <c r="S18" i="17"/>
  <c r="T18" i="17"/>
  <c r="S19" i="17"/>
  <c r="T19" i="17"/>
  <c r="S20" i="17"/>
  <c r="T20" i="17"/>
  <c r="S21" i="17"/>
  <c r="T21" i="17"/>
  <c r="S22" i="17"/>
  <c r="T22" i="17"/>
  <c r="S23" i="17"/>
  <c r="T23" i="17"/>
</calcChain>
</file>

<file path=xl/sharedStrings.xml><?xml version="1.0" encoding="utf-8"?>
<sst xmlns="http://schemas.openxmlformats.org/spreadsheetml/2006/main" count="6185" uniqueCount="863">
  <si>
    <t xml:space="preserve">  NP years</t>
  </si>
  <si>
    <t>MS</t>
  </si>
  <si>
    <t>RFMO</t>
  </si>
  <si>
    <t>Attendance</t>
  </si>
  <si>
    <t>SWE</t>
  </si>
  <si>
    <t>X</t>
  </si>
  <si>
    <t>Yes/No</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</si>
  <si>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</si>
  <si>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</si>
  <si>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</si>
  <si>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</si>
  <si>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</si>
  <si>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</si>
  <si>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</si>
  <si>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</si>
  <si>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</si>
  <si>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</si>
  <si>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</si>
  <si>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</si>
  <si>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</si>
  <si>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</si>
  <si>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</si>
  <si>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</si>
  <si>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</si>
  <si>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</si>
  <si>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</si>
  <si>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</si>
  <si>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</si>
  <si>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</si>
  <si>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</si>
  <si>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</si>
  <si>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</si>
  <si>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</si>
  <si>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</si>
  <si>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ESP</t>
  </si>
  <si>
    <t>A</t>
  </si>
  <si>
    <t>B</t>
  </si>
  <si>
    <t>FRA</t>
  </si>
  <si>
    <t>NP years</t>
  </si>
  <si>
    <t>Variable group</t>
  </si>
  <si>
    <t>Variables</t>
  </si>
  <si>
    <t>Data sources</t>
  </si>
  <si>
    <t>Table III.C.1 - List of identified metiers</t>
  </si>
  <si>
    <t>Fishing ground</t>
  </si>
  <si>
    <t>Metier LVL6</t>
  </si>
  <si>
    <t>Effort Days</t>
  </si>
  <si>
    <t>Total Landings (tonnes)</t>
  </si>
  <si>
    <t>Total Value (euros)</t>
  </si>
  <si>
    <t>Y</t>
  </si>
  <si>
    <t>(1) selected for merging with another metier (should have an entry in III_C_2) or for other reasons such as targeting sensitive species (should have an entry in III_C_3)</t>
  </si>
  <si>
    <t>Metiers not selected for sampling (through ranking, mergers, discards or other reasons) should be shaded in grey</t>
  </si>
  <si>
    <t>Sampling year</t>
  </si>
  <si>
    <t>Baltic</t>
  </si>
  <si>
    <t>Yes</t>
  </si>
  <si>
    <t>MS participating in sampling</t>
  </si>
  <si>
    <t>Sampling Year</t>
  </si>
  <si>
    <t>Sampling frame codes</t>
  </si>
  <si>
    <t>Sampling strategy</t>
  </si>
  <si>
    <t>Sampling scheme</t>
  </si>
  <si>
    <t>Concurrent</t>
  </si>
  <si>
    <t>Other [Market stock specific sampling]</t>
  </si>
  <si>
    <t>Time stratification</t>
  </si>
  <si>
    <t>Q</t>
  </si>
  <si>
    <t>MS partcipating in sampling</t>
  </si>
  <si>
    <t>Species</t>
  </si>
  <si>
    <t>Species Group</t>
  </si>
  <si>
    <t>From the unsorted
catches</t>
  </si>
  <si>
    <t>From the retained
catches and/or landings</t>
  </si>
  <si>
    <t>From the discards</t>
  </si>
  <si>
    <t>No</t>
  </si>
  <si>
    <t>Age</t>
  </si>
  <si>
    <t>Metier level 6</t>
  </si>
  <si>
    <t>Achieved length sampling</t>
  </si>
  <si>
    <t>Table III.E.1 – List of required stocks (Appendix VII)</t>
  </si>
  <si>
    <t>Area / Stock</t>
  </si>
  <si>
    <t>Average
landings
---
tons</t>
  </si>
  <si>
    <t>Share in
EU landings
---
%</t>
  </si>
  <si>
    <t>Selected for sampling</t>
  </si>
  <si>
    <t>Gadus morhua</t>
  </si>
  <si>
    <t>ITA</t>
  </si>
  <si>
    <t>Table III.E.2 - Long-term planning of sampling for stock-based variables</t>
  </si>
  <si>
    <t>NP Years</t>
  </si>
  <si>
    <t>Weight</t>
  </si>
  <si>
    <t>Sex ratio</t>
  </si>
  <si>
    <t>Sexual maturity</t>
  </si>
  <si>
    <t>Fecundity</t>
  </si>
  <si>
    <t>Not applicable</t>
  </si>
  <si>
    <t>Table III.E.3 - Sampling intensity for stock-based variables</t>
  </si>
  <si>
    <t>Variable (*)</t>
  </si>
  <si>
    <t>Required precision target (CV)</t>
  </si>
  <si>
    <t>Length @age</t>
  </si>
  <si>
    <t>Weight @age</t>
  </si>
  <si>
    <t>Sex-ratio @age</t>
  </si>
  <si>
    <t>Maturity @age</t>
  </si>
  <si>
    <t>Commercial</t>
  </si>
  <si>
    <t>Weight @length</t>
  </si>
  <si>
    <t>Maturity @length</t>
  </si>
  <si>
    <t>Sex-ratio @length</t>
  </si>
  <si>
    <t>Table III.F.1 – Transversal Variables Data collection strategy</t>
  </si>
  <si>
    <t>Capacity</t>
  </si>
  <si>
    <t>Number of vessels</t>
  </si>
  <si>
    <t>GT, kW, vessel age,</t>
  </si>
  <si>
    <t>Effort</t>
  </si>
  <si>
    <t>Days at sea</t>
  </si>
  <si>
    <t>Hours fished</t>
  </si>
  <si>
    <t>Fishing days</t>
  </si>
  <si>
    <t>kW* fishing days</t>
  </si>
  <si>
    <t>Landings</t>
  </si>
  <si>
    <t>Value of landings total and per species</t>
  </si>
  <si>
    <t>Live weight of landings total and per species</t>
  </si>
  <si>
    <t>Table III.F.2 - Conversion factors</t>
  </si>
  <si>
    <t>FIN</t>
  </si>
  <si>
    <t>Table III.G.1-  List of surveys</t>
  </si>
  <si>
    <t>Name of survey</t>
  </si>
  <si>
    <t>Aim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</si>
  <si>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</si>
  <si>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</si>
  <si>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</si>
  <si>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</si>
  <si>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</si>
  <si>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</si>
  <si>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</si>
  <si>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</si>
  <si>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</si>
  <si>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</si>
  <si>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</si>
  <si>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</si>
  <si>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Sept-Oct</t>
  </si>
  <si>
    <t>Fish Hauls</t>
  </si>
  <si>
    <t>1, 2, 3, 4</t>
  </si>
  <si>
    <t>Echo Nm</t>
  </si>
  <si>
    <t>NA</t>
  </si>
  <si>
    <t>Other</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</si>
  <si>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</si>
  <si>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</si>
  <si>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</si>
  <si>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</si>
  <si>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</si>
  <si>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</si>
  <si>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</si>
  <si>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Distribution of fishing activities </t>
  </si>
  <si>
    <t xml:space="preserve">Position and vessel registration </t>
  </si>
  <si>
    <t xml:space="preserve">Aggregation of fishing activities </t>
  </si>
  <si>
    <t>Areas not impacted by mobile</t>
  </si>
  <si>
    <t>Discarding rates of commercially exploited species</t>
  </si>
  <si>
    <t xml:space="preserve">Species of catches and discards </t>
  </si>
  <si>
    <t>length of catches and discards</t>
  </si>
  <si>
    <t>abundance of catches and discards</t>
  </si>
  <si>
    <t>Fuel efficiency of fish capture</t>
  </si>
  <si>
    <t>Value of landings and cost of fuel.</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</si>
  <si>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</si>
  <si>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</si>
  <si>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</si>
  <si>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</si>
  <si>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</si>
  <si>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</si>
  <si>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</si>
  <si>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</si>
  <si>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</si>
  <si>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</si>
  <si>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</si>
  <si>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</si>
  <si>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</si>
  <si>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</si>
  <si>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</si>
  <si>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</si>
  <si>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Achieved no of fish measured at a national level by metier 
(= J + K + L)</t>
  </si>
  <si>
    <t>VI.1 – Achieved Data transmission</t>
  </si>
  <si>
    <t>Reference year</t>
  </si>
  <si>
    <t>NAFO</t>
  </si>
  <si>
    <t>Pelagic trawlers</t>
  </si>
  <si>
    <t>Fleet segments (a)</t>
  </si>
  <si>
    <t>Type of data collection scheme (b)</t>
  </si>
  <si>
    <t>Achieved sample rate (c )</t>
  </si>
  <si>
    <t>Response rate (c )</t>
  </si>
  <si>
    <t>(b)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</si>
  <si>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</si>
  <si>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 xml:space="preserve">  AR year</t>
  </si>
  <si>
    <t>AR year</t>
  </si>
  <si>
    <t>AR Year</t>
  </si>
  <si>
    <t>Table III.C.6 - Achieved length sampling of catches, landings and discards by metier and species</t>
  </si>
  <si>
    <t>Conservation status of fish species</t>
  </si>
  <si>
    <t>Proportion of large fish</t>
  </si>
  <si>
    <t>Mean maximum length of fishes</t>
  </si>
  <si>
    <t>Size at maturation of exploited fish species</t>
  </si>
  <si>
    <t>Species, length and abundance from surveys</t>
  </si>
  <si>
    <t>Individual measurements of age, length, sex and maturity from surveys</t>
  </si>
  <si>
    <t>LLS_DEF_0_0_0</t>
  </si>
  <si>
    <t>Table III.D.1 – Recreational Fisheries</t>
  </si>
  <si>
    <t>Applicable</t>
  </si>
  <si>
    <t>Approved Derrogation?</t>
  </si>
  <si>
    <t>Type of Survey</t>
  </si>
  <si>
    <t>ICES/NAFO</t>
  </si>
  <si>
    <t>Cod</t>
  </si>
  <si>
    <t>Eels</t>
  </si>
  <si>
    <t>Sharks</t>
  </si>
  <si>
    <t>RFMO/RFO</t>
  </si>
  <si>
    <t>Sampling frame code</t>
  </si>
  <si>
    <t>Sampling frame (fishing activities)</t>
  </si>
  <si>
    <t>Sampling frame (geographical location)</t>
  </si>
  <si>
    <t>Sampling frame (seasonality)</t>
  </si>
  <si>
    <t>Type of data collection scheme</t>
  </si>
  <si>
    <t>Planned no. trips to be sampled at sea by MS</t>
  </si>
  <si>
    <t>All year</t>
  </si>
  <si>
    <t>.</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</si>
  <si>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</si>
  <si>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</si>
  <si>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</si>
  <si>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</si>
  <si>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</si>
  <si>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</si>
  <si>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</si>
  <si>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</si>
  <si>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</si>
  <si>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</si>
  <si>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</si>
  <si>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</si>
  <si>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</si>
  <si>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</si>
  <si>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</si>
  <si>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</si>
  <si>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</si>
  <si>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</si>
  <si>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</si>
  <si>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</si>
  <si>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</si>
  <si>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III.C, III.E</t>
  </si>
  <si>
    <t>all</t>
  </si>
  <si>
    <t>Recommendation/Agreement</t>
  </si>
  <si>
    <t>Section</t>
  </si>
  <si>
    <t>Recommendation number</t>
  </si>
  <si>
    <t>Reference period</t>
  </si>
  <si>
    <t>No. of attendees by MS</t>
  </si>
  <si>
    <t>Planned target according to NP</t>
  </si>
  <si>
    <t>LVA</t>
  </si>
  <si>
    <t>DNK</t>
  </si>
  <si>
    <t>GBR</t>
  </si>
  <si>
    <t>NLD</t>
  </si>
  <si>
    <t>LTU</t>
  </si>
  <si>
    <t>DEU</t>
  </si>
  <si>
    <t>   Country or area name</t>
  </si>
  <si>
    <t>ISO ALPHA-3 code</t>
  </si>
  <si>
    <t>Source: http://unstats.un.org/unsd/methods/m49/m49alphaf.htm</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</si>
  <si>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</si>
  <si>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</si>
  <si>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</si>
  <si>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</si>
  <si>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</si>
  <si>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</si>
  <si>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</si>
  <si>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</si>
  <si>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</si>
  <si>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</si>
  <si>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</si>
  <si>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</si>
  <si>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</si>
  <si>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</si>
  <si>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</si>
  <si>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</si>
  <si>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</si>
  <si>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</si>
  <si>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</si>
  <si>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</si>
  <si>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</si>
  <si>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</si>
  <si>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</si>
  <si>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</si>
  <si>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</si>
  <si>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</si>
  <si>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</si>
  <si>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</si>
  <si>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</si>
  <si>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</si>
  <si>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</si>
  <si>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</si>
  <si>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</si>
  <si>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</si>
  <si>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</si>
  <si>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</si>
  <si>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</si>
  <si>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</si>
  <si>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</si>
  <si>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</si>
  <si>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</si>
  <si>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</si>
  <si>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</si>
  <si>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</si>
  <si>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</si>
  <si>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</si>
  <si>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</si>
  <si>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Note:</t>
  </si>
  <si>
    <t xml:space="preserve">(a) MS should specify the segments for which a specific sampling strategy has been used. </t>
  </si>
  <si>
    <t>MSs</t>
  </si>
  <si>
    <t>content</t>
  </si>
  <si>
    <t>coordination</t>
  </si>
  <si>
    <t>description of sampling / sampling protocol / sampling intensity</t>
  </si>
  <si>
    <t>data transmission</t>
  </si>
  <si>
    <t>costs</t>
  </si>
  <si>
    <t>access to vessels</t>
  </si>
  <si>
    <t>validity</t>
  </si>
  <si>
    <t>LT - DE - LV - NL - PL</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</si>
  <si>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</si>
  <si>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complience with the DCF", version 31-05-2011.</t>
  </si>
  <si>
    <t>CMR is responsible for data collection, quality control and delivery to the CECAF pelagic working group of all data collected under this agreement. CMR also reports all data to CVO and CVO will ditribute the data to the partners.</t>
  </si>
  <si>
    <t>Each Partner ensures access to its fleet for Mauritanian observers under this agreement. Denied access to vessels does not exempt a Partner from legal or financial obligations.</t>
  </si>
  <si>
    <r>
      <t xml:space="preserve">Planned minimum No of individuals to be measured at the </t>
    </r>
    <r>
      <rPr>
        <b/>
        <sz val="10"/>
        <color rgb="FFFF0000"/>
        <rFont val="Arial"/>
        <family val="2"/>
      </rPr>
      <t>national</t>
    </r>
    <r>
      <rPr>
        <b/>
        <sz val="10"/>
        <rFont val="Arial"/>
        <family val="2"/>
      </rPr>
      <t xml:space="preserve"> level</t>
    </r>
  </si>
  <si>
    <r>
      <t xml:space="preserve">Achieved no. of </t>
    </r>
    <r>
      <rPr>
        <b/>
        <sz val="10"/>
        <color rgb="FFFF0000"/>
        <rFont val="Arial"/>
        <family val="2"/>
      </rPr>
      <t>sampled</t>
    </r>
    <r>
      <rPr>
        <b/>
        <sz val="10"/>
        <rFont val="Arial"/>
        <family val="2"/>
      </rPr>
      <t xml:space="preserve"> fishing trips at sea</t>
    </r>
  </si>
  <si>
    <r>
      <rPr>
        <b/>
        <sz val="10"/>
        <color theme="1"/>
        <rFont val="Arial"/>
        <family val="2"/>
      </rPr>
      <t xml:space="preserve">Achieved </t>
    </r>
    <r>
      <rPr>
        <b/>
        <sz val="10"/>
        <rFont val="Arial"/>
        <family val="2"/>
      </rPr>
      <t xml:space="preserve">no. of </t>
    </r>
    <r>
      <rPr>
        <b/>
        <sz val="10"/>
        <color rgb="FFFF0000"/>
        <rFont val="Arial"/>
        <family val="2"/>
      </rPr>
      <t>sampled</t>
    </r>
    <r>
      <rPr>
        <b/>
        <sz val="10"/>
        <rFont val="Arial"/>
        <family val="2"/>
      </rPr>
      <t xml:space="preserve"> fishing trips on shore</t>
    </r>
  </si>
  <si>
    <r>
      <t xml:space="preserve">Total achieved no. of </t>
    </r>
    <r>
      <rPr>
        <b/>
        <sz val="10"/>
        <color rgb="FFFF0000"/>
        <rFont val="Arial"/>
        <family val="2"/>
      </rPr>
      <t xml:space="preserve">sampled </t>
    </r>
    <r>
      <rPr>
        <b/>
        <sz val="10"/>
        <rFont val="Arial"/>
        <family val="2"/>
      </rPr>
      <t xml:space="preserve">fishing trips </t>
    </r>
    <r>
      <rPr>
        <b/>
        <sz val="10"/>
        <color rgb="FFFF0000"/>
        <rFont val="Arial"/>
        <family val="2"/>
      </rPr>
      <t>(J+K)</t>
    </r>
  </si>
  <si>
    <r>
      <t>% achievement (100*</t>
    </r>
    <r>
      <rPr>
        <b/>
        <sz val="10"/>
        <color rgb="FFFF0000"/>
        <rFont val="Arial"/>
        <family val="2"/>
      </rPr>
      <t>M/L</t>
    </r>
    <r>
      <rPr>
        <b/>
        <sz val="10"/>
        <rFont val="Arial"/>
        <family val="2"/>
      </rPr>
      <t>)</t>
    </r>
  </si>
  <si>
    <t xml:space="preserve"> References to "Regional" planning &amp; achievements were removed (incl. A column on achieved regional sampling).</t>
  </si>
  <si>
    <t>Columns M &amp; L were exchanged so "Planned" column comes before "Achieved". Formula in column N was therefroe adapted.</t>
  </si>
  <si>
    <t>Salmon</t>
  </si>
  <si>
    <t>2014</t>
  </si>
  <si>
    <t>Census + AHS</t>
  </si>
  <si>
    <t>AHS - ad hoc sampling</t>
  </si>
  <si>
    <t>Seabass</t>
  </si>
  <si>
    <t>PGCCDBS</t>
  </si>
  <si>
    <t>WGBFAS</t>
  </si>
  <si>
    <t>RCM Baltic</t>
  </si>
  <si>
    <t>RCM LDF</t>
  </si>
  <si>
    <t>RCM NS&amp;EA</t>
  </si>
  <si>
    <t>WGBIFS</t>
  </si>
  <si>
    <t>WGCATCH</t>
  </si>
  <si>
    <t>WKSABCAL</t>
  </si>
  <si>
    <t>EU</t>
  </si>
  <si>
    <t>Sampling Observer Programme</t>
  </si>
  <si>
    <t>Negotiation of financial aspects between the MS concerned where performed and agreement was prolonged</t>
  </si>
  <si>
    <t>RCM LDF recommends to renew a joint observer program in the pelagic trawl fishery for small pelagic species in the CECAF area for another two years period</t>
  </si>
  <si>
    <t>RCM Baltic 2013</t>
  </si>
  <si>
    <t>Métier related variables</t>
  </si>
  <si>
    <t>III.C.3, III.C.6</t>
  </si>
  <si>
    <t>All data where uploaded to RDB</t>
  </si>
  <si>
    <t>MS should upload all landing data into the Regional Data Base allowing the RCM to analyse the possible needs for bilateral agreements.</t>
  </si>
  <si>
    <t>MS should set up agreements, fixing the details of sampling, compilation and submission of data in each case it is concluded by the RCM that a bilateral agreement is needed.</t>
  </si>
  <si>
    <t xml:space="preserve">To ensure possibilities for adequate sampling of biological and métier related data including landings in foreign MS, it is recommended that the national authorities give ensure
that national institutes have online access to national logbook data and national VMS data as this is needed for carrying out cost efficient DCF obligations
</t>
  </si>
  <si>
    <t>All national DCF participants have access to VMS data</t>
  </si>
  <si>
    <t xml:space="preserve">Quality assurance </t>
  </si>
  <si>
    <t>MS to document Quality Control and Quality Approach procedures in summary for review at the next RCM</t>
  </si>
  <si>
    <t>LM 2013</t>
  </si>
  <si>
    <t xml:space="preserve">RCM NS&amp;EA 2013 </t>
  </si>
  <si>
    <t>RCM LDF 2013</t>
  </si>
  <si>
    <t>RCM recommends that MS document their interpretation of trips, samples and sampling events and describe what the TripID and SampleID represent in there uploaded data</t>
  </si>
  <si>
    <t>RCM LDF recommends the implementation of the multilateral agreement on a joint sampling program of fisheries activity in the SPRMFO area</t>
  </si>
  <si>
    <t>Baltic International Trawl Survey - BITS Q1</t>
  </si>
  <si>
    <t>Cod and other demersal species abundance</t>
  </si>
  <si>
    <t>IIIb-d</t>
  </si>
  <si>
    <t>Feb-March</t>
  </si>
  <si>
    <t>Baltic International Trawl Survey - BITS Q4</t>
  </si>
  <si>
    <t>Nov-Dec</t>
  </si>
  <si>
    <t>Sprat Acoustic Survey - SAS</t>
  </si>
  <si>
    <t>Sprat and herring abundance</t>
  </si>
  <si>
    <t>IIId</t>
  </si>
  <si>
    <t>May</t>
  </si>
  <si>
    <t>Baltic International Acoustic Survey (Autumn) - BIAS</t>
  </si>
  <si>
    <t>Herring and sprat abundance</t>
  </si>
  <si>
    <t>Fig 1</t>
  </si>
  <si>
    <t>Fig 2</t>
  </si>
  <si>
    <t>Fig 3</t>
  </si>
  <si>
    <t>Fig 4</t>
  </si>
  <si>
    <t>1, 2, 3</t>
  </si>
  <si>
    <t>2007-2008</t>
  </si>
  <si>
    <t>Other regions</t>
  </si>
  <si>
    <t>inland</t>
  </si>
  <si>
    <t>SD25-32</t>
  </si>
  <si>
    <t>ICES I, II</t>
  </si>
  <si>
    <t>NAFO 3LM</t>
  </si>
  <si>
    <t>NAFO 3KLMNO</t>
  </si>
  <si>
    <t>ICES V, VI, XII, XIV, SA 2+ (Div. 1F+3K)</t>
  </si>
  <si>
    <t>CECAF areas</t>
  </si>
  <si>
    <t>Pacific areas</t>
  </si>
  <si>
    <t>FPO_CAT_0_0_0</t>
  </si>
  <si>
    <t>FYK_CAT_0_0_0</t>
  </si>
  <si>
    <t>PTM_SPF_16-31_0_0</t>
  </si>
  <si>
    <t>OTM_SPF_16-31_0_0</t>
  </si>
  <si>
    <t>OTB_DEF_&gt;=105_1_110</t>
  </si>
  <si>
    <t>OTM_DEF_&gt;=105_1_110</t>
  </si>
  <si>
    <t>GNS_DEF_110-156_0_0</t>
  </si>
  <si>
    <t>OTM_SPF_32-89_0_0</t>
  </si>
  <si>
    <t>GNS_FWS_0_0_0</t>
  </si>
  <si>
    <t>OTB_CRU_32-69_0_0</t>
  </si>
  <si>
    <t>OTM_DEF_100-119_0_0</t>
  </si>
  <si>
    <t>OTB_CRU_40-59_0_0</t>
  </si>
  <si>
    <t>OTB_MDD_130-219_0_0</t>
  </si>
  <si>
    <t>OTB_MDD_220-280_0_0</t>
  </si>
  <si>
    <t>OTM_DEF_100-129_0_0</t>
  </si>
  <si>
    <t>OTM_SPF_&gt;=40_0_0</t>
  </si>
  <si>
    <t>YES</t>
  </si>
  <si>
    <t>NO</t>
  </si>
  <si>
    <t>N</t>
  </si>
  <si>
    <t>CECAF</t>
  </si>
  <si>
    <t>SPRFMO</t>
  </si>
  <si>
    <t>EEL1</t>
  </si>
  <si>
    <t>EEL2</t>
  </si>
  <si>
    <t>BS1</t>
  </si>
  <si>
    <t>BS2</t>
  </si>
  <si>
    <t>BS3</t>
  </si>
  <si>
    <t>NS1</t>
  </si>
  <si>
    <t>NS2</t>
  </si>
  <si>
    <t>NA1</t>
  </si>
  <si>
    <t>NA2</t>
  </si>
  <si>
    <t>NA3</t>
  </si>
  <si>
    <t>NA4</t>
  </si>
  <si>
    <t>CE1</t>
  </si>
  <si>
    <t>PA1</t>
  </si>
  <si>
    <t>LTU-POL-LVA-NED-GER</t>
  </si>
  <si>
    <t>POL-NED-GER</t>
  </si>
  <si>
    <t>Trap fishing</t>
  </si>
  <si>
    <t>Inland lakes</t>
  </si>
  <si>
    <t>April – May</t>
  </si>
  <si>
    <t>Other [Stock specific sampling]</t>
  </si>
  <si>
    <t>Fyke net fishing</t>
  </si>
  <si>
    <t>Inland lakes and Curonian Lagoon</t>
  </si>
  <si>
    <t>May – Oct</t>
  </si>
  <si>
    <t>PTM targeting sprat</t>
  </si>
  <si>
    <t>26th subdiv.</t>
  </si>
  <si>
    <t>Jan – Apr, Oct – Dec</t>
  </si>
  <si>
    <t>OTB targeting cod and flounder</t>
  </si>
  <si>
    <t>Gillnetters targeting cod</t>
  </si>
  <si>
    <t>OTB targeting shrimp</t>
  </si>
  <si>
    <t>Concurrent-at-sea</t>
  </si>
  <si>
    <t>OTM targeting redfish</t>
  </si>
  <si>
    <t>Bottom trawlers</t>
  </si>
  <si>
    <t>NAFO, ICES</t>
  </si>
  <si>
    <t>Planned no. trips to be sampled on shore by MS</t>
  </si>
  <si>
    <t>Planned total no. trips to be sampled by MS (N+O)</t>
  </si>
  <si>
    <t>Inland</t>
  </si>
  <si>
    <t>Anguilla anguilla</t>
  </si>
  <si>
    <t>Platichthys flesus</t>
  </si>
  <si>
    <t>Spratttus sprattus</t>
  </si>
  <si>
    <t>Harengus membras</t>
  </si>
  <si>
    <t>Pandalus borealis</t>
  </si>
  <si>
    <t>Sebastes marinus</t>
  </si>
  <si>
    <t>V, VI, XII, XIV, SA 2+ (Div. 1F+3K)</t>
  </si>
  <si>
    <t>Sebastes mentela</t>
  </si>
  <si>
    <t>Trachurus spp.</t>
  </si>
  <si>
    <t>Sardinella aurita</t>
  </si>
  <si>
    <t>Engraulis encrasicolus</t>
  </si>
  <si>
    <t>Scomber japonicus</t>
  </si>
  <si>
    <t>Sardina pilchardus</t>
  </si>
  <si>
    <t>Katsuwonus pelamis</t>
  </si>
  <si>
    <t>Sarda sarda</t>
  </si>
  <si>
    <t>87.2.6-3.3</t>
  </si>
  <si>
    <t>12</t>
  </si>
  <si>
    <t>&lt; 10</t>
  </si>
  <si>
    <t>25-32</t>
  </si>
  <si>
    <t>Clupea harengus</t>
  </si>
  <si>
    <t>Sprattus sprattus</t>
  </si>
  <si>
    <t>Salmo salar</t>
  </si>
  <si>
    <t>22-31/32</t>
  </si>
  <si>
    <t>&lt; 200</t>
  </si>
  <si>
    <t>22-32</t>
  </si>
  <si>
    <t>Psetta maxima</t>
  </si>
  <si>
    <t>Stizostedion lucioperca</t>
  </si>
  <si>
    <t>I, II</t>
  </si>
  <si>
    <t>ICES, NAFO</t>
  </si>
  <si>
    <t>Sub areas V, VI, XII, XIV &amp; NAFO SA 2 + (Div. 1F + 3K)</t>
  </si>
  <si>
    <t>Coryphaenoides rupestris</t>
  </si>
  <si>
    <t>all areas</t>
  </si>
  <si>
    <t>Scomber scombrus</t>
  </si>
  <si>
    <t>II, IIIa, IV, V, VI, VII, VIII, IX</t>
  </si>
  <si>
    <t>Reinhardtius hippoglossoides</t>
  </si>
  <si>
    <t>VI</t>
  </si>
  <si>
    <t>Sebastes spp</t>
  </si>
  <si>
    <t>3NO</t>
  </si>
  <si>
    <t>&gt; 10</t>
  </si>
  <si>
    <t>3KLMNO</t>
  </si>
  <si>
    <t>3LM</t>
  </si>
  <si>
    <t>&lt;200</t>
  </si>
  <si>
    <t>Glyptocephalus cynoglossus</t>
  </si>
  <si>
    <t>Hippoglossoides platessoides</t>
  </si>
  <si>
    <t>3MNO</t>
  </si>
  <si>
    <t>Limanda ferruginea</t>
  </si>
  <si>
    <t>3LNO</t>
  </si>
  <si>
    <t>CECAF FAO 34</t>
  </si>
  <si>
    <t>Morocco-Guinea Bissau</t>
  </si>
  <si>
    <t>Stocks not sampled should be shaded in grey</t>
  </si>
  <si>
    <t>T</t>
  </si>
  <si>
    <t>shaded</t>
  </si>
  <si>
    <t>data will not be collected</t>
  </si>
  <si>
    <t>POL-LAT-NED-GER</t>
  </si>
  <si>
    <t>Commercial + surveys + market</t>
  </si>
  <si>
    <t>25-29</t>
  </si>
  <si>
    <t>CECAF Div.</t>
  </si>
  <si>
    <t>Morocco</t>
  </si>
  <si>
    <t>CECAF areas, excl. Madeira</t>
  </si>
  <si>
    <t>13 months</t>
  </si>
  <si>
    <t>60 minutes</t>
  </si>
  <si>
    <t>ICES WGBFAS</t>
  </si>
  <si>
    <t>ICES IIId</t>
  </si>
  <si>
    <t>ICES WGBIFS</t>
  </si>
  <si>
    <t>all species</t>
  </si>
  <si>
    <t>Various aggregated data</t>
  </si>
  <si>
    <t>&amp; NAFO</t>
  </si>
  <si>
    <t>ICES NWWG</t>
  </si>
  <si>
    <t>Sebastes mentella</t>
  </si>
  <si>
    <t>ICES XII-XIV</t>
  </si>
  <si>
    <t>RDB</t>
  </si>
  <si>
    <t>DATRAS</t>
  </si>
  <si>
    <t>InterCatch</t>
  </si>
  <si>
    <t>ICES WGEEL</t>
  </si>
  <si>
    <t>Discards unknown</t>
  </si>
  <si>
    <t>Achievement has to be indicated in the AR of NED</t>
  </si>
  <si>
    <t>North Sea &amp; Eastern Arctic</t>
  </si>
  <si>
    <t>CECAF &amp; SPRFMO</t>
  </si>
  <si>
    <t>Lithuania performs sampling at sea only. TripID refers to trip from landing to landing or from port to port. SampleID as parameter is not used in our data sets, uploaded to RDB</t>
  </si>
  <si>
    <t xml:space="preserve">Planning Group on Commercial Catch, Discards and Biological Sampling </t>
  </si>
  <si>
    <t>undersampled on shore</t>
  </si>
  <si>
    <t>oversampled</t>
  </si>
  <si>
    <t>undersampled  at sea and on shore</t>
  </si>
  <si>
    <t>Fishery moratorium</t>
  </si>
  <si>
    <t>There were no fishery</t>
  </si>
  <si>
    <t>Mostly as the same species are reported in both tables III.C.5 and III.C.6, with no indication that concurrent sampling actually took place.  Concurrent sampling at sea is highlighted for 2 metiers, in which case we would expect to see more species listed in Table III.C.6</t>
  </si>
  <si>
    <t>III.C.5, III.C.6</t>
  </si>
  <si>
    <t>Alosa fallax</t>
  </si>
  <si>
    <t xml:space="preserve">Myoxocephalus scorpius </t>
  </si>
  <si>
    <t>Osmerus eperlanus</t>
  </si>
  <si>
    <t>Pleuronectes platessa</t>
  </si>
  <si>
    <t>Vimba vimba</t>
  </si>
  <si>
    <t>Cyclopterus lumpus</t>
  </si>
  <si>
    <t>Bycatch and discards are prohibited</t>
  </si>
  <si>
    <t>III.G.1</t>
  </si>
  <si>
    <t>Surveys</t>
  </si>
  <si>
    <t>This comment was considered in AR2014. Number of hauls for acoustic surveys were added to relevant table</t>
  </si>
  <si>
    <t>Number of fish hauls in the BIAS is mentioned in text but not in the table. AR2014: MS to report number of fish hauls in table</t>
  </si>
  <si>
    <t>The list of species was updated in relevant table of AR2014.</t>
  </si>
  <si>
    <t>STECF 14-13</t>
  </si>
  <si>
    <t>MS  to create a DCF website.                      MS to provide necessary content (Is the information provided on the website in line with legal requirements (COM Reg. 665/2008 art. 8.2)</t>
  </si>
  <si>
    <t>National data collection organisation</t>
  </si>
  <si>
    <t>MS to provide all cv's in future reports                                                                     MS to provide details relating to cv's in future reports</t>
  </si>
  <si>
    <t>III.E.3</t>
  </si>
  <si>
    <t>MS to provide actions to adress shortfalls (e.g in this year, no information was provided on the lack of cv's) in future reports</t>
  </si>
  <si>
    <t>Yes, as the same species are reported in both tables III.C.5 and III.C.6, with no indication that concurrent sampling actually took place.  Concurrent sampling at sea is highlighted for 2 metiers, in which case we would expect to see more species listed in Table III.C.6</t>
  </si>
  <si>
    <t>III.C.6</t>
  </si>
  <si>
    <t>MS to provide all RCM recommendations and actions taken in future reports.  This happened as a result of both the NS&amp;EA and NA regions being reported under the same heading.  Ms to avoid this confusion in the future.</t>
  </si>
  <si>
    <t>Follow-up reccomendations</t>
  </si>
  <si>
    <t>MS to continue to follow up on possibilities of signing bi - latteral agreements with other countries who could take up the sampling obligations in SPRFMO</t>
  </si>
  <si>
    <t>MS to continue to follow up on possibilities of signing bi - latteral agreements with other countries who could take up the sampling obligations in SPRFMO, and then report cv's.</t>
  </si>
  <si>
    <t>MS to provide details on shortfalls for redfish in the NS&amp;EA</t>
  </si>
  <si>
    <t>MS does not have age reading expertise in readfish, so cannot age the otoliths collected.  MS should endeavour to agree for another MS with expertise in reading redfish, to read their otoliths, or request a derogation.</t>
  </si>
  <si>
    <t>North Sea &amp; Eastern Arctic                                                      North Atlantic</t>
  </si>
  <si>
    <t>Stock-related variables</t>
  </si>
  <si>
    <t>Lithuania did not receive any official requirement to set up on agreements for sampling</t>
  </si>
  <si>
    <t>Due to uncertainty of fisheries in SPRFMO such agreement is pending.</t>
  </si>
  <si>
    <t>Lithuania will ask for derogation not to read otoliths</t>
  </si>
  <si>
    <t>2014-2016</t>
  </si>
  <si>
    <t>Lithuania will follow this reccomendation. However, it would be usefull to get examples how to do that</t>
  </si>
  <si>
    <t xml:space="preserve">Lithuania will provide all CVs, if variables will be collected. </t>
  </si>
  <si>
    <t>In AR2014 there are no requirements anymore to provide CVs. However, in the text of AR2014 there will be some comments on precision achievement</t>
  </si>
  <si>
    <t>In case of redfish and shrimp fishery the bycatch and discards is prohibited by Norwegian law. Therefore, there can't be any other species listed from areas ICES I, II and NEAFC. For NAFO area all species will be listed in future</t>
  </si>
  <si>
    <t>Lithuania followed this comment and AR2014 will have struture according to guidelines</t>
  </si>
  <si>
    <t>After informal discussions during the RCM NS&amp;EA it was find out that not all MSs are able to read redfish otoliths, because it requires a specific knowledge and practise.</t>
  </si>
  <si>
    <t>There were no fishery performed by Lithuania in 2014</t>
  </si>
  <si>
    <t>Baltic Fisheries Assessment Working Group</t>
  </si>
  <si>
    <t>Baltic International Fish Survey Working Group</t>
  </si>
  <si>
    <t>Regional Coordination Meeting Baltic</t>
  </si>
  <si>
    <t>Regional Coordination Meeting Long Distance Fisheries</t>
  </si>
  <si>
    <t>Regional Coordination Meeting North Sea and Eastern ArcticA</t>
  </si>
  <si>
    <t xml:space="preserve">No </t>
  </si>
  <si>
    <t>CV</t>
  </si>
  <si>
    <t>Fleet Register</t>
  </si>
  <si>
    <t>Active gears - demersal trawler,pelagic trawlers</t>
  </si>
  <si>
    <t>not applicable</t>
  </si>
  <si>
    <t>Fishing logbook</t>
  </si>
  <si>
    <t>Fleet Register, Fishing logbook</t>
  </si>
  <si>
    <t>GT, fishing days</t>
  </si>
  <si>
    <t>Number of trips</t>
  </si>
  <si>
    <t>IFDIS</t>
  </si>
  <si>
    <t>Number of rings</t>
  </si>
  <si>
    <t>N/A</t>
  </si>
  <si>
    <t>Number of fishing operations</t>
  </si>
  <si>
    <t>Number of nets/Length</t>
  </si>
  <si>
    <t>Number of hooks, Number of lines</t>
  </si>
  <si>
    <t>Number of Ports, traps</t>
  </si>
  <si>
    <t>Soaking time</t>
  </si>
  <si>
    <t>Prices per commercial species</t>
  </si>
  <si>
    <t>Conversion factor per spiecies</t>
  </si>
  <si>
    <t>Passive gears - Drift and/or fixed netters; Active gears - demersal trawler,pelagic trawlers</t>
  </si>
  <si>
    <t>IFDIS on basis of fishing logbook</t>
  </si>
  <si>
    <t>Fleet Register, IFDIS on basis of fishing logbook</t>
  </si>
  <si>
    <t>Commission Regulation Nr.404/2011  Annex XIII</t>
  </si>
  <si>
    <t>IFDIS on basis of monthly reports</t>
  </si>
  <si>
    <t>Fleet Register, IFDIS on basis of monthly reports</t>
  </si>
  <si>
    <t xml:space="preserve">Fleet Register,IFDIS on basis of monthly reports </t>
  </si>
  <si>
    <t>Commission Regulation Nr.404/2011 Annex XIII</t>
  </si>
  <si>
    <t>Fishing Logbook</t>
  </si>
  <si>
    <t>SFVD, Fishing logbooks</t>
  </si>
  <si>
    <t>Active gears - pelagic trawlers</t>
  </si>
  <si>
    <t>Fleet Register, Fishing logbooks</t>
  </si>
  <si>
    <t>NC</t>
  </si>
  <si>
    <t>WGRFS</t>
  </si>
  <si>
    <t>Working Group on Recreational Fisheries Surveys</t>
  </si>
  <si>
    <t>WGEEL</t>
  </si>
  <si>
    <t>Joint EIFAC/ICES Working Group on Eels</t>
  </si>
  <si>
    <t>SGVMS</t>
  </si>
  <si>
    <t>Working Group on Spatial Fisheries Data (former Study Group on VMS data, its storage, access and tools for analysis</t>
  </si>
  <si>
    <t xml:space="preserve">Workshop on Statistical Analysis of Biological Calibration Studies </t>
  </si>
  <si>
    <t>Working Group on Commercial Catches Sampling</t>
  </si>
  <si>
    <t xml:space="preserve">Joint NAFO/ICES Pandalus Assessment Working Group </t>
  </si>
  <si>
    <t>NIPAG</t>
  </si>
  <si>
    <t>STECF – EWG 14- 18</t>
  </si>
  <si>
    <t>Scientific Technical and Economic Committee for Fisheries and experts working group: Evaluation of revisions proposed to National Programmes for 2015 &amp; Development of the revised DCF EU Multiannual Programme</t>
  </si>
  <si>
    <t>The main information about data collection and the activities related to Fisheries Service under the Ministry of Agriculture competence is published on the official Fisheries Service website in Lithuanian language: http://www.zuv.lt/index.php?1887118044</t>
  </si>
  <si>
    <t>Questionnaires</t>
  </si>
  <si>
    <t>Commercial + surveys</t>
  </si>
  <si>
    <t xml:space="preserve">Conversion factors are in accordance with CR No 404/2011 Annex XIII  </t>
  </si>
  <si>
    <t xml:space="preserve">All Lithuanian fishing fleet </t>
  </si>
  <si>
    <t>JRC and STECF                                            (Data concerning the EU fish processing industry 2008-2011)</t>
  </si>
  <si>
    <t>Fish processing enterprises</t>
  </si>
  <si>
    <t>JRC and STECF                                            (Fishing Effort management schemes related to recovery and management plans in the Baltic Sea, the North Sea, to Western waters to the deep sea fisheries and review of fisheries located in the Celtic Sea)</t>
  </si>
  <si>
    <t>Spieces - cod</t>
  </si>
  <si>
    <t>Baltic sea</t>
  </si>
  <si>
    <t>JRC and STECF                                            (Fleet economic scientific data concerning 2008-2014)</t>
  </si>
  <si>
    <t>In 2015 multilateral agreement was prepared (Poland, Lithuania, German, and Netherlands). In the near future the multilateral agreement will be signed.</t>
  </si>
  <si>
    <t>as observer</t>
  </si>
  <si>
    <t xml:space="preserve">DE, LV, LT, NL, PL to cooperate in the biological data collection on pelagic fisheries in CECAF waters in 2012-2013, 2014-2015 and 2016 (new extension).
</t>
  </si>
  <si>
    <t>Total costs for the sampling programme: 64.768€/year. Elegible for 50% funding under the DCF. NL include the total costs in its Annual Cost Statement. Remaining 50% (32.384€) to be paid by all patners following a key based on avarage catches in 2006-2010 (for the 2012-2013 agreement) and in 2008-2012 (for the 2014-2015 agreement).  The costs intensity has been changed from 2014 eligible for 80% funding under the DCF and 20% from MS national budget. Regarding the multilateral agreement LTU includes all costs related to LTU part in LTU DCF budget. NL sends each partner an invoice per year, to which normal financial conditions apply.</t>
  </si>
  <si>
    <t>This agreement commences on January 1, 2012. With exception of financial obligations, it ends on December 31, 2013. It is subject to dissolve prior to this date in case the pelagic fishery in the CECAF area by EU vessels closes. Eventual remaining contributions will be pro rata reimbursed to Partners. The agreement was extended to a new end date: 31 December 2016</t>
  </si>
  <si>
    <t>Table II.B.1 - International co-ordination</t>
  </si>
  <si>
    <t>PGECON</t>
  </si>
  <si>
    <t>National Correspondents Meeting (2 meetings in 2014 - January and July )</t>
  </si>
  <si>
    <t>Planning group on economic issues</t>
  </si>
  <si>
    <t>All regions</t>
  </si>
  <si>
    <t>PGECON 2012</t>
  </si>
  <si>
    <t>III.B</t>
  </si>
  <si>
    <t>Clarification of  "direct subsidies"</t>
  </si>
  <si>
    <t xml:space="preserve">“direct subsidies” should include:
Refunds of fuel duty, subsidies for temporary cessation, socio-economic 
compensation for fishermen.
“direct subsidies” should exclude:
Fuel tax exemption, subsidies for permanent cessation of fishing activities, investment subsidies (fleet modernization).
</t>
  </si>
  <si>
    <t>Following</t>
  </si>
  <si>
    <t>STECF EWG 11-08</t>
  </si>
  <si>
    <t xml:space="preserve">Method for capital value </t>
  </si>
  <si>
    <t>EWG 11-08 recommends that for the calculation of Capital value, all MS shall use PIM (Perpetual Inventory Method) in the future. A Workshop has already explained the method (DCF Workshop on Capital Valuation, Naples June 2011). MS should use this report in next AR. Also explore the need for a Training Workshop. This Report should be made available on the on DCF WEB site.</t>
  </si>
  <si>
    <t>(d) name of the survey as reported in the NP if applicable. Not mandatory</t>
  </si>
  <si>
    <t>(c) A - Census; B - Probability Sample Survey; C - Non-Probability Sample Survey</t>
  </si>
  <si>
    <t>(b) planned sample can be modified based on updated information on the total population (fleet register)</t>
  </si>
  <si>
    <t>(a) put an asterisk in the case the segment has been clustered with other segment(s)</t>
  </si>
  <si>
    <t>Note: Please ensure data for active and inactive vessels are presented seperately.</t>
  </si>
  <si>
    <t>40 m or larger</t>
  </si>
  <si>
    <t>Inactive</t>
  </si>
  <si>
    <t>None</t>
  </si>
  <si>
    <t>24-&lt; 40 m</t>
  </si>
  <si>
    <t>18-&lt; 24 m</t>
  </si>
  <si>
    <t>12-&lt; 18 m</t>
  </si>
  <si>
    <t>10-&lt; 12 m</t>
  </si>
  <si>
    <t>0-&lt; 10 m</t>
  </si>
  <si>
    <t>40 m or larger*</t>
  </si>
  <si>
    <t>Active gears - pelagic trawlers*</t>
  </si>
  <si>
    <t>Active gears - demersal trawlers*</t>
  </si>
  <si>
    <t>Baltic Sea, North Sea and Eastern Arctic, and North Atlantic</t>
  </si>
  <si>
    <t>24-&lt; 40 m*</t>
  </si>
  <si>
    <t>Active gears - demersal trawler</t>
  </si>
  <si>
    <t>Passive gears - Drift and/or fixed netters*</t>
  </si>
  <si>
    <t>10-&lt; 12 m*</t>
  </si>
  <si>
    <t>Passive gears</t>
  </si>
  <si>
    <t>National name of the survey (d)</t>
  </si>
  <si>
    <t>Achieved Sample no. / Planned sampled no.</t>
  </si>
  <si>
    <t>Achieved Sample rate</t>
  </si>
  <si>
    <t>Achieved Sample  no.</t>
  </si>
  <si>
    <t>Type of data collection scheme (c)</t>
  </si>
  <si>
    <t xml:space="preserve"> Planned 
sample rate (b)
-----
(P/F)*100 (%)</t>
  </si>
  <si>
    <t>Planned
sample no. (b)
-----
P</t>
  </si>
  <si>
    <t>Frame population no. 
----
F</t>
  </si>
  <si>
    <t>Target 
population no. (b)
-----
N</t>
  </si>
  <si>
    <t>Length class</t>
  </si>
  <si>
    <t>Fishing technique ( a)</t>
  </si>
  <si>
    <t>Supra region</t>
  </si>
  <si>
    <t>Table III.B.1 - Population segments for collection of economic data</t>
  </si>
  <si>
    <t>Vessels using active and passive gears</t>
  </si>
  <si>
    <t>Vessels using Polyvalent ‘passive’ gears only</t>
  </si>
  <si>
    <t>Vessels using other Passive gears</t>
  </si>
  <si>
    <t>Vessels using Pots and/or traps</t>
  </si>
  <si>
    <t xml:space="preserve">(b) MS should specify the segments for which a specific sampling strategy has been used. </t>
  </si>
  <si>
    <t>Drift and/or fixed netters</t>
  </si>
  <si>
    <t>(a) capital value (apart from the value of quota and other fishing rights), capital costs and transversal variables should not be reported in this table.  Transversal variables have to be reported only in table III.F.1.</t>
  </si>
  <si>
    <t>Vessels using hooks</t>
  </si>
  <si>
    <t>all segments</t>
  </si>
  <si>
    <t>all gears</t>
  </si>
  <si>
    <t>2013</t>
  </si>
  <si>
    <t>Value of quota and other fishing rights</t>
  </si>
  <si>
    <t>Capital Value</t>
  </si>
  <si>
    <t xml:space="preserve">Clustered long distance fleet </t>
  </si>
  <si>
    <t>Pelagic trawlers*</t>
  </si>
  <si>
    <t>questionnaires, calculations</t>
  </si>
  <si>
    <t>FTE harmonised</t>
  </si>
  <si>
    <t>Employment</t>
  </si>
  <si>
    <t>FTE National</t>
  </si>
  <si>
    <t>questionnaires</t>
  </si>
  <si>
    <t>Engaged crew</t>
  </si>
  <si>
    <t>Debt/asset ratio</t>
  </si>
  <si>
    <t>Financial Position</t>
  </si>
  <si>
    <t>Investments in physical capital</t>
  </si>
  <si>
    <t>Investments</t>
  </si>
  <si>
    <t>Prohibited by national law</t>
  </si>
  <si>
    <t>Lease/rental payments for quota or other fishing rights**</t>
  </si>
  <si>
    <t>Other operational costs</t>
  </si>
  <si>
    <t>Non-variable costs</t>
  </si>
  <si>
    <t>Variable costs</t>
  </si>
  <si>
    <t>Repair and maintenance costs</t>
  </si>
  <si>
    <t>Energy costs</t>
  </si>
  <si>
    <t>questionnaires, estimation</t>
  </si>
  <si>
    <t>Imputed value of unpaid labour</t>
  </si>
  <si>
    <t>Personal costs</t>
  </si>
  <si>
    <t>Wages and salaries of crew</t>
  </si>
  <si>
    <t>Other income</t>
  </si>
  <si>
    <t>Income</t>
  </si>
  <si>
    <t>Direct subsidies</t>
  </si>
  <si>
    <t>Income from leasing out quota or other fishing rights</t>
  </si>
  <si>
    <t>first sale notes, questionnaires</t>
  </si>
  <si>
    <t>Gross value of landings</t>
  </si>
  <si>
    <t>Clustered BS pelagic trawlers</t>
  </si>
  <si>
    <t>BS demersal trawlers</t>
  </si>
  <si>
    <t>Demersal trawlers and/or demersal seiners</t>
  </si>
  <si>
    <t xml:space="preserve">Clustered passive gear vessels </t>
  </si>
  <si>
    <t>Drift and/or fixed netters*</t>
  </si>
  <si>
    <t>Coastal fisheries segment</t>
  </si>
  <si>
    <t>Fleet segments vessels lenght classes</t>
  </si>
  <si>
    <t>Fleet segments vessels</t>
  </si>
  <si>
    <t xml:space="preserve">Response rate </t>
  </si>
  <si>
    <t xml:space="preserve">Achieved sample rate </t>
  </si>
  <si>
    <t>Length class (b)</t>
  </si>
  <si>
    <t>Fishing technique (b)</t>
  </si>
  <si>
    <t>Variable group (a)</t>
  </si>
  <si>
    <t>Table III.B.3</t>
  </si>
  <si>
    <t>INFO dropdown list</t>
  </si>
  <si>
    <t>Table III.B.3 - Economic Data collection strategy</t>
  </si>
  <si>
    <t>Pelagic trawlers &gt;40 m*</t>
  </si>
  <si>
    <t>Demersal trawlers &gt;40 m*</t>
  </si>
  <si>
    <t>Long distance fleet cluster</t>
  </si>
  <si>
    <t>Large scale Baltic Sea trawlers cluster</t>
  </si>
  <si>
    <t>Pelagic trawlers 24-&lt;40 m*</t>
  </si>
  <si>
    <t>Drift and/or fixed netters 24-&lt;40 m*</t>
  </si>
  <si>
    <t>Passive gear vessels cluster</t>
  </si>
  <si>
    <t>Drift and/or fixed netters 10-&lt;12 m*</t>
  </si>
  <si>
    <r>
      <t>Number of vessels in the segment by the 1</t>
    </r>
    <r>
      <rPr>
        <b/>
        <vertAlign val="superscript"/>
        <sz val="10"/>
        <rFont val="Arial"/>
        <family val="2"/>
      </rPr>
      <t>st</t>
    </r>
    <r>
      <rPr>
        <b/>
        <sz val="10"/>
        <rFont val="Arial"/>
        <family val="2"/>
      </rPr>
      <t xml:space="preserve"> of January of the sampling year</t>
    </r>
  </si>
  <si>
    <t>Fleet segments which have been clustered</t>
  </si>
  <si>
    <r>
      <t>Total number of vessels in the cluster by the 1</t>
    </r>
    <r>
      <rPr>
        <b/>
        <vertAlign val="superscript"/>
        <sz val="10"/>
        <rFont val="Arial"/>
        <family val="2"/>
      </rPr>
      <t>st</t>
    </r>
    <r>
      <rPr>
        <b/>
        <sz val="10"/>
        <rFont val="Arial"/>
        <family val="2"/>
      </rPr>
      <t xml:space="preserve"> of January of the sampling year</t>
    </r>
  </si>
  <si>
    <t>Name of the clustered fleet segments</t>
  </si>
  <si>
    <t>Table III.B.2 - Economic Clustering of fleet segments</t>
  </si>
  <si>
    <t>(o) Latin name</t>
  </si>
  <si>
    <r>
      <t xml:space="preserve">(n) </t>
    </r>
    <r>
      <rPr>
        <i/>
        <sz val="10"/>
        <rFont val="Arial"/>
        <family val="2"/>
      </rPr>
      <t>Salmo trutta</t>
    </r>
    <r>
      <rPr>
        <sz val="10"/>
        <rFont val="Arial"/>
        <family val="2"/>
      </rPr>
      <t xml:space="preserve"> and ....</t>
    </r>
  </si>
  <si>
    <t>(m) This row contains all other not listed fresh water species</t>
  </si>
  <si>
    <t>(l) This row contains all other not listed shellfish species</t>
  </si>
  <si>
    <r>
      <t xml:space="preserve">(k) </t>
    </r>
    <r>
      <rPr>
        <i/>
        <sz val="10"/>
        <rFont val="Arial"/>
        <family val="2"/>
      </rPr>
      <t xml:space="preserve">Venus verucosa </t>
    </r>
    <r>
      <rPr>
        <sz val="10"/>
        <rFont val="Arial"/>
        <family val="2"/>
      </rPr>
      <t>or Veneridae</t>
    </r>
  </si>
  <si>
    <r>
      <t xml:space="preserve">(j) </t>
    </r>
    <r>
      <rPr>
        <i/>
        <sz val="10"/>
        <rFont val="Arial"/>
        <family val="2"/>
      </rPr>
      <t>Ostrea edulis, Crassostrea gigas</t>
    </r>
  </si>
  <si>
    <r>
      <t xml:space="preserve">(i) </t>
    </r>
    <r>
      <rPr>
        <i/>
        <sz val="10"/>
        <rFont val="Arial"/>
        <family val="2"/>
      </rPr>
      <t>Mytilus edulis, Mytilus galoprovincialis</t>
    </r>
  </si>
  <si>
    <r>
      <t xml:space="preserve">(h) </t>
    </r>
    <r>
      <rPr>
        <i/>
        <sz val="10"/>
        <rFont val="Arial"/>
        <family val="2"/>
      </rPr>
      <t>Gadus morhua</t>
    </r>
  </si>
  <si>
    <r>
      <t xml:space="preserve">(g) </t>
    </r>
    <r>
      <rPr>
        <i/>
        <sz val="10"/>
        <rFont val="Arial"/>
        <family val="2"/>
      </rPr>
      <t>Psetta maxima</t>
    </r>
  </si>
  <si>
    <r>
      <t xml:space="preserve">(f) </t>
    </r>
    <r>
      <rPr>
        <i/>
        <sz val="10"/>
        <rFont val="Arial"/>
        <family val="2"/>
      </rPr>
      <t>Melanogrammus aeglefinus</t>
    </r>
  </si>
  <si>
    <r>
      <t xml:space="preserve">(e) </t>
    </r>
    <r>
      <rPr>
        <i/>
        <sz val="10"/>
        <rFont val="Arial"/>
        <family val="2"/>
      </rPr>
      <t>Thunnus thynnus</t>
    </r>
  </si>
  <si>
    <t>(d) This row contains all other not listed marine species</t>
  </si>
  <si>
    <r>
      <t xml:space="preserve">(c) </t>
    </r>
    <r>
      <rPr>
        <i/>
        <sz val="10"/>
        <rFont val="Arial"/>
        <family val="2"/>
      </rPr>
      <t>Dicentrarchus labrax</t>
    </r>
    <r>
      <rPr>
        <sz val="10"/>
        <rFont val="Arial"/>
        <family val="2"/>
      </rPr>
      <t xml:space="preserve"> and </t>
    </r>
    <r>
      <rPr>
        <i/>
        <sz val="10"/>
        <rFont val="Arial"/>
        <family val="2"/>
      </rPr>
      <t>Sparus aurata</t>
    </r>
  </si>
  <si>
    <r>
      <t xml:space="preserve">(b) </t>
    </r>
    <r>
      <rPr>
        <i/>
        <sz val="10"/>
        <rFont val="Arial"/>
        <family val="2"/>
      </rPr>
      <t>Anguila anguilla</t>
    </r>
  </si>
  <si>
    <t>(a) Salmo salar</t>
  </si>
  <si>
    <t>Carp (o)</t>
  </si>
  <si>
    <t xml:space="preserve"> Trout (n)</t>
  </si>
  <si>
    <t>Fresh water fish (m)</t>
  </si>
  <si>
    <t>Other shellfish (l)</t>
  </si>
  <si>
    <t>Clam (k)</t>
  </si>
  <si>
    <t>Oyster (j)</t>
  </si>
  <si>
    <t>Mussel (i)</t>
  </si>
  <si>
    <t xml:space="preserve"> Cod (h)</t>
  </si>
  <si>
    <t xml:space="preserve">    Turbot (g)</t>
  </si>
  <si>
    <t xml:space="preserve">       Haddock (f)</t>
  </si>
  <si>
    <t xml:space="preserve">  Tuna (e)</t>
  </si>
  <si>
    <t>Other marine fish (d)</t>
  </si>
  <si>
    <t>Sea bass and Sea Bream (c)</t>
  </si>
  <si>
    <t>Eel (b)</t>
  </si>
  <si>
    <t>Salmon (a)</t>
  </si>
  <si>
    <t>Bottom</t>
  </si>
  <si>
    <t>Long line</t>
  </si>
  <si>
    <t>Rafts</t>
  </si>
  <si>
    <t>Cages</t>
  </si>
  <si>
    <t>Combined</t>
  </si>
  <si>
    <t>On growing</t>
  </si>
  <si>
    <t>Hatcheries and Nurseries</t>
  </si>
  <si>
    <t>Land based farms</t>
  </si>
  <si>
    <t>Shellfish farming techniques</t>
  </si>
  <si>
    <t xml:space="preserve">Fish farming techniques </t>
  </si>
  <si>
    <t>Table IV.A.1 - General overview of aquaculture activities</t>
  </si>
  <si>
    <t>(c) name of the survey as reported in the NP if applicable. Not mandatory</t>
  </si>
  <si>
    <t xml:space="preserve">(a) planned sample can be modified based on updated information on the total population </t>
  </si>
  <si>
    <t>Fresh water aquaculture is not included to DCF according to legislation</t>
  </si>
  <si>
    <t>National name of the survey (c)</t>
  </si>
  <si>
    <t>Achieved Sample rate / Planned sampled rate</t>
  </si>
  <si>
    <t>Achieved Sampled rate
-----
A/F</t>
  </si>
  <si>
    <t>Achieved no.sample</t>
  </si>
  <si>
    <t>Type of data collection scheme  (b)</t>
  </si>
  <si>
    <t xml:space="preserve"> Planned 
sample rate
-----
P/F*100 (%)</t>
  </si>
  <si>
    <t>Planned
sample no. (a)
-----
P</t>
  </si>
  <si>
    <t xml:space="preserve">Frame population no. 
----
F </t>
  </si>
  <si>
    <t>Total 
population no. (a)
----
N</t>
  </si>
  <si>
    <t>Segment</t>
  </si>
  <si>
    <t>Member States should update the grey cells only (the white cells should contain identical information to that in the National Programmes)</t>
  </si>
  <si>
    <t>Table IV.A.2 - Population segments for collection of aquaculture data</t>
  </si>
  <si>
    <t>(b)  segments can be reported as "all segments" in the case the sampling strategy is the same for all segments, otherwise MS should specify the segments for which a specific sampling strategy has been used</t>
  </si>
  <si>
    <t>(a) A - Census; B - Probability Sample Survey; C - Non-Probability Sample Survey</t>
  </si>
  <si>
    <t>Segments (b)</t>
  </si>
  <si>
    <t>Response rate</t>
  </si>
  <si>
    <t>Achieved sample rate</t>
  </si>
  <si>
    <t>Type of data collection scheme  (a)</t>
  </si>
  <si>
    <t>Variables (as listed in Appendix X)</t>
  </si>
  <si>
    <t>Table IV.A.3 – Sampling strategy  - Aquaculture sector</t>
  </si>
  <si>
    <t>(a) in case of no stratification, put all the population</t>
  </si>
  <si>
    <t>Non main activity</t>
  </si>
  <si>
    <t>Companies with &gt;=250 employees</t>
  </si>
  <si>
    <t>Companies with 50-249 employees</t>
  </si>
  <si>
    <t>Companies with 11-49 employees</t>
  </si>
  <si>
    <t>Companies with &lt;=10 employees</t>
  </si>
  <si>
    <t>2012</t>
  </si>
  <si>
    <t>Achieved no. sample</t>
  </si>
  <si>
    <t xml:space="preserve"> Planned 
sample rate 
-----
P/F*100 (%)</t>
  </si>
  <si>
    <t>Planned
sample no. 
-----
P</t>
  </si>
  <si>
    <t xml:space="preserve">Frame population no. F </t>
  </si>
  <si>
    <t>Total 
population no.
-----
N</t>
  </si>
  <si>
    <t>Segment (a)</t>
  </si>
  <si>
    <t>Table IV.B.1 - Processing industry: Population segments for collection of economic data</t>
  </si>
  <si>
    <t>(b ) segments can be reported as "all segments" in the case the sampling strategy is the same for all segments, otherwise MS should specify the segments for which a specific sampling strategy has been used</t>
  </si>
  <si>
    <t xml:space="preserve">companies &gt;=250 </t>
  </si>
  <si>
    <t>100</t>
  </si>
  <si>
    <t>National Veterinary Services, ŽF-1 form</t>
  </si>
  <si>
    <t>Number of enterprises</t>
  </si>
  <si>
    <t>Number of persons employed</t>
  </si>
  <si>
    <t>Debt</t>
  </si>
  <si>
    <t>Net Investments</t>
  </si>
  <si>
    <t>Total value of assets</t>
  </si>
  <si>
    <t>Extraordinary costs, net</t>
  </si>
  <si>
    <t>Financial costs, net</t>
  </si>
  <si>
    <t>Depreciation of capital</t>
  </si>
  <si>
    <t>Purchase of fish and other raw material for production</t>
  </si>
  <si>
    <t>Wages and salaries of staff</t>
  </si>
  <si>
    <t>Subsidies</t>
  </si>
  <si>
    <t>Turnover</t>
  </si>
  <si>
    <t>companies 50-249</t>
  </si>
  <si>
    <t>companies 11-49</t>
  </si>
  <si>
    <t>companies &lt;= 10</t>
  </si>
  <si>
    <t>50</t>
  </si>
  <si>
    <t>86</t>
  </si>
  <si>
    <t>Variables (as listed in Appendix XII)</t>
  </si>
  <si>
    <t>Table IV.B.2 – Sampling strategy - Processing industry</t>
  </si>
  <si>
    <t>1 Economist + 1 biologist+NC(partly)</t>
  </si>
  <si>
    <t>Energy consumption</t>
  </si>
  <si>
    <t>Passive gears : 0-&lt;10 m</t>
  </si>
  <si>
    <t>Demersal trawlers 24-&lt;40 m</t>
  </si>
  <si>
    <t>There are no derogations for Lithuania for the collection of biological data. Also, no derogations for economics data collection. Exclusion of aquaculture from DCF is based on Commission Decision 2010/93/EU proposition: “Collection of data for fresh water species is not mandatory. However, if this data is collected, Member States shall follow the segmentation set out in Appendix XI“</t>
  </si>
  <si>
    <t>Reason / Justification for derogation</t>
  </si>
  <si>
    <t>Year of approval or rejection</t>
  </si>
  <si>
    <t>Derogation approved or rejected</t>
  </si>
  <si>
    <t>Type of data - Variables</t>
  </si>
  <si>
    <t>NP proposal section</t>
  </si>
  <si>
    <t>Short title of derogation</t>
  </si>
  <si>
    <t>Table I.A.1 - Derogations</t>
  </si>
  <si>
    <t>  Gadus morhua</t>
  </si>
  <si>
    <t>  Gutted</t>
  </si>
  <si>
    <t xml:space="preserve">  Gutted and headed </t>
  </si>
  <si>
    <t>Gutted</t>
  </si>
  <si>
    <t>Gutted and headed</t>
  </si>
  <si>
    <t>Sebastes spp.</t>
  </si>
  <si>
    <t>Filleted and skinned fillets</t>
  </si>
  <si>
    <t>Filleted skinned with pinbone on</t>
  </si>
  <si>
    <t>Tailed Japanese cut</t>
  </si>
  <si>
    <t>Melanogrammus aeglefinus</t>
  </si>
  <si>
    <t>Filleted</t>
  </si>
  <si>
    <t>Filleted with skin and bones</t>
  </si>
  <si>
    <t>Molva dypterygia</t>
  </si>
</sst>
</file>

<file path=xl/styles.xml><?xml version="1.0" encoding="utf-8"?>
<styleSheet xmlns="http://schemas.openxmlformats.org/spreadsheetml/2006/main" xmlns:mc="http://schemas.openxmlformats.org/markup-compatibility/2006" xmlns:x14ac="http://schemas.microsoft.com/office/spreadsheetml/2009/9/ac" mc:Ignorable="x14ac">
  <fonts count="78">
    <font>
      <sz val="10"/>
      <name val="Arial"/>
      <family val="2"/>
    </font>
    <font>
      <sz val="11"/>
      <color theme="1"/>
      <name val="Calibri"/>
      <family val="2"/>
      <charset val="186"/>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0"/>
      <name val="Arial"/>
      <family val="2"/>
    </font>
    <font>
      <sz val="10"/>
      <color indexed="23"/>
      <name val="Arial"/>
      <family val="2"/>
    </font>
    <font>
      <b/>
      <sz val="12"/>
      <name val="Arial"/>
      <family val="2"/>
    </font>
    <font>
      <b/>
      <sz val="11"/>
      <name val="Arial"/>
      <family val="2"/>
    </font>
    <font>
      <sz val="8"/>
      <name val="Arial"/>
      <family val="2"/>
    </font>
    <font>
      <i/>
      <sz val="10"/>
      <name val="Arial"/>
      <family val="2"/>
    </font>
    <font>
      <sz val="10"/>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0"/>
      <color theme="0" tint="-0.499984740745262"/>
      <name val="Arial"/>
      <family val="2"/>
    </font>
    <font>
      <sz val="10"/>
      <color theme="0" tint="-0.34998626667073579"/>
      <name val="Arial"/>
      <family val="2"/>
    </font>
    <font>
      <sz val="11"/>
      <color indexed="62"/>
      <name val="Calibri"/>
      <family val="2"/>
    </font>
    <font>
      <u/>
      <sz val="10"/>
      <color theme="10"/>
      <name val="Arial"/>
      <family val="2"/>
    </font>
    <font>
      <u/>
      <sz val="10"/>
      <color theme="11"/>
      <name val="Arial"/>
      <family val="2"/>
    </font>
    <font>
      <b/>
      <sz val="11"/>
      <color theme="1"/>
      <name val="Calibri"/>
      <family val="2"/>
      <scheme val="minor"/>
    </font>
    <font>
      <b/>
      <sz val="10"/>
      <color rgb="FFFF0000"/>
      <name val="Arial"/>
      <family val="2"/>
    </font>
    <font>
      <b/>
      <sz val="10"/>
      <color theme="1"/>
      <name val="Arial"/>
      <family val="2"/>
    </font>
    <font>
      <b/>
      <sz val="8"/>
      <color rgb="FFFF0000"/>
      <name val="Arial"/>
      <family val="2"/>
    </font>
    <font>
      <sz val="10"/>
      <name val="Arial"/>
      <family val="2"/>
      <charset val="186"/>
    </font>
    <font>
      <b/>
      <sz val="10"/>
      <color indexed="63"/>
      <name val="Arial"/>
      <family val="2"/>
    </font>
    <font>
      <b/>
      <sz val="10"/>
      <color indexed="52"/>
      <name val="Arial"/>
      <family val="2"/>
    </font>
    <font>
      <i/>
      <sz val="10"/>
      <color indexed="23"/>
      <name val="Arial"/>
      <family val="2"/>
    </font>
    <font>
      <b/>
      <sz val="11"/>
      <name val="Arial"/>
      <family val="2"/>
      <charset val="186"/>
    </font>
    <font>
      <b/>
      <sz val="10"/>
      <name val="Arial"/>
      <family val="2"/>
      <charset val="186"/>
    </font>
    <font>
      <sz val="10"/>
      <color theme="1"/>
      <name val="Arial"/>
      <family val="2"/>
    </font>
    <font>
      <i/>
      <sz val="10"/>
      <color indexed="8"/>
      <name val="Arial"/>
      <family val="2"/>
    </font>
    <font>
      <sz val="10"/>
      <color indexed="8"/>
      <name val="Arial"/>
      <family val="2"/>
      <charset val="186"/>
    </font>
    <font>
      <b/>
      <sz val="10"/>
      <color indexed="8"/>
      <name val="Arial"/>
      <family val="2"/>
      <charset val="186"/>
    </font>
    <font>
      <sz val="11"/>
      <color rgb="FF006100"/>
      <name val="Calibri"/>
      <family val="2"/>
      <charset val="186"/>
      <scheme val="minor"/>
    </font>
    <font>
      <sz val="10"/>
      <name val="Times New Roman"/>
      <family val="1"/>
      <charset val="186"/>
    </font>
    <font>
      <b/>
      <sz val="12"/>
      <name val="Arial"/>
      <family val="2"/>
      <charset val="186"/>
    </font>
    <font>
      <sz val="10"/>
      <color theme="0" tint="-0.34998626667073579"/>
      <name val="Arial"/>
      <family val="2"/>
      <charset val="186"/>
    </font>
    <font>
      <sz val="10"/>
      <color indexed="19"/>
      <name val="Arial"/>
      <family val="2"/>
    </font>
    <font>
      <b/>
      <i/>
      <sz val="12"/>
      <color rgb="FFFC70E1"/>
      <name val="Arial"/>
      <family val="2"/>
    </font>
    <font>
      <sz val="12"/>
      <name val="Arial"/>
      <family val="2"/>
    </font>
    <font>
      <b/>
      <sz val="8"/>
      <name val="Arial"/>
      <family val="2"/>
    </font>
    <font>
      <b/>
      <sz val="11"/>
      <color theme="1"/>
      <name val="Arial"/>
      <family val="2"/>
    </font>
    <font>
      <b/>
      <sz val="12"/>
      <color theme="1"/>
      <name val="Arial"/>
      <family val="2"/>
    </font>
    <font>
      <b/>
      <vertAlign val="superscript"/>
      <sz val="10"/>
      <name val="Arial"/>
      <family val="2"/>
    </font>
    <font>
      <b/>
      <sz val="10"/>
      <color rgb="FFFF0000"/>
      <name val="Arial"/>
      <family val="2"/>
      <charset val="186"/>
    </font>
    <font>
      <sz val="10"/>
      <color rgb="FFFF0000"/>
      <name val="Arial"/>
      <family val="2"/>
    </font>
    <font>
      <sz val="11"/>
      <color rgb="FFFF0000"/>
      <name val="Calibri"/>
      <family val="2"/>
    </font>
    <font>
      <sz val="11"/>
      <name val="Arial"/>
      <family val="2"/>
    </font>
    <font>
      <b/>
      <sz val="12"/>
      <name val="Antique Olive"/>
      <family val="2"/>
    </font>
    <font>
      <i/>
      <sz val="8"/>
      <color rgb="FF000000"/>
      <name val="Arial"/>
      <family val="2"/>
      <charset val="186"/>
    </font>
    <font>
      <sz val="8"/>
      <name val="Arial"/>
      <family val="2"/>
      <charset val="186"/>
    </font>
    <font>
      <sz val="8"/>
      <color rgb="FF000000"/>
      <name val="Arial"/>
      <family val="2"/>
      <charset val="186"/>
    </font>
    <font>
      <i/>
      <sz val="8"/>
      <name val="Arial"/>
      <family val="2"/>
      <charset val="186"/>
    </font>
  </fonts>
  <fills count="6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theme="0"/>
        <bgColor indexed="41"/>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theme="0" tint="-0.249977111117893"/>
        <bgColor indexed="64"/>
      </patternFill>
    </fill>
    <fill>
      <patternFill patternType="solid">
        <fgColor indexed="9"/>
        <bgColor indexed="26"/>
      </patternFill>
    </fill>
    <fill>
      <patternFill patternType="solid">
        <fgColor rgb="FFFFFF00"/>
        <bgColor indexed="64"/>
      </patternFill>
    </fill>
    <fill>
      <patternFill patternType="solid">
        <fgColor theme="0" tint="-0.14999847407452621"/>
        <bgColor indexed="64"/>
      </patternFill>
    </fill>
    <fill>
      <patternFill patternType="solid">
        <fgColor theme="0" tint="-0.14999847407452621"/>
        <bgColor indexed="41"/>
      </patternFill>
    </fill>
  </fills>
  <borders count="2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auto="1"/>
      </left>
      <right style="thin">
        <color auto="1"/>
      </right>
      <top/>
      <bottom style="thin">
        <color auto="1"/>
      </bottom>
      <diagonal/>
    </border>
    <border>
      <left style="medium">
        <color indexed="8"/>
      </left>
      <right style="medium">
        <color indexed="8"/>
      </right>
      <top style="medium">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8"/>
      </left>
      <right style="medium">
        <color indexed="8"/>
      </right>
      <top/>
      <bottom style="medium">
        <color indexed="8"/>
      </bottom>
      <diagonal/>
    </border>
    <border>
      <left/>
      <right style="thin">
        <color indexed="8"/>
      </right>
      <top style="thin">
        <color indexed="8"/>
      </top>
      <bottom/>
      <diagonal/>
    </border>
    <border>
      <left style="medium">
        <color indexed="8"/>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auto="1"/>
      </left>
      <right style="medium">
        <color auto="1"/>
      </right>
      <top style="medium">
        <color auto="1"/>
      </top>
      <bottom style="medium">
        <color auto="1"/>
      </bottom>
      <diagonal/>
    </border>
    <border>
      <left style="thin">
        <color indexed="8"/>
      </left>
      <right style="medium">
        <color indexed="8"/>
      </right>
      <top style="medium">
        <color indexed="8"/>
      </top>
      <bottom style="thin">
        <color indexed="8"/>
      </bottom>
      <diagonal/>
    </border>
    <border>
      <left style="hair">
        <color indexed="8"/>
      </left>
      <right style="hair">
        <color indexed="8"/>
      </right>
      <top style="medium">
        <color indexed="8"/>
      </top>
      <bottom style="thin">
        <color indexed="8"/>
      </bottom>
      <diagonal/>
    </border>
    <border>
      <left style="thin">
        <color rgb="FF000000"/>
      </left>
      <right style="thin">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right style="medium">
        <color indexed="8"/>
      </right>
      <top style="medium">
        <color indexed="8"/>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indexed="8"/>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right style="thin">
        <color indexed="8"/>
      </right>
      <top style="medium">
        <color auto="1"/>
      </top>
      <bottom style="medium">
        <color auto="1"/>
      </bottom>
      <diagonal/>
    </border>
    <border>
      <left style="thin">
        <color indexed="8"/>
      </left>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indexed="8"/>
      </left>
      <right style="medium">
        <color auto="1"/>
      </right>
      <top style="medium">
        <color indexed="8"/>
      </top>
      <bottom style="medium">
        <color indexed="8"/>
      </bottom>
      <diagonal/>
    </border>
    <border>
      <left style="medium">
        <color auto="1"/>
      </left>
      <right style="medium">
        <color indexed="8"/>
      </right>
      <top style="medium">
        <color indexed="8"/>
      </top>
      <bottom/>
      <diagonal/>
    </border>
    <border>
      <left style="medium">
        <color auto="1"/>
      </left>
      <right style="medium">
        <color auto="1"/>
      </right>
      <top style="medium">
        <color auto="1"/>
      </top>
      <bottom/>
      <diagonal/>
    </border>
    <border>
      <left/>
      <right style="medium">
        <color auto="1"/>
      </right>
      <top style="medium">
        <color indexed="8"/>
      </top>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indexed="8"/>
      </left>
      <right style="thin">
        <color indexed="8"/>
      </right>
      <top style="thin">
        <color indexed="8"/>
      </top>
      <bottom style="medium">
        <color auto="1"/>
      </bottom>
      <diagonal/>
    </border>
    <border>
      <left style="thin">
        <color indexed="8"/>
      </left>
      <right style="thin">
        <color indexed="8"/>
      </right>
      <top style="medium">
        <color indexed="8"/>
      </top>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64"/>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right style="medium">
        <color indexed="64"/>
      </right>
      <top style="thin">
        <color indexed="8"/>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8"/>
      </right>
      <top/>
      <bottom style="thin">
        <color indexed="8"/>
      </bottom>
      <diagonal/>
    </border>
    <border>
      <left/>
      <right style="medium">
        <color indexed="8"/>
      </right>
      <top style="thin">
        <color indexed="8"/>
      </top>
      <bottom style="thin">
        <color indexed="8"/>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thin">
        <color indexed="8"/>
      </left>
      <right/>
      <top style="thin">
        <color indexed="8"/>
      </top>
      <bottom style="medium">
        <color indexed="64"/>
      </bottom>
      <diagonal/>
    </border>
    <border>
      <left style="thin">
        <color indexed="64"/>
      </left>
      <right style="thin">
        <color indexed="64"/>
      </right>
      <top style="thin">
        <color indexed="8"/>
      </top>
      <bottom style="medium">
        <color indexed="64"/>
      </bottom>
      <diagonal/>
    </border>
    <border>
      <left style="thin">
        <color indexed="64"/>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auto="1"/>
      </left>
      <right style="thin">
        <color auto="1"/>
      </right>
      <top/>
      <bottom style="thin">
        <color auto="1"/>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64"/>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medium">
        <color indexed="8"/>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medium">
        <color indexed="64"/>
      </bottom>
      <diagonal/>
    </border>
    <border>
      <left style="thin">
        <color indexed="8"/>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medium">
        <color indexed="8"/>
      </left>
      <right style="medium">
        <color indexed="8"/>
      </right>
      <top style="medium">
        <color indexed="8"/>
      </top>
      <bottom/>
      <diagonal/>
    </border>
    <border>
      <left style="thin">
        <color indexed="8"/>
      </left>
      <right style="medium">
        <color indexed="8"/>
      </right>
      <top/>
      <bottom style="thin">
        <color indexed="8"/>
      </bottom>
      <diagonal/>
    </border>
    <border>
      <left/>
      <right style="thin">
        <color indexed="8"/>
      </right>
      <top/>
      <bottom style="thin">
        <color indexed="8"/>
      </bottom>
      <diagonal/>
    </border>
    <border>
      <left style="medium">
        <color indexed="8"/>
      </left>
      <right/>
      <top/>
      <bottom style="thin">
        <color indexed="8"/>
      </bottom>
      <diagonal/>
    </border>
    <border>
      <left style="thin">
        <color indexed="8"/>
      </left>
      <right style="medium">
        <color indexed="64"/>
      </right>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64"/>
      </top>
      <bottom style="medium">
        <color indexed="8"/>
      </bottom>
      <diagonal/>
    </border>
    <border>
      <left/>
      <right style="thin">
        <color indexed="8"/>
      </right>
      <top style="thin">
        <color indexed="64"/>
      </top>
      <bottom style="medium">
        <color indexed="8"/>
      </bottom>
      <diagonal/>
    </border>
    <border>
      <left style="thin">
        <color indexed="8"/>
      </left>
      <right style="medium">
        <color indexed="8"/>
      </right>
      <top style="thin">
        <color indexed="64"/>
      </top>
      <bottom style="medium">
        <color indexed="8"/>
      </bottom>
      <diagonal/>
    </border>
    <border>
      <left/>
      <right/>
      <top style="thin">
        <color indexed="64"/>
      </top>
      <bottom style="medium">
        <color indexed="8"/>
      </bottom>
      <diagonal/>
    </border>
    <border>
      <left style="medium">
        <color indexed="8"/>
      </left>
      <right style="medium">
        <color indexed="8"/>
      </right>
      <top style="thin">
        <color indexed="64"/>
      </top>
      <bottom style="medium">
        <color indexed="8"/>
      </bottom>
      <diagonal/>
    </border>
    <border>
      <left/>
      <right/>
      <top style="thin">
        <color indexed="64"/>
      </top>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medium">
        <color indexed="8"/>
      </right>
      <top/>
      <bottom style="medium">
        <color indexed="64"/>
      </bottom>
      <diagonal/>
    </border>
    <border>
      <left/>
      <right/>
      <top style="medium">
        <color indexed="8"/>
      </top>
      <bottom style="medium">
        <color indexed="64"/>
      </bottom>
      <diagonal/>
    </border>
    <border>
      <left style="medium">
        <color indexed="8"/>
      </left>
      <right style="thin">
        <color indexed="8"/>
      </right>
      <top/>
      <bottom style="medium">
        <color indexed="64"/>
      </bottom>
      <diagonal/>
    </border>
    <border>
      <left style="medium">
        <color indexed="8"/>
      </left>
      <right style="medium">
        <color indexed="8"/>
      </right>
      <top/>
      <bottom style="medium">
        <color indexed="64"/>
      </bottom>
      <diagonal/>
    </border>
    <border>
      <left style="thin">
        <color rgb="FF000000"/>
      </left>
      <right style="thin">
        <color rgb="FF000000"/>
      </right>
      <top style="medium">
        <color rgb="FF000000"/>
      </top>
      <bottom style="medium">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diagonalUp="1" diagonalDown="1">
      <left style="thin">
        <color indexed="64"/>
      </left>
      <right style="thin">
        <color indexed="64"/>
      </right>
      <top style="thin">
        <color indexed="64"/>
      </top>
      <bottom style="thin">
        <color indexed="64"/>
      </bottom>
      <diagonal style="thin">
        <color indexed="8"/>
      </diagonal>
    </border>
    <border>
      <left style="thin">
        <color auto="1"/>
      </left>
      <right style="thin">
        <color auto="1"/>
      </right>
      <top style="medium">
        <color indexed="8"/>
      </top>
      <bottom style="thin">
        <color auto="1"/>
      </bottom>
      <diagonal/>
    </border>
    <border>
      <left/>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medium">
        <color indexed="8"/>
      </top>
      <bottom style="medium">
        <color auto="1"/>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8"/>
      </left>
      <right style="thin">
        <color auto="1"/>
      </right>
      <top style="thin">
        <color auto="1"/>
      </top>
      <bottom style="thin">
        <color auto="1"/>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thin">
        <color indexed="8"/>
      </right>
      <top style="thin">
        <color indexed="8"/>
      </top>
      <bottom style="medium">
        <color indexed="8"/>
      </bottom>
      <diagonal/>
    </border>
    <border>
      <left style="thin">
        <color auto="1"/>
      </left>
      <right style="thin">
        <color auto="1"/>
      </right>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diagonal/>
    </border>
    <border>
      <left/>
      <right/>
      <top style="medium">
        <color indexed="8"/>
      </top>
      <bottom style="medium">
        <color indexed="8"/>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style="medium">
        <color auto="1"/>
      </top>
      <bottom style="medium">
        <color auto="1"/>
      </bottom>
      <diagonal/>
    </border>
    <border>
      <left style="thin">
        <color indexed="8"/>
      </left>
      <right style="medium">
        <color auto="1"/>
      </right>
      <top style="thin">
        <color auto="1"/>
      </top>
      <bottom style="medium">
        <color auto="1"/>
      </bottom>
      <diagonal/>
    </border>
    <border>
      <left/>
      <right style="thin">
        <color indexed="8"/>
      </right>
      <top style="thin">
        <color indexed="8"/>
      </top>
      <bottom style="medium">
        <color auto="1"/>
      </bottom>
      <diagonal/>
    </border>
    <border>
      <left style="medium">
        <color auto="1"/>
      </left>
      <right style="thin">
        <color indexed="8"/>
      </right>
      <top style="thin">
        <color indexed="8"/>
      </top>
      <bottom style="medium">
        <color auto="1"/>
      </bottom>
      <diagonal/>
    </border>
    <border>
      <left style="medium">
        <color auto="1"/>
      </left>
      <right style="thin">
        <color indexed="8"/>
      </right>
      <top style="thin">
        <color indexed="8"/>
      </top>
      <bottom style="thin">
        <color indexed="8"/>
      </bottom>
      <diagonal/>
    </border>
    <border>
      <left style="thin">
        <color rgb="FF000000"/>
      </left>
      <right style="medium">
        <color auto="1"/>
      </right>
      <top style="medium">
        <color auto="1"/>
      </top>
      <bottom style="medium">
        <color rgb="FF000000"/>
      </bottom>
      <diagonal/>
    </border>
    <border>
      <left style="thin">
        <color indexed="8"/>
      </left>
      <right style="thin">
        <color indexed="8"/>
      </right>
      <top style="medium">
        <color auto="1"/>
      </top>
      <bottom style="medium">
        <color indexed="8"/>
      </bottom>
      <diagonal/>
    </border>
    <border>
      <left style="thin">
        <color indexed="8"/>
      </left>
      <right style="thin">
        <color indexed="8"/>
      </right>
      <top style="medium">
        <color auto="1"/>
      </top>
      <bottom style="thin">
        <color indexed="8"/>
      </bottom>
      <diagonal/>
    </border>
    <border>
      <left style="medium">
        <color auto="1"/>
      </left>
      <right style="thin">
        <color indexed="8"/>
      </right>
      <top style="medium">
        <color auto="1"/>
      </top>
      <bottom style="medium">
        <color indexed="8"/>
      </bottom>
      <diagonal/>
    </border>
    <border>
      <left style="thin">
        <color auto="1"/>
      </left>
      <right/>
      <top/>
      <bottom style="medium">
        <color auto="1"/>
      </bottom>
      <diagonal/>
    </border>
    <border>
      <left style="medium">
        <color auto="1"/>
      </left>
      <right/>
      <top style="medium">
        <color indexed="8"/>
      </top>
      <bottom style="medium">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s>
  <cellStyleXfs count="167">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7" borderId="0" applyNumberFormat="0" applyBorder="0" applyAlignment="0" applyProtection="0"/>
    <xf numFmtId="0" fontId="8" fillId="16"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7" borderId="0" applyNumberFormat="0" applyBorder="0" applyAlignment="0" applyProtection="0"/>
    <xf numFmtId="0" fontId="10" fillId="4" borderId="0" applyNumberFormat="0" applyBorder="0" applyAlignment="0" applyProtection="0"/>
    <xf numFmtId="0" fontId="11" fillId="8" borderId="1" applyNumberFormat="0" applyAlignment="0" applyProtection="0"/>
    <xf numFmtId="0" fontId="12" fillId="24" borderId="2" applyNumberFormat="0" applyAlignment="0" applyProtection="0"/>
    <xf numFmtId="0" fontId="13" fillId="0" borderId="3" applyNumberFormat="0" applyFill="0" applyAlignment="0" applyProtection="0"/>
    <xf numFmtId="0" fontId="14" fillId="7" borderId="1" applyNumberFormat="0" applyAlignment="0" applyProtection="0"/>
    <xf numFmtId="0" fontId="15" fillId="0" borderId="0" applyNumberFormat="0" applyFill="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18" borderId="0" applyNumberFormat="0" applyBorder="0" applyAlignment="0" applyProtection="0"/>
    <xf numFmtId="0" fontId="9" fillId="23" borderId="0" applyNumberFormat="0" applyBorder="0" applyAlignment="0" applyProtection="0"/>
    <xf numFmtId="0" fontId="16" fillId="0" borderId="4" applyNumberFormat="0" applyFill="0" applyAlignment="0" applyProtection="0"/>
    <xf numFmtId="0" fontId="17" fillId="4" borderId="0" applyNumberFormat="0" applyBorder="0" applyAlignment="0" applyProtection="0"/>
    <xf numFmtId="0" fontId="18" fillId="3" borderId="0" applyNumberFormat="0" applyBorder="0" applyAlignment="0" applyProtection="0"/>
    <xf numFmtId="0" fontId="19" fillId="15"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ill="0" applyBorder="0" applyAlignment="0" applyProtection="0"/>
    <xf numFmtId="0" fontId="20" fillId="3" borderId="0" applyNumberFormat="0" applyBorder="0" applyAlignment="0" applyProtection="0"/>
    <xf numFmtId="0" fontId="21" fillId="0" borderId="0" applyNumberFormat="0" applyFill="0" applyBorder="0" applyAlignment="0" applyProtection="0"/>
    <xf numFmtId="0" fontId="22" fillId="0" borderId="5" applyNumberFormat="0" applyFill="0" applyAlignment="0" applyProtection="0"/>
    <xf numFmtId="0" fontId="31" fillId="29" borderId="0" applyNumberFormat="0" applyBorder="0" applyAlignment="0" applyProtection="0"/>
    <xf numFmtId="0" fontId="32" fillId="30" borderId="0" applyNumberFormat="0" applyBorder="0" applyAlignment="0" applyProtection="0"/>
    <xf numFmtId="0" fontId="33" fillId="31" borderId="47" applyNumberFormat="0" applyAlignment="0" applyProtection="0"/>
    <xf numFmtId="0" fontId="34" fillId="32" borderId="48" applyNumberFormat="0" applyAlignment="0" applyProtection="0"/>
    <xf numFmtId="0" fontId="35" fillId="32" borderId="47" applyNumberFormat="0" applyAlignment="0" applyProtection="0"/>
    <xf numFmtId="0" fontId="36" fillId="0" borderId="0" applyNumberFormat="0" applyFill="0" applyBorder="0" applyAlignment="0" applyProtection="0"/>
    <xf numFmtId="0" fontId="37" fillId="33" borderId="0" applyNumberFormat="0" applyBorder="0" applyAlignment="0" applyProtection="0"/>
    <xf numFmtId="0" fontId="38" fillId="34" borderId="0" applyNumberFormat="0" applyBorder="0" applyAlignment="0" applyProtection="0"/>
    <xf numFmtId="0" fontId="38" fillId="35"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38" fillId="38" borderId="0" applyNumberFormat="0" applyBorder="0" applyAlignment="0" applyProtection="0"/>
    <xf numFmtId="0" fontId="38" fillId="39" borderId="0" applyNumberFormat="0" applyBorder="0" applyAlignment="0" applyProtection="0"/>
    <xf numFmtId="0" fontId="37" fillId="40" borderId="0" applyNumberFormat="0" applyBorder="0" applyAlignment="0" applyProtection="0"/>
    <xf numFmtId="0" fontId="37" fillId="41" borderId="0" applyNumberFormat="0" applyBorder="0" applyAlignment="0" applyProtection="0"/>
    <xf numFmtId="0" fontId="38" fillId="42" borderId="0" applyNumberFormat="0" applyBorder="0" applyAlignment="0" applyProtection="0"/>
    <xf numFmtId="0" fontId="38" fillId="43" borderId="0" applyNumberFormat="0" applyBorder="0" applyAlignment="0" applyProtection="0"/>
    <xf numFmtId="0" fontId="37" fillId="44" borderId="0" applyNumberFormat="0" applyBorder="0" applyAlignment="0" applyProtection="0"/>
    <xf numFmtId="0" fontId="37" fillId="45" borderId="0" applyNumberFormat="0" applyBorder="0" applyAlignment="0" applyProtection="0"/>
    <xf numFmtId="0" fontId="38" fillId="46" borderId="0" applyNumberFormat="0" applyBorder="0" applyAlignment="0" applyProtection="0"/>
    <xf numFmtId="0" fontId="38" fillId="47"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7" fillId="56" borderId="0" applyNumberFormat="0" applyBorder="0" applyAlignment="0" applyProtection="0"/>
    <xf numFmtId="0" fontId="5" fillId="0" borderId="0"/>
    <xf numFmtId="0" fontId="5" fillId="0" borderId="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41" fillId="7" borderId="1" applyNumberFormat="0" applyAlignment="0" applyProtection="0"/>
    <xf numFmtId="9" fontId="5" fillId="0" borderId="0" applyFill="0" applyBorder="0" applyAlignment="0" applyProtection="0"/>
    <xf numFmtId="0" fontId="5" fillId="0" borderId="0"/>
    <xf numFmtId="0" fontId="42" fillId="0" borderId="0" applyNumberFormat="0" applyFill="0" applyBorder="0" applyAlignment="0" applyProtection="0"/>
    <xf numFmtId="0" fontId="43" fillId="0" borderId="0" applyNumberFormat="0" applyFill="0" applyBorder="0" applyAlignment="0" applyProtection="0"/>
    <xf numFmtId="0" fontId="4" fillId="0" borderId="0"/>
    <xf numFmtId="0" fontId="42" fillId="0" borderId="0" applyNumberFormat="0" applyFill="0" applyBorder="0" applyAlignment="0" applyProtection="0"/>
    <xf numFmtId="0" fontId="43" fillId="0" borderId="0" applyNumberFormat="0" applyFill="0" applyBorder="0" applyAlignment="0" applyProtection="0"/>
    <xf numFmtId="0" fontId="2" fillId="0" borderId="0"/>
    <xf numFmtId="0" fontId="42" fillId="0" borderId="0" applyNumberFormat="0" applyFill="0" applyBorder="0" applyAlignment="0" applyProtection="0"/>
    <xf numFmtId="0" fontId="43" fillId="0" borderId="0" applyNumberFormat="0" applyFill="0" applyBorder="0" applyAlignment="0" applyProtection="0"/>
    <xf numFmtId="0" fontId="49" fillId="14" borderId="94" applyNumberFormat="0" applyAlignment="0" applyProtection="0"/>
    <xf numFmtId="0" fontId="50" fillId="14" borderId="1" applyNumberFormat="0" applyAlignment="0" applyProtection="0"/>
    <xf numFmtId="0" fontId="51" fillId="0" borderId="0" applyNumberFormat="0" applyFill="0" applyBorder="0" applyAlignment="0" applyProtection="0"/>
    <xf numFmtId="0" fontId="5" fillId="0" borderId="0"/>
    <xf numFmtId="0" fontId="5" fillId="0" borderId="0"/>
    <xf numFmtId="0" fontId="58" fillId="29" borderId="0" applyNumberFormat="0" applyBorder="0" applyAlignment="0" applyProtection="0"/>
    <xf numFmtId="0" fontId="11" fillId="8" borderId="134" applyNumberFormat="0" applyAlignment="0" applyProtection="0"/>
    <xf numFmtId="0" fontId="14" fillId="7" borderId="134" applyNumberFormat="0" applyAlignment="0" applyProtection="0"/>
    <xf numFmtId="0" fontId="16" fillId="0" borderId="135" applyNumberFormat="0" applyFill="0" applyAlignment="0" applyProtection="0"/>
    <xf numFmtId="0" fontId="5" fillId="0" borderId="0"/>
    <xf numFmtId="0" fontId="22" fillId="0" borderId="136" applyNumberFormat="0" applyFill="0" applyAlignment="0" applyProtection="0"/>
    <xf numFmtId="0" fontId="33" fillId="31" borderId="47" applyNumberFormat="0" applyAlignment="0" applyProtection="0"/>
    <xf numFmtId="0" fontId="34" fillId="32" borderId="48" applyNumberFormat="0" applyAlignment="0" applyProtection="0"/>
    <xf numFmtId="0" fontId="35" fillId="32" borderId="47" applyNumberFormat="0" applyAlignment="0" applyProtection="0"/>
    <xf numFmtId="0" fontId="36" fillId="0" borderId="0" applyNumberFormat="0" applyFill="0" applyBorder="0" applyAlignment="0" applyProtection="0"/>
    <xf numFmtId="0" fontId="37" fillId="33" borderId="0" applyNumberFormat="0" applyBorder="0" applyAlignment="0" applyProtection="0"/>
    <xf numFmtId="0" fontId="37" fillId="37" borderId="0" applyNumberFormat="0" applyBorder="0" applyAlignment="0" applyProtection="0"/>
    <xf numFmtId="0" fontId="37" fillId="41" borderId="0" applyNumberFormat="0" applyBorder="0" applyAlignment="0" applyProtection="0"/>
    <xf numFmtId="0" fontId="37" fillId="45" borderId="0" applyNumberFormat="0" applyBorder="0" applyAlignment="0" applyProtection="0"/>
    <xf numFmtId="0" fontId="37" fillId="49" borderId="0" applyNumberFormat="0" applyBorder="0" applyAlignment="0" applyProtection="0"/>
    <xf numFmtId="0" fontId="37" fillId="53" borderId="0" applyNumberFormat="0" applyBorder="0" applyAlignment="0" applyProtection="0"/>
    <xf numFmtId="0" fontId="41" fillId="7" borderId="134" applyNumberFormat="0" applyAlignment="0" applyProtection="0"/>
    <xf numFmtId="0" fontId="2" fillId="0" borderId="0"/>
    <xf numFmtId="0" fontId="31" fillId="29" borderId="0" applyNumberFormat="0" applyBorder="0" applyAlignment="0" applyProtection="0"/>
    <xf numFmtId="9" fontId="5" fillId="0" borderId="0" applyFont="0" applyFill="0" applyBorder="0" applyAlignment="0" applyProtection="0"/>
    <xf numFmtId="0" fontId="11" fillId="8" borderId="212" applyNumberFormat="0" applyAlignment="0" applyProtection="0"/>
    <xf numFmtId="0" fontId="14" fillId="7" borderId="212" applyNumberFormat="0" applyAlignment="0" applyProtection="0"/>
    <xf numFmtId="0" fontId="16" fillId="0" borderId="213" applyNumberFormat="0" applyFill="0" applyAlignment="0" applyProtection="0"/>
    <xf numFmtId="0" fontId="22" fillId="0" borderId="214" applyNumberFormat="0" applyFill="0" applyAlignment="0" applyProtection="0"/>
    <xf numFmtId="0" fontId="33" fillId="31" borderId="47" applyNumberFormat="0" applyAlignment="0" applyProtection="0"/>
    <xf numFmtId="0" fontId="34" fillId="32" borderId="48" applyNumberFormat="0" applyAlignment="0" applyProtection="0"/>
    <xf numFmtId="0" fontId="35" fillId="32" borderId="47" applyNumberFormat="0" applyAlignment="0" applyProtection="0"/>
    <xf numFmtId="0" fontId="36" fillId="0" borderId="0" applyNumberFormat="0" applyFill="0" applyBorder="0" applyAlignment="0" applyProtection="0"/>
    <xf numFmtId="0" fontId="37" fillId="33" borderId="0" applyNumberFormat="0" applyBorder="0" applyAlignment="0" applyProtection="0"/>
    <xf numFmtId="0" fontId="37" fillId="37" borderId="0" applyNumberFormat="0" applyBorder="0" applyAlignment="0" applyProtection="0"/>
    <xf numFmtId="0" fontId="37" fillId="41" borderId="0" applyNumberFormat="0" applyBorder="0" applyAlignment="0" applyProtection="0"/>
    <xf numFmtId="0" fontId="37" fillId="45" borderId="0" applyNumberFormat="0" applyBorder="0" applyAlignment="0" applyProtection="0"/>
    <xf numFmtId="0" fontId="37" fillId="49" borderId="0" applyNumberFormat="0" applyBorder="0" applyAlignment="0" applyProtection="0"/>
    <xf numFmtId="0" fontId="37" fillId="53" borderId="0" applyNumberFormat="0" applyBorder="0" applyAlignment="0" applyProtection="0"/>
    <xf numFmtId="0" fontId="41" fillId="7" borderId="212" applyNumberFormat="0" applyAlignment="0" applyProtection="0"/>
    <xf numFmtId="0" fontId="49" fillId="14" borderId="215" applyNumberFormat="0" applyAlignment="0" applyProtection="0"/>
    <xf numFmtId="0" fontId="50" fillId="14" borderId="212" applyNumberFormat="0" applyAlignment="0" applyProtection="0"/>
    <xf numFmtId="0" fontId="11" fillId="8" borderId="212" applyNumberFormat="0" applyAlignment="0" applyProtection="0"/>
    <xf numFmtId="0" fontId="14" fillId="7" borderId="212" applyNumberFormat="0" applyAlignment="0" applyProtection="0"/>
    <xf numFmtId="0" fontId="16" fillId="0" borderId="213" applyNumberFormat="0" applyFill="0" applyAlignment="0" applyProtection="0"/>
    <xf numFmtId="0" fontId="22" fillId="0" borderId="214" applyNumberFormat="0" applyFill="0" applyAlignment="0" applyProtection="0"/>
    <xf numFmtId="0" fontId="33" fillId="31" borderId="47" applyNumberFormat="0" applyAlignment="0" applyProtection="0"/>
    <xf numFmtId="0" fontId="34" fillId="32" borderId="48" applyNumberFormat="0" applyAlignment="0" applyProtection="0"/>
    <xf numFmtId="0" fontId="35" fillId="32" borderId="47" applyNumberFormat="0" applyAlignment="0" applyProtection="0"/>
    <xf numFmtId="0" fontId="36" fillId="0" borderId="0" applyNumberFormat="0" applyFill="0" applyBorder="0" applyAlignment="0" applyProtection="0"/>
    <xf numFmtId="0" fontId="37" fillId="33" borderId="0" applyNumberFormat="0" applyBorder="0" applyAlignment="0" applyProtection="0"/>
    <xf numFmtId="0" fontId="37" fillId="37" borderId="0" applyNumberFormat="0" applyBorder="0" applyAlignment="0" applyProtection="0"/>
    <xf numFmtId="0" fontId="37" fillId="41" borderId="0" applyNumberFormat="0" applyBorder="0" applyAlignment="0" applyProtection="0"/>
    <xf numFmtId="0" fontId="37" fillId="45" borderId="0" applyNumberFormat="0" applyBorder="0" applyAlignment="0" applyProtection="0"/>
    <xf numFmtId="0" fontId="37" fillId="49" borderId="0" applyNumberFormat="0" applyBorder="0" applyAlignment="0" applyProtection="0"/>
    <xf numFmtId="0" fontId="37" fillId="53" borderId="0" applyNumberFormat="0" applyBorder="0" applyAlignment="0" applyProtection="0"/>
    <xf numFmtId="0" fontId="41" fillId="7" borderId="212" applyNumberFormat="0" applyAlignment="0" applyProtection="0"/>
  </cellStyleXfs>
  <cellXfs count="917">
    <xf numFmtId="0" fontId="0" fillId="0" borderId="0" xfId="0"/>
    <xf numFmtId="0" fontId="0" fillId="0" borderId="0" xfId="0" applyFont="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5" fillId="0" borderId="8" xfId="0" applyNumberFormat="1" applyFont="1" applyFill="1" applyBorder="1" applyAlignment="1">
      <alignment vertical="center"/>
    </xf>
    <xf numFmtId="0" fontId="0" fillId="0" borderId="9" xfId="0" applyFont="1" applyFill="1" applyBorder="1" applyAlignment="1">
      <alignment horizontal="center" vertical="center"/>
    </xf>
    <xf numFmtId="49" fontId="25" fillId="0" borderId="9" xfId="0" applyNumberFormat="1" applyFont="1" applyFill="1" applyBorder="1" applyAlignment="1">
      <alignment vertical="center"/>
    </xf>
    <xf numFmtId="49" fontId="25" fillId="0" borderId="10" xfId="0" applyNumberFormat="1" applyFont="1" applyFill="1" applyBorder="1" applyAlignment="1">
      <alignment vertical="center"/>
    </xf>
    <xf numFmtId="0" fontId="26" fillId="0" borderId="11" xfId="0" applyFont="1" applyFill="1" applyBorder="1" applyAlignment="1">
      <alignment horizontal="left" vertical="center"/>
    </xf>
    <xf numFmtId="0" fontId="0" fillId="0" borderId="13" xfId="0" applyFont="1" applyBorder="1"/>
    <xf numFmtId="49" fontId="25" fillId="0" borderId="14" xfId="0" applyNumberFormat="1" applyFont="1" applyFill="1" applyBorder="1" applyAlignment="1">
      <alignment vertical="center"/>
    </xf>
    <xf numFmtId="49" fontId="25" fillId="0" borderId="15" xfId="0" applyNumberFormat="1" applyFont="1" applyFill="1" applyBorder="1" applyAlignment="1">
      <alignment vertical="center"/>
    </xf>
    <xf numFmtId="0" fontId="0" fillId="0" borderId="6" xfId="0" applyFont="1" applyBorder="1"/>
    <xf numFmtId="0" fontId="0" fillId="0" borderId="12" xfId="0" applyFont="1" applyFill="1" applyBorder="1" applyAlignment="1">
      <alignment horizontal="center" vertical="center"/>
    </xf>
    <xf numFmtId="49" fontId="0" fillId="0" borderId="6" xfId="0" applyNumberFormat="1" applyFont="1" applyFill="1" applyBorder="1" applyAlignment="1">
      <alignment horizontal="center" vertical="center"/>
    </xf>
    <xf numFmtId="0" fontId="0" fillId="0" borderId="0" xfId="0" applyFont="1" applyFill="1" applyBorder="1" applyAlignment="1">
      <alignment vertical="center"/>
    </xf>
    <xf numFmtId="0" fontId="27" fillId="0" borderId="0" xfId="0" applyFont="1" applyFill="1" applyBorder="1" applyAlignment="1">
      <alignment horizontal="left" vertical="center"/>
    </xf>
    <xf numFmtId="0" fontId="0" fillId="0" borderId="0" xfId="0" applyFont="1" applyBorder="1"/>
    <xf numFmtId="0" fontId="23" fillId="0" borderId="11" xfId="0" applyFont="1" applyBorder="1" applyAlignment="1">
      <alignment horizontal="center"/>
    </xf>
    <xf numFmtId="0" fontId="23" fillId="0" borderId="7" xfId="0" applyFont="1" applyBorder="1" applyAlignment="1">
      <alignment horizontal="center" vertical="center"/>
    </xf>
    <xf numFmtId="0" fontId="23" fillId="0" borderId="7" xfId="0" applyFont="1" applyBorder="1" applyAlignment="1">
      <alignment horizontal="center" vertical="center" wrapText="1"/>
    </xf>
    <xf numFmtId="0" fontId="0" fillId="0" borderId="12" xfId="0" applyFont="1" applyBorder="1"/>
    <xf numFmtId="0" fontId="0" fillId="0" borderId="6" xfId="0" applyFont="1" applyFill="1" applyBorder="1"/>
    <xf numFmtId="0" fontId="27" fillId="0" borderId="0" xfId="0" applyFont="1" applyBorder="1" applyAlignment="1">
      <alignment wrapText="1"/>
    </xf>
    <xf numFmtId="0" fontId="25" fillId="0" borderId="0" xfId="0" applyFont="1" applyBorder="1" applyAlignment="1">
      <alignment vertical="center"/>
    </xf>
    <xf numFmtId="0" fontId="23" fillId="0" borderId="0" xfId="0" applyFont="1" applyAlignment="1">
      <alignment horizontal="center" vertical="center"/>
    </xf>
    <xf numFmtId="0" fontId="0" fillId="0" borderId="0" xfId="0" applyFont="1" applyAlignment="1">
      <alignment horizontal="center" vertical="center"/>
    </xf>
    <xf numFmtId="0" fontId="0" fillId="0" borderId="6" xfId="0" applyFont="1" applyFill="1" applyBorder="1" applyAlignment="1">
      <alignment horizontal="center" vertical="center"/>
    </xf>
    <xf numFmtId="0" fontId="0" fillId="0" borderId="6" xfId="0" applyFont="1" applyBorder="1" applyAlignment="1">
      <alignment horizontal="center"/>
    </xf>
    <xf numFmtId="0" fontId="0" fillId="0" borderId="0" xfId="0" applyFont="1" applyAlignment="1">
      <alignment horizontal="center"/>
    </xf>
    <xf numFmtId="0" fontId="0" fillId="0" borderId="0" xfId="0" applyBorder="1"/>
    <xf numFmtId="0" fontId="0" fillId="0" borderId="6" xfId="0" applyFont="1" applyBorder="1" applyAlignment="1">
      <alignment horizontal="left"/>
    </xf>
    <xf numFmtId="0" fontId="0" fillId="0" borderId="0" xfId="0" applyFont="1" applyFill="1"/>
    <xf numFmtId="49" fontId="23"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0" fontId="0" fillId="0" borderId="0" xfId="0" applyFont="1" applyBorder="1" applyAlignment="1"/>
    <xf numFmtId="0" fontId="0" fillId="0" borderId="16" xfId="0" applyFont="1" applyBorder="1" applyAlignment="1"/>
    <xf numFmtId="0" fontId="0" fillId="0" borderId="14" xfId="0" applyFont="1" applyBorder="1" applyAlignment="1"/>
    <xf numFmtId="0" fontId="0" fillId="0" borderId="15" xfId="0" applyFont="1" applyBorder="1" applyAlignment="1"/>
    <xf numFmtId="49" fontId="23" fillId="0" borderId="20" xfId="0" applyNumberFormat="1" applyFont="1" applyFill="1" applyBorder="1" applyAlignment="1">
      <alignment horizontal="center" vertical="center"/>
    </xf>
    <xf numFmtId="49" fontId="23" fillId="0" borderId="21" xfId="0" applyNumberFormat="1" applyFont="1" applyFill="1" applyBorder="1" applyAlignment="1">
      <alignment horizontal="center" vertical="center"/>
    </xf>
    <xf numFmtId="49" fontId="23" fillId="0" borderId="22" xfId="0" applyNumberFormat="1" applyFont="1" applyFill="1" applyBorder="1" applyAlignment="1">
      <alignment horizontal="center" vertical="center" wrapText="1"/>
    </xf>
    <xf numFmtId="49" fontId="23" fillId="0" borderId="19" xfId="0" applyNumberFormat="1" applyFont="1" applyFill="1" applyBorder="1" applyAlignment="1">
      <alignment horizontal="center" vertical="center" wrapText="1"/>
    </xf>
    <xf numFmtId="0" fontId="23" fillId="0" borderId="24" xfId="0" applyFont="1" applyFill="1" applyBorder="1" applyAlignment="1">
      <alignment horizontal="center" vertical="center" textRotation="90"/>
    </xf>
    <xf numFmtId="0" fontId="23" fillId="0" borderId="25" xfId="0" applyFont="1" applyFill="1" applyBorder="1" applyAlignment="1">
      <alignment horizontal="center" vertical="center" textRotation="90"/>
    </xf>
    <xf numFmtId="49" fontId="0" fillId="0" borderId="12" xfId="0" applyNumberFormat="1" applyFont="1" applyFill="1" applyBorder="1" applyAlignment="1">
      <alignment vertical="center"/>
    </xf>
    <xf numFmtId="49" fontId="0" fillId="0" borderId="28" xfId="0" applyNumberFormat="1" applyFont="1" applyFill="1" applyBorder="1" applyAlignment="1">
      <alignment vertical="center"/>
    </xf>
    <xf numFmtId="49" fontId="0" fillId="0" borderId="27" xfId="0" applyNumberFormat="1" applyFont="1" applyFill="1" applyBorder="1" applyAlignment="1">
      <alignment horizontal="center" vertical="center"/>
    </xf>
    <xf numFmtId="49" fontId="0" fillId="0" borderId="26" xfId="0" applyNumberFormat="1" applyFont="1" applyFill="1" applyBorder="1" applyAlignment="1">
      <alignment horizontal="center" vertical="center"/>
    </xf>
    <xf numFmtId="0" fontId="23" fillId="0" borderId="30" xfId="0" applyFont="1" applyBorder="1" applyAlignment="1">
      <alignment horizontal="center" vertical="center"/>
    </xf>
    <xf numFmtId="0" fontId="0" fillId="0" borderId="0" xfId="0" applyFont="1" applyBorder="1" applyAlignment="1">
      <alignment horizontal="center"/>
    </xf>
    <xf numFmtId="0" fontId="0" fillId="0" borderId="0" xfId="0" applyFont="1" applyFill="1" applyBorder="1"/>
    <xf numFmtId="49" fontId="0" fillId="0" borderId="0" xfId="0" applyNumberFormat="1" applyFill="1" applyBorder="1" applyAlignment="1">
      <alignment vertical="center"/>
    </xf>
    <xf numFmtId="49" fontId="0" fillId="0" borderId="0" xfId="0" applyNumberForma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0" fontId="0" fillId="0" borderId="6" xfId="0" applyFont="1" applyFill="1" applyBorder="1" applyAlignment="1">
      <alignment horizontal="center" wrapText="1"/>
    </xf>
    <xf numFmtId="1" fontId="0" fillId="0" borderId="6" xfId="0" applyNumberFormat="1" applyFont="1" applyFill="1" applyBorder="1" applyAlignment="1">
      <alignment horizontal="center" vertical="center" wrapText="1"/>
    </xf>
    <xf numFmtId="49" fontId="0" fillId="0" borderId="12" xfId="0" applyNumberFormat="1" applyFont="1" applyFill="1" applyBorder="1" applyAlignment="1">
      <alignment horizontal="center" vertical="center"/>
    </xf>
    <xf numFmtId="1" fontId="0" fillId="0" borderId="6" xfId="0" applyNumberFormat="1" applyFont="1" applyFill="1" applyBorder="1" applyAlignment="1">
      <alignment horizontal="center" vertical="center"/>
    </xf>
    <xf numFmtId="49" fontId="0" fillId="0" borderId="28"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49" fontId="0" fillId="0" borderId="6" xfId="0" applyNumberFormat="1" applyFont="1" applyFill="1" applyBorder="1" applyAlignment="1">
      <alignment vertical="center"/>
    </xf>
    <xf numFmtId="0" fontId="0" fillId="0" borderId="0" xfId="0" applyNumberFormat="1" applyFont="1" applyFill="1" applyBorder="1" applyAlignment="1">
      <alignment vertical="center"/>
    </xf>
    <xf numFmtId="0" fontId="0" fillId="0" borderId="6" xfId="0" applyFont="1" applyFill="1" applyBorder="1" applyAlignment="1">
      <alignment horizontal="center"/>
    </xf>
    <xf numFmtId="0" fontId="0" fillId="0" borderId="14" xfId="0" applyFont="1" applyFill="1" applyBorder="1" applyAlignment="1">
      <alignment vertical="center"/>
    </xf>
    <xf numFmtId="0" fontId="0" fillId="0" borderId="0" xfId="0" applyFont="1" applyFill="1" applyBorder="1" applyAlignment="1">
      <alignment horizontal="center"/>
    </xf>
    <xf numFmtId="0" fontId="0" fillId="0" borderId="38" xfId="0" applyFont="1" applyFill="1" applyBorder="1"/>
    <xf numFmtId="0" fontId="24" fillId="0" borderId="0" xfId="0" applyFont="1" applyFill="1" applyAlignment="1">
      <alignment horizontal="center" vertical="center" wrapText="1"/>
    </xf>
    <xf numFmtId="0" fontId="24" fillId="0" borderId="0" xfId="0" applyFont="1" applyAlignment="1">
      <alignment horizontal="center" vertical="center"/>
    </xf>
    <xf numFmtId="0" fontId="24" fillId="0" borderId="0" xfId="0" applyFont="1" applyFill="1" applyAlignment="1">
      <alignment vertical="center"/>
    </xf>
    <xf numFmtId="0" fontId="23" fillId="0" borderId="7" xfId="0" applyFont="1" applyBorder="1" applyAlignment="1">
      <alignment horizontal="left" vertical="center"/>
    </xf>
    <xf numFmtId="0" fontId="0" fillId="0" borderId="0" xfId="0" applyFont="1" applyAlignment="1">
      <alignment horizontal="left"/>
    </xf>
    <xf numFmtId="0" fontId="0" fillId="0" borderId="28" xfId="0" applyFont="1" applyBorder="1" applyAlignment="1">
      <alignment horizontal="center" vertical="center"/>
    </xf>
    <xf numFmtId="0" fontId="24" fillId="0" borderId="0" xfId="0" applyFont="1"/>
    <xf numFmtId="49" fontId="0" fillId="0" borderId="24" xfId="0" applyNumberFormat="1" applyFont="1" applyFill="1" applyBorder="1" applyAlignment="1">
      <alignment horizontal="center" vertical="center" wrapText="1"/>
    </xf>
    <xf numFmtId="1" fontId="0" fillId="0" borderId="22" xfId="0" applyNumberFormat="1" applyFont="1" applyFill="1" applyBorder="1" applyAlignment="1">
      <alignment horizontal="center" vertical="center" wrapText="1"/>
    </xf>
    <xf numFmtId="49" fontId="23" fillId="0" borderId="7" xfId="54" applyNumberFormat="1" applyFont="1" applyFill="1" applyBorder="1" applyAlignment="1">
      <alignment horizontal="center" vertical="center" wrapText="1"/>
    </xf>
    <xf numFmtId="49" fontId="29" fillId="0" borderId="0" xfId="54" applyNumberFormat="1" applyFont="1" applyFill="1" applyBorder="1" applyAlignment="1">
      <alignment vertical="center"/>
    </xf>
    <xf numFmtId="0" fontId="29" fillId="0" borderId="0" xfId="0" applyFont="1"/>
    <xf numFmtId="0" fontId="29" fillId="0" borderId="0" xfId="0" applyFont="1" applyFill="1"/>
    <xf numFmtId="0" fontId="23" fillId="27" borderId="7" xfId="0" applyFont="1" applyFill="1" applyBorder="1" applyAlignment="1">
      <alignment horizontal="center" vertical="center" wrapText="1"/>
    </xf>
    <xf numFmtId="0" fontId="30" fillId="0" borderId="6" xfId="0" applyFont="1" applyFill="1" applyBorder="1" applyAlignment="1">
      <alignment horizontal="left" vertical="center"/>
    </xf>
    <xf numFmtId="0" fontId="30" fillId="0" borderId="6" xfId="0" applyFont="1" applyBorder="1" applyAlignment="1">
      <alignment horizontal="left" vertical="center"/>
    </xf>
    <xf numFmtId="0" fontId="30" fillId="0" borderId="0" xfId="0" applyFont="1" applyFill="1" applyBorder="1" applyAlignment="1">
      <alignment horizontal="center" vertical="center"/>
    </xf>
    <xf numFmtId="0" fontId="30" fillId="0" borderId="0" xfId="0" applyFont="1"/>
    <xf numFmtId="49" fontId="30" fillId="0" borderId="0" xfId="0" applyNumberFormat="1" applyFont="1" applyFill="1" applyBorder="1" applyAlignment="1">
      <alignment vertical="center"/>
    </xf>
    <xf numFmtId="0" fontId="30" fillId="0" borderId="0" xfId="0" applyFont="1" applyBorder="1" applyAlignment="1">
      <alignment horizontal="center" vertical="center"/>
    </xf>
    <xf numFmtId="0" fontId="23" fillId="27" borderId="31" xfId="0" applyFont="1" applyFill="1" applyBorder="1" applyAlignment="1">
      <alignment horizontal="center" vertical="center" wrapText="1"/>
    </xf>
    <xf numFmtId="0" fontId="30" fillId="0" borderId="0" xfId="0" applyFont="1" applyFill="1" applyAlignment="1">
      <alignment vertical="center"/>
    </xf>
    <xf numFmtId="0" fontId="23" fillId="0" borderId="37" xfId="0" applyFont="1" applyBorder="1" applyAlignment="1">
      <alignment horizontal="center" vertical="center"/>
    </xf>
    <xf numFmtId="49" fontId="23" fillId="0" borderId="30" xfId="91" applyNumberFormat="1" applyFont="1" applyFill="1" applyBorder="1" applyAlignment="1">
      <alignment horizontal="center" vertical="center" wrapText="1"/>
    </xf>
    <xf numFmtId="0" fontId="0" fillId="0" borderId="28" xfId="0" applyFont="1" applyBorder="1"/>
    <xf numFmtId="0" fontId="0" fillId="0" borderId="12" xfId="0" applyFont="1" applyBorder="1" applyAlignment="1">
      <alignment horizontal="center" vertical="center"/>
    </xf>
    <xf numFmtId="0" fontId="0" fillId="0" borderId="0" xfId="0" applyFont="1"/>
    <xf numFmtId="49" fontId="23" fillId="0" borderId="37" xfId="54" applyNumberFormat="1" applyFont="1" applyFill="1" applyBorder="1" applyAlignment="1">
      <alignment horizontal="center" vertical="center" wrapText="1"/>
    </xf>
    <xf numFmtId="0" fontId="23" fillId="0" borderId="7" xfId="0" applyFont="1" applyFill="1" applyBorder="1" applyAlignment="1">
      <alignment horizontal="center" vertical="center" wrapText="1"/>
    </xf>
    <xf numFmtId="0" fontId="0" fillId="0" borderId="0" xfId="0" applyFill="1"/>
    <xf numFmtId="9" fontId="0" fillId="0" borderId="6" xfId="0" applyNumberFormat="1" applyFont="1" applyFill="1" applyBorder="1" applyAlignment="1">
      <alignment horizontal="center" vertical="center" wrapText="1"/>
    </xf>
    <xf numFmtId="0" fontId="40" fillId="0" borderId="0" xfId="0" applyFont="1"/>
    <xf numFmtId="0" fontId="40" fillId="0" borderId="0" xfId="0" applyFont="1" applyFill="1"/>
    <xf numFmtId="0" fontId="40" fillId="0" borderId="0" xfId="0" applyFont="1" applyFill="1" applyAlignment="1">
      <alignment horizontal="center"/>
    </xf>
    <xf numFmtId="0" fontId="5" fillId="0" borderId="0" xfId="0" applyFont="1"/>
    <xf numFmtId="49" fontId="5" fillId="0" borderId="0" xfId="92" applyNumberFormat="1" applyFont="1" applyFill="1" applyBorder="1" applyAlignment="1">
      <alignment vertical="center"/>
    </xf>
    <xf numFmtId="49" fontId="0" fillId="0" borderId="0" xfId="92" applyNumberFormat="1" applyFont="1" applyFill="1" applyBorder="1" applyAlignment="1">
      <alignment vertical="center"/>
    </xf>
    <xf numFmtId="0" fontId="5" fillId="0" borderId="0" xfId="0" applyFont="1" applyFill="1"/>
    <xf numFmtId="49" fontId="23" fillId="0" borderId="41" xfId="0" applyNumberFormat="1" applyFont="1" applyFill="1" applyBorder="1" applyAlignment="1">
      <alignment horizontal="center" vertical="center"/>
    </xf>
    <xf numFmtId="49" fontId="23" fillId="0" borderId="17" xfId="0" applyNumberFormat="1" applyFont="1" applyFill="1" applyBorder="1" applyAlignment="1">
      <alignment horizontal="center" vertical="center" wrapText="1"/>
    </xf>
    <xf numFmtId="49" fontId="23" fillId="0" borderId="50" xfId="0" applyNumberFormat="1" applyFont="1" applyFill="1" applyBorder="1" applyAlignment="1">
      <alignment horizontal="center" vertical="center" wrapText="1"/>
    </xf>
    <xf numFmtId="1" fontId="0" fillId="0" borderId="28" xfId="0" applyNumberFormat="1" applyFont="1" applyFill="1" applyBorder="1" applyAlignment="1">
      <alignment horizontal="center" vertical="center" wrapText="1"/>
    </xf>
    <xf numFmtId="0" fontId="44" fillId="0" borderId="0" xfId="104" applyFont="1" applyAlignment="1">
      <alignment vertical="top" wrapText="1"/>
    </xf>
    <xf numFmtId="0" fontId="4" fillId="0" borderId="0" xfId="104"/>
    <xf numFmtId="0" fontId="4" fillId="0" borderId="0" xfId="104" applyAlignment="1">
      <alignment vertical="top" wrapText="1"/>
    </xf>
    <xf numFmtId="0" fontId="23" fillId="0" borderId="7" xfId="0" applyFont="1" applyFill="1" applyBorder="1" applyAlignment="1">
      <alignment horizontal="center" vertical="center"/>
    </xf>
    <xf numFmtId="0" fontId="23" fillId="0" borderId="7" xfId="0" applyFont="1" applyFill="1" applyBorder="1" applyAlignment="1">
      <alignment horizontal="center" vertical="center" wrapText="1"/>
    </xf>
    <xf numFmtId="0" fontId="29" fillId="0" borderId="0" xfId="0" applyFont="1" applyAlignment="1">
      <alignment horizontal="center"/>
    </xf>
    <xf numFmtId="49" fontId="29" fillId="0" borderId="0" xfId="54" applyNumberFormat="1" applyFont="1" applyFill="1" applyBorder="1" applyAlignment="1">
      <alignment horizontal="center" vertical="center"/>
    </xf>
    <xf numFmtId="0" fontId="27" fillId="0" borderId="0" xfId="0" applyFont="1" applyBorder="1" applyAlignment="1">
      <alignment horizontal="center" wrapText="1"/>
    </xf>
    <xf numFmtId="0" fontId="39" fillId="0" borderId="38" xfId="0" applyFont="1" applyFill="1" applyBorder="1"/>
    <xf numFmtId="0" fontId="0" fillId="0" borderId="28" xfId="0" applyFont="1" applyFill="1" applyBorder="1" applyAlignment="1">
      <alignment horizontal="center" vertical="center"/>
    </xf>
    <xf numFmtId="0" fontId="0" fillId="0" borderId="28" xfId="0" applyFont="1" applyFill="1" applyBorder="1" applyAlignment="1">
      <alignment horizontal="center"/>
    </xf>
    <xf numFmtId="0" fontId="0" fillId="0" borderId="6" xfId="0" applyFont="1" applyFill="1" applyBorder="1" applyAlignment="1">
      <alignment horizontal="left"/>
    </xf>
    <xf numFmtId="0" fontId="40" fillId="0" borderId="38" xfId="0" applyFont="1" applyFill="1" applyBorder="1"/>
    <xf numFmtId="0" fontId="29" fillId="0" borderId="0" xfId="0" applyFont="1" applyFill="1" applyAlignment="1">
      <alignment horizontal="center"/>
    </xf>
    <xf numFmtId="0" fontId="39" fillId="0" borderId="40" xfId="0" applyFont="1" applyFill="1" applyBorder="1"/>
    <xf numFmtId="0" fontId="23" fillId="0" borderId="64" xfId="0" applyFont="1" applyBorder="1" applyAlignment="1">
      <alignment horizontal="center" vertical="center"/>
    </xf>
    <xf numFmtId="49" fontId="23" fillId="0" borderId="65" xfId="0" applyNumberFormat="1" applyFont="1" applyFill="1" applyBorder="1" applyAlignment="1">
      <alignment horizontal="center" vertical="center"/>
    </xf>
    <xf numFmtId="0" fontId="23" fillId="0" borderId="65" xfId="0" applyFont="1" applyBorder="1" applyAlignment="1">
      <alignment horizontal="center" vertical="center"/>
    </xf>
    <xf numFmtId="0" fontId="23" fillId="0" borderId="65" xfId="0" applyFont="1" applyFill="1" applyBorder="1" applyAlignment="1">
      <alignment horizontal="center" vertical="center"/>
    </xf>
    <xf numFmtId="49" fontId="23" fillId="0" borderId="65" xfId="0" applyNumberFormat="1"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4" xfId="0" applyFont="1" applyFill="1" applyBorder="1" applyAlignment="1">
      <alignment horizontal="center" vertical="center" wrapText="1"/>
    </xf>
    <xf numFmtId="0" fontId="23" fillId="0" borderId="50" xfId="0" applyFont="1" applyFill="1" applyBorder="1" applyAlignment="1">
      <alignment horizontal="center" vertical="center"/>
    </xf>
    <xf numFmtId="0" fontId="23" fillId="0" borderId="51" xfId="0" applyFont="1" applyFill="1" applyBorder="1" applyAlignment="1">
      <alignment horizontal="center" vertical="center"/>
    </xf>
    <xf numFmtId="0" fontId="23" fillId="0" borderId="19" xfId="0" applyFont="1" applyFill="1" applyBorder="1" applyAlignment="1">
      <alignment horizontal="center" vertical="center"/>
    </xf>
    <xf numFmtId="0" fontId="23" fillId="0" borderId="23" xfId="0" applyFont="1" applyFill="1" applyBorder="1" applyAlignment="1">
      <alignment horizontal="center" vertical="center" textRotation="90"/>
    </xf>
    <xf numFmtId="0" fontId="26" fillId="0" borderId="68" xfId="0" applyFont="1" applyFill="1" applyBorder="1" applyAlignment="1">
      <alignment horizontal="center" vertical="center"/>
    </xf>
    <xf numFmtId="0" fontId="23" fillId="0" borderId="37" xfId="0" applyFont="1" applyFill="1" applyBorder="1" applyAlignment="1">
      <alignment horizontal="center" vertical="center" wrapText="1"/>
    </xf>
    <xf numFmtId="0" fontId="23" fillId="0" borderId="0" xfId="0" applyFont="1" applyFill="1" applyAlignment="1">
      <alignment horizontal="center" vertical="center"/>
    </xf>
    <xf numFmtId="0" fontId="30" fillId="0" borderId="40" xfId="0" applyFont="1" applyFill="1" applyBorder="1"/>
    <xf numFmtId="49" fontId="23" fillId="0" borderId="69" xfId="0" applyNumberFormat="1" applyFont="1" applyFill="1" applyBorder="1" applyAlignment="1">
      <alignment horizontal="center" vertical="center"/>
    </xf>
    <xf numFmtId="49" fontId="23" fillId="0" borderId="71" xfId="0" applyNumberFormat="1" applyFont="1" applyFill="1" applyBorder="1" applyAlignment="1">
      <alignment horizontal="center" vertical="center"/>
    </xf>
    <xf numFmtId="49" fontId="23" fillId="0" borderId="70" xfId="0" applyNumberFormat="1" applyFont="1" applyFill="1" applyBorder="1" applyAlignment="1">
      <alignment horizontal="center" vertical="center"/>
    </xf>
    <xf numFmtId="49" fontId="23" fillId="0" borderId="70" xfId="0" applyNumberFormat="1" applyFont="1" applyFill="1" applyBorder="1" applyAlignment="1">
      <alignment horizontal="center" vertical="center" wrapText="1"/>
    </xf>
    <xf numFmtId="0" fontId="23" fillId="0" borderId="70" xfId="0" applyFont="1" applyFill="1" applyBorder="1" applyAlignment="1">
      <alignment horizontal="center" vertical="center"/>
    </xf>
    <xf numFmtId="49" fontId="23" fillId="0" borderId="72" xfId="0" applyNumberFormat="1" applyFont="1" applyFill="1" applyBorder="1" applyAlignment="1">
      <alignment horizontal="center" vertical="center" wrapText="1"/>
    </xf>
    <xf numFmtId="0" fontId="23" fillId="0" borderId="73" xfId="0" applyFont="1" applyFill="1" applyBorder="1" applyAlignment="1">
      <alignment horizontal="center" vertical="center" wrapText="1"/>
    </xf>
    <xf numFmtId="0" fontId="0" fillId="0" borderId="33" xfId="0" applyFont="1" applyBorder="1"/>
    <xf numFmtId="49" fontId="23" fillId="0" borderId="78" xfId="0" applyNumberFormat="1" applyFont="1" applyFill="1" applyBorder="1" applyAlignment="1">
      <alignment vertical="center"/>
    </xf>
    <xf numFmtId="0" fontId="0" fillId="0" borderId="40" xfId="0" applyFont="1" applyFill="1" applyBorder="1"/>
    <xf numFmtId="0" fontId="23" fillId="0" borderId="52" xfId="0" applyFont="1" applyFill="1" applyBorder="1" applyAlignment="1">
      <alignment horizontal="center" vertical="center" wrapText="1"/>
    </xf>
    <xf numFmtId="0" fontId="30" fillId="0" borderId="38" xfId="0" applyFont="1" applyFill="1" applyBorder="1"/>
    <xf numFmtId="49" fontId="23" fillId="0" borderId="46" xfId="0" applyNumberFormat="1" applyFont="1" applyFill="1" applyBorder="1" applyAlignment="1">
      <alignment horizontal="center" vertical="center" wrapText="1"/>
    </xf>
    <xf numFmtId="49" fontId="23" fillId="0" borderId="31" xfId="0" applyNumberFormat="1" applyFont="1" applyFill="1" applyBorder="1" applyAlignment="1">
      <alignment horizontal="center" vertical="center" wrapText="1"/>
    </xf>
    <xf numFmtId="49" fontId="23" fillId="0" borderId="32" xfId="0" applyNumberFormat="1" applyFont="1" applyFill="1" applyBorder="1" applyAlignment="1">
      <alignment horizontal="center" vertical="center" wrapText="1"/>
    </xf>
    <xf numFmtId="0" fontId="23" fillId="0" borderId="31" xfId="0" applyFont="1" applyFill="1" applyBorder="1" applyAlignment="1">
      <alignment horizontal="center" vertical="center" wrapText="1"/>
    </xf>
    <xf numFmtId="49" fontId="23" fillId="0" borderId="84" xfId="0" applyNumberFormat="1" applyFont="1" applyFill="1" applyBorder="1" applyAlignment="1">
      <alignment horizontal="center" vertical="center"/>
    </xf>
    <xf numFmtId="0" fontId="23" fillId="0" borderId="89" xfId="0" applyFont="1" applyFill="1" applyBorder="1" applyAlignment="1">
      <alignment horizontal="center" vertical="center" wrapText="1"/>
    </xf>
    <xf numFmtId="49" fontId="0" fillId="0" borderId="12" xfId="0" applyNumberFormat="1" applyFill="1" applyBorder="1" applyAlignment="1">
      <alignment horizontal="center" vertical="center"/>
    </xf>
    <xf numFmtId="0" fontId="3" fillId="0" borderId="0" xfId="104" applyFont="1"/>
    <xf numFmtId="0" fontId="23" fillId="0" borderId="91" xfId="0" applyFont="1" applyFill="1" applyBorder="1" applyAlignment="1">
      <alignment horizontal="center" vertical="center" wrapText="1"/>
    </xf>
    <xf numFmtId="0" fontId="47" fillId="0" borderId="0" xfId="0" applyFont="1" applyBorder="1" applyAlignment="1">
      <alignment vertical="center"/>
    </xf>
    <xf numFmtId="49" fontId="23" fillId="0" borderId="92" xfId="54" applyNumberFormat="1" applyFont="1" applyFill="1" applyBorder="1" applyAlignment="1">
      <alignment horizontal="left" vertical="center" wrapText="1"/>
    </xf>
    <xf numFmtId="49" fontId="23" fillId="0" borderId="92" xfId="54" applyNumberFormat="1" applyFont="1" applyFill="1" applyBorder="1" applyAlignment="1">
      <alignment horizontal="center" vertical="center" wrapText="1"/>
    </xf>
    <xf numFmtId="0" fontId="0" fillId="0" borderId="93" xfId="0" applyFont="1" applyFill="1" applyBorder="1" applyAlignment="1">
      <alignment horizontal="center" vertical="center"/>
    </xf>
    <xf numFmtId="9" fontId="0" fillId="0" borderId="86" xfId="0" applyNumberFormat="1" applyFont="1" applyFill="1" applyBorder="1" applyAlignment="1">
      <alignment horizontal="center" vertical="center" wrapText="1"/>
    </xf>
    <xf numFmtId="9" fontId="0" fillId="0" borderId="22" xfId="0"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86" xfId="0" applyNumberFormat="1" applyFont="1" applyFill="1" applyBorder="1" applyAlignment="1">
      <alignment horizontal="center" vertical="center" wrapText="1"/>
    </xf>
    <xf numFmtId="49" fontId="0" fillId="0" borderId="12" xfId="0" applyNumberFormat="1" applyFont="1" applyFill="1" applyBorder="1" applyAlignment="1">
      <alignment horizontal="center" vertical="center" wrapText="1"/>
    </xf>
    <xf numFmtId="1" fontId="0" fillId="0" borderId="86" xfId="0" applyNumberFormat="1" applyFont="1" applyFill="1" applyBorder="1" applyAlignment="1">
      <alignment horizontal="center" vertical="center" wrapText="1"/>
    </xf>
    <xf numFmtId="49" fontId="0" fillId="0" borderId="28" xfId="0" applyNumberFormat="1" applyFont="1" applyFill="1" applyBorder="1" applyAlignment="1">
      <alignment horizontal="center" vertical="center" wrapText="1"/>
    </xf>
    <xf numFmtId="0" fontId="0" fillId="0" borderId="86" xfId="0" applyNumberFormat="1" applyFont="1" applyFill="1" applyBorder="1" applyAlignment="1">
      <alignment horizontal="center" vertical="center" wrapText="1"/>
    </xf>
    <xf numFmtId="0" fontId="0" fillId="0" borderId="86" xfId="0" applyFont="1" applyFill="1" applyBorder="1" applyAlignment="1">
      <alignment horizontal="center" vertical="center" wrapText="1"/>
    </xf>
    <xf numFmtId="0" fontId="48" fillId="0" borderId="93" xfId="0" applyFont="1" applyFill="1" applyBorder="1" applyAlignment="1">
      <alignment horizontal="center" vertical="center"/>
    </xf>
    <xf numFmtId="0" fontId="48" fillId="0" borderId="86" xfId="0" applyFont="1" applyFill="1" applyBorder="1" applyAlignment="1">
      <alignment horizontal="center" vertical="center"/>
    </xf>
    <xf numFmtId="0" fontId="0" fillId="0" borderId="86" xfId="0" applyFont="1" applyBorder="1" applyAlignment="1">
      <alignment horizontal="left" vertical="center"/>
    </xf>
    <xf numFmtId="0" fontId="0" fillId="0" borderId="86" xfId="0" applyBorder="1" applyAlignment="1">
      <alignment horizontal="center" vertical="center"/>
    </xf>
    <xf numFmtId="0" fontId="0" fillId="57" borderId="86" xfId="0" applyFont="1" applyFill="1" applyBorder="1" applyAlignment="1">
      <alignment horizontal="center" vertical="center"/>
    </xf>
    <xf numFmtId="0" fontId="0" fillId="0" borderId="86" xfId="0" applyFill="1" applyBorder="1" applyAlignment="1">
      <alignment horizontal="center" vertical="center"/>
    </xf>
    <xf numFmtId="3" fontId="0" fillId="57" borderId="86" xfId="0" applyNumberFormat="1" applyFont="1" applyFill="1" applyBorder="1" applyAlignment="1">
      <alignment horizontal="center" vertical="center"/>
    </xf>
    <xf numFmtId="3" fontId="0" fillId="0" borderId="86" xfId="0" applyNumberFormat="1" applyFont="1" applyFill="1" applyBorder="1" applyAlignment="1">
      <alignment horizontal="center" vertical="center"/>
    </xf>
    <xf numFmtId="0" fontId="0" fillId="0" borderId="86" xfId="0" applyFont="1" applyBorder="1" applyAlignment="1">
      <alignment horizontal="center" vertical="center"/>
    </xf>
    <xf numFmtId="3" fontId="0" fillId="0" borderId="86" xfId="0" applyNumberFormat="1" applyFont="1" applyBorder="1" applyAlignment="1">
      <alignment horizontal="center" vertical="center"/>
    </xf>
    <xf numFmtId="0" fontId="48" fillId="0" borderId="12" xfId="0" applyFont="1" applyFill="1" applyBorder="1" applyAlignment="1">
      <alignment horizontal="center" vertical="center"/>
    </xf>
    <xf numFmtId="0" fontId="0" fillId="0" borderId="95" xfId="0" applyFont="1" applyFill="1" applyBorder="1" applyAlignment="1">
      <alignment horizontal="center" vertical="center" wrapText="1"/>
    </xf>
    <xf numFmtId="0" fontId="0" fillId="0" borderId="93" xfId="0" applyFont="1" applyFill="1" applyBorder="1" applyAlignment="1">
      <alignment horizontal="center" vertical="center" wrapText="1"/>
    </xf>
    <xf numFmtId="0" fontId="48" fillId="0" borderId="28" xfId="0" applyFont="1" applyFill="1" applyBorder="1" applyAlignment="1">
      <alignment horizontal="center" vertical="center"/>
    </xf>
    <xf numFmtId="0" fontId="0" fillId="0" borderId="42" xfId="0" applyFont="1" applyFill="1" applyBorder="1" applyAlignment="1">
      <alignment horizontal="center" vertical="center"/>
    </xf>
    <xf numFmtId="0" fontId="0" fillId="0" borderId="86" xfId="0" applyFont="1" applyFill="1" applyBorder="1" applyAlignment="1">
      <alignment horizontal="center" vertical="center"/>
    </xf>
    <xf numFmtId="0" fontId="0" fillId="0" borderId="24" xfId="0" applyFont="1" applyBorder="1" applyAlignment="1">
      <alignment horizontal="center" vertical="center"/>
    </xf>
    <xf numFmtId="0" fontId="0" fillId="0" borderId="93" xfId="0" applyFont="1" applyBorder="1" applyAlignment="1">
      <alignment horizontal="center" vertical="center"/>
    </xf>
    <xf numFmtId="0" fontId="0" fillId="0" borderId="22" xfId="0" applyFont="1" applyBorder="1" applyAlignment="1">
      <alignment horizontal="center" vertical="center"/>
    </xf>
    <xf numFmtId="0" fontId="0" fillId="0" borderId="86" xfId="0" applyFont="1" applyBorder="1" applyAlignment="1">
      <alignment horizontal="center" vertical="center" wrapText="1"/>
    </xf>
    <xf numFmtId="0" fontId="0" fillId="0" borderId="86" xfId="0" applyFont="1" applyBorder="1" applyAlignment="1">
      <alignment horizontal="center"/>
    </xf>
    <xf numFmtId="49" fontId="0" fillId="0" borderId="28" xfId="91" applyNumberFormat="1" applyFont="1" applyFill="1" applyBorder="1" applyAlignment="1">
      <alignment horizontal="center" vertical="center" wrapText="1"/>
    </xf>
    <xf numFmtId="0" fontId="0" fillId="0" borderId="28" xfId="0" applyFont="1" applyBorder="1" applyAlignment="1">
      <alignment horizontal="center"/>
    </xf>
    <xf numFmtId="0" fontId="0" fillId="0" borderId="24" xfId="0" applyFont="1" applyBorder="1" applyAlignment="1">
      <alignment horizontal="center"/>
    </xf>
    <xf numFmtId="0" fontId="0" fillId="0" borderId="38" xfId="0" applyFont="1" applyBorder="1" applyAlignment="1">
      <alignment horizontal="center"/>
    </xf>
    <xf numFmtId="0" fontId="53" fillId="0" borderId="11" xfId="0" applyFont="1" applyFill="1" applyBorder="1" applyAlignment="1">
      <alignment horizontal="center" vertical="center"/>
    </xf>
    <xf numFmtId="0" fontId="0" fillId="0" borderId="86" xfId="0" applyFill="1" applyBorder="1" applyAlignment="1">
      <alignment horizontal="center" vertical="center" wrapText="1"/>
    </xf>
    <xf numFmtId="0" fontId="30" fillId="0" borderId="86" xfId="0" applyFont="1" applyFill="1" applyBorder="1" applyAlignment="1">
      <alignment horizontal="center" vertical="center"/>
    </xf>
    <xf numFmtId="49" fontId="28" fillId="0" borderId="12" xfId="0" applyNumberFormat="1" applyFont="1" applyFill="1" applyBorder="1" applyAlignment="1">
      <alignment horizontal="center" vertical="center"/>
    </xf>
    <xf numFmtId="49" fontId="0" fillId="0" borderId="86" xfId="0" applyNumberFormat="1" applyFont="1" applyFill="1" applyBorder="1" applyAlignment="1">
      <alignment horizontal="center" vertical="center"/>
    </xf>
    <xf numFmtId="49" fontId="55" fillId="0" borderId="86" xfId="0" applyNumberFormat="1" applyFont="1" applyFill="1" applyBorder="1" applyAlignment="1">
      <alignment horizontal="center" vertical="center"/>
    </xf>
    <xf numFmtId="49" fontId="0" fillId="0" borderId="22" xfId="0" applyNumberFormat="1" applyFont="1" applyFill="1" applyBorder="1" applyAlignment="1">
      <alignment horizontal="center" vertical="center"/>
    </xf>
    <xf numFmtId="49" fontId="6" fillId="0" borderId="86" xfId="0" applyNumberFormat="1" applyFont="1" applyFill="1" applyBorder="1" applyAlignment="1">
      <alignment horizontal="center" vertical="center"/>
    </xf>
    <xf numFmtId="0" fontId="6" fillId="0" borderId="86" xfId="0" applyNumberFormat="1" applyFont="1" applyFill="1" applyBorder="1" applyAlignment="1">
      <alignment horizontal="center" vertical="center"/>
    </xf>
    <xf numFmtId="49" fontId="0" fillId="59" borderId="86" xfId="0" applyNumberFormat="1" applyFont="1" applyFill="1" applyBorder="1" applyAlignment="1">
      <alignment horizontal="center" vertical="center"/>
    </xf>
    <xf numFmtId="49" fontId="55" fillId="59" borderId="86" xfId="0" applyNumberFormat="1" applyFont="1" applyFill="1" applyBorder="1" applyAlignment="1">
      <alignment horizontal="center" vertical="center"/>
    </xf>
    <xf numFmtId="49" fontId="6" fillId="59" borderId="86" xfId="0" applyNumberFormat="1" applyFont="1" applyFill="1" applyBorder="1" applyAlignment="1">
      <alignment horizontal="center" vertical="center"/>
    </xf>
    <xf numFmtId="0" fontId="6" fillId="59" borderId="86" xfId="0" applyNumberFormat="1" applyFont="1" applyFill="1" applyBorder="1" applyAlignment="1">
      <alignment horizontal="center" vertical="center"/>
    </xf>
    <xf numFmtId="0" fontId="28" fillId="0" borderId="86" xfId="0" applyFont="1" applyFill="1" applyBorder="1" applyAlignment="1">
      <alignment horizontal="center" vertical="center"/>
    </xf>
    <xf numFmtId="49" fontId="6" fillId="0" borderId="93" xfId="0" applyNumberFormat="1" applyFont="1" applyFill="1" applyBorder="1" applyAlignment="1">
      <alignment horizontal="center" vertical="center"/>
    </xf>
    <xf numFmtId="0" fontId="0" fillId="0" borderId="86" xfId="0" applyNumberFormat="1" applyFont="1" applyFill="1" applyBorder="1" applyAlignment="1">
      <alignment horizontal="center" vertical="center"/>
    </xf>
    <xf numFmtId="0" fontId="0" fillId="59" borderId="86" xfId="0" applyFont="1" applyFill="1" applyBorder="1" applyAlignment="1">
      <alignment horizontal="center" vertical="center"/>
    </xf>
    <xf numFmtId="49" fontId="6" fillId="0" borderId="28" xfId="0" applyNumberFormat="1" applyFont="1" applyFill="1" applyBorder="1" applyAlignment="1">
      <alignment horizontal="center" vertical="center"/>
    </xf>
    <xf numFmtId="0" fontId="0" fillId="59" borderId="12" xfId="0" applyFont="1" applyFill="1" applyBorder="1" applyAlignment="1">
      <alignment horizontal="center" vertical="center"/>
    </xf>
    <xf numFmtId="49" fontId="0" fillId="0" borderId="97" xfId="0" applyNumberFormat="1" applyFont="1" applyFill="1" applyBorder="1" applyAlignment="1">
      <alignment horizontal="center" vertical="center"/>
    </xf>
    <xf numFmtId="0" fontId="28" fillId="0" borderId="99" xfId="0" applyFont="1" applyFill="1" applyBorder="1" applyAlignment="1">
      <alignment horizontal="left" vertical="center"/>
    </xf>
    <xf numFmtId="49" fontId="0" fillId="0" borderId="29" xfId="0" applyNumberFormat="1" applyFont="1" applyFill="1" applyBorder="1" applyAlignment="1">
      <alignment horizontal="center" vertical="center"/>
    </xf>
    <xf numFmtId="0" fontId="0" fillId="0" borderId="19" xfId="0" applyNumberFormat="1" applyFont="1" applyFill="1" applyBorder="1" applyAlignment="1">
      <alignment horizontal="center" vertical="center"/>
    </xf>
    <xf numFmtId="0" fontId="0" fillId="0" borderId="27" xfId="0" applyNumberFormat="1" applyFont="1" applyFill="1" applyBorder="1" applyAlignment="1">
      <alignment horizontal="center" vertical="center"/>
    </xf>
    <xf numFmtId="0" fontId="28" fillId="0" borderId="98" xfId="0" applyFont="1" applyFill="1" applyBorder="1" applyAlignment="1">
      <alignment horizontal="left" vertical="center"/>
    </xf>
    <xf numFmtId="0" fontId="0" fillId="60" borderId="86" xfId="0" applyNumberFormat="1" applyFont="1" applyFill="1" applyBorder="1" applyAlignment="1">
      <alignment horizontal="center" vertical="center"/>
    </xf>
    <xf numFmtId="0" fontId="0" fillId="60" borderId="27" xfId="0" applyNumberFormat="1" applyFont="1" applyFill="1" applyBorder="1" applyAlignment="1">
      <alignment horizontal="center" vertical="center"/>
    </xf>
    <xf numFmtId="0" fontId="0" fillId="0" borderId="98" xfId="0" applyFont="1" applyFill="1" applyBorder="1" applyAlignment="1">
      <alignment horizontal="center" vertical="center"/>
    </xf>
    <xf numFmtId="0" fontId="0" fillId="60" borderId="24" xfId="0" applyNumberFormat="1" applyFont="1" applyFill="1" applyBorder="1" applyAlignment="1">
      <alignment horizontal="center" vertical="center"/>
    </xf>
    <xf numFmtId="0" fontId="0" fillId="60" borderId="25" xfId="0" applyNumberFormat="1" applyFont="1" applyFill="1" applyBorder="1" applyAlignment="1">
      <alignment horizontal="center" vertical="center"/>
    </xf>
    <xf numFmtId="49" fontId="0" fillId="60" borderId="100" xfId="0" applyNumberFormat="1" applyFont="1" applyFill="1" applyBorder="1" applyAlignment="1">
      <alignment horizontal="center" vertical="center"/>
    </xf>
    <xf numFmtId="49" fontId="0" fillId="60" borderId="101" xfId="0" applyNumberFormat="1" applyFont="1" applyFill="1" applyBorder="1" applyAlignment="1">
      <alignment horizontal="center" vertical="center"/>
    </xf>
    <xf numFmtId="49" fontId="0" fillId="60" borderId="102" xfId="0" applyNumberFormat="1" applyFont="1" applyFill="1" applyBorder="1" applyAlignment="1">
      <alignment horizontal="center" vertical="center"/>
    </xf>
    <xf numFmtId="49" fontId="0" fillId="60" borderId="101" xfId="0" applyNumberFormat="1" applyFont="1" applyFill="1" applyBorder="1" applyAlignment="1" applyProtection="1">
      <alignment horizontal="center" vertical="center"/>
      <protection locked="0"/>
    </xf>
    <xf numFmtId="49" fontId="0" fillId="60" borderId="102" xfId="0" applyNumberFormat="1" applyFont="1" applyFill="1" applyBorder="1" applyAlignment="1" applyProtection="1">
      <alignment horizontal="center" vertical="center"/>
      <protection locked="0"/>
    </xf>
    <xf numFmtId="49" fontId="0" fillId="0" borderId="19" xfId="0" applyNumberFormat="1" applyFont="1" applyFill="1" applyBorder="1" applyAlignment="1">
      <alignment horizontal="center" vertical="center"/>
    </xf>
    <xf numFmtId="49" fontId="0" fillId="60" borderId="19" xfId="0" applyNumberFormat="1" applyFont="1" applyFill="1" applyBorder="1" applyAlignment="1">
      <alignment horizontal="center" vertical="center"/>
    </xf>
    <xf numFmtId="49" fontId="0" fillId="60" borderId="27" xfId="0" applyNumberFormat="1" applyFont="1" applyFill="1" applyBorder="1" applyAlignment="1">
      <alignment horizontal="center" vertical="center"/>
    </xf>
    <xf numFmtId="0" fontId="5" fillId="0" borderId="93" xfId="113" applyFont="1" applyBorder="1" applyAlignment="1">
      <alignment horizontal="center" vertical="center"/>
    </xf>
    <xf numFmtId="0" fontId="5" fillId="0" borderId="93" xfId="0" applyFont="1" applyBorder="1" applyAlignment="1">
      <alignment horizontal="center" vertical="center"/>
    </xf>
    <xf numFmtId="49" fontId="0" fillId="61" borderId="22" xfId="0" applyNumberFormat="1" applyFont="1" applyFill="1" applyBorder="1" applyAlignment="1">
      <alignment horizontal="center" vertical="center"/>
    </xf>
    <xf numFmtId="49" fontId="0" fillId="61" borderId="19" xfId="0" applyNumberFormat="1" applyFont="1" applyFill="1" applyBorder="1" applyAlignment="1">
      <alignment horizontal="center" vertical="center"/>
    </xf>
    <xf numFmtId="49" fontId="0" fillId="61" borderId="86" xfId="0" applyNumberFormat="1" applyFont="1" applyFill="1" applyBorder="1" applyAlignment="1">
      <alignment horizontal="center" vertical="center"/>
    </xf>
    <xf numFmtId="49" fontId="0" fillId="61" borderId="27" xfId="0" applyNumberFormat="1" applyFont="1" applyFill="1" applyBorder="1" applyAlignment="1">
      <alignment horizontal="center" vertical="center"/>
    </xf>
    <xf numFmtId="0" fontId="5" fillId="0" borderId="86" xfId="0" applyFont="1" applyFill="1" applyBorder="1" applyAlignment="1">
      <alignment horizontal="center" vertical="center" wrapText="1"/>
    </xf>
    <xf numFmtId="0" fontId="28" fillId="0" borderId="86" xfId="0" applyFont="1" applyFill="1" applyBorder="1" applyAlignment="1">
      <alignment horizontal="left" vertical="center"/>
    </xf>
    <xf numFmtId="0" fontId="28" fillId="0" borderId="24" xfId="0" applyFont="1" applyFill="1" applyBorder="1" applyAlignment="1">
      <alignment horizontal="left" vertical="center"/>
    </xf>
    <xf numFmtId="0" fontId="0" fillId="0" borderId="39" xfId="0" applyNumberFormat="1" applyFont="1" applyFill="1" applyBorder="1" applyAlignment="1">
      <alignment horizontal="center" vertical="center"/>
    </xf>
    <xf numFmtId="0" fontId="48" fillId="0" borderId="105" xfId="0" applyFont="1" applyFill="1" applyBorder="1" applyAlignment="1">
      <alignment horizontal="center" vertical="center"/>
    </xf>
    <xf numFmtId="0" fontId="48" fillId="0" borderId="106" xfId="0" applyFont="1" applyFill="1" applyBorder="1" applyAlignment="1">
      <alignment horizontal="center" vertical="center"/>
    </xf>
    <xf numFmtId="0" fontId="0" fillId="0" borderId="33" xfId="0" applyNumberFormat="1" applyFont="1" applyFill="1" applyBorder="1" applyAlignment="1">
      <alignment horizontal="center" vertical="center"/>
    </xf>
    <xf numFmtId="0" fontId="28" fillId="0" borderId="36" xfId="0" applyFont="1" applyFill="1" applyBorder="1" applyAlignment="1">
      <alignment horizontal="left" vertical="center"/>
    </xf>
    <xf numFmtId="0" fontId="0" fillId="0" borderId="93" xfId="0" applyNumberFormat="1" applyFont="1" applyFill="1" applyBorder="1" applyAlignment="1">
      <alignment horizontal="center" vertical="center"/>
    </xf>
    <xf numFmtId="0" fontId="28" fillId="0" borderId="28" xfId="0" applyFont="1" applyFill="1" applyBorder="1" applyAlignment="1">
      <alignment horizontal="left" vertical="center"/>
    </xf>
    <xf numFmtId="49" fontId="0" fillId="0" borderId="0" xfId="0" applyNumberFormat="1" applyFont="1" applyAlignment="1">
      <alignment horizontal="center" vertical="center"/>
    </xf>
    <xf numFmtId="49" fontId="0" fillId="0" borderId="93" xfId="0" applyNumberFormat="1" applyFont="1" applyBorder="1" applyAlignment="1">
      <alignment horizontal="center" vertical="center"/>
    </xf>
    <xf numFmtId="2" fontId="5" fillId="0" borderId="93" xfId="113" applyNumberFormat="1" applyFont="1" applyBorder="1" applyAlignment="1">
      <alignment horizontal="center" vertical="center" wrapText="1"/>
    </xf>
    <xf numFmtId="0" fontId="5" fillId="0" borderId="93" xfId="0" applyFont="1" applyBorder="1" applyAlignment="1">
      <alignment horizontal="center" vertical="center" wrapText="1"/>
    </xf>
    <xf numFmtId="0" fontId="5" fillId="58" borderId="93" xfId="0" applyFont="1" applyFill="1" applyBorder="1" applyAlignment="1">
      <alignment horizontal="center" vertical="center"/>
    </xf>
    <xf numFmtId="0" fontId="0" fillId="0" borderId="28" xfId="0" applyFont="1" applyFill="1" applyBorder="1" applyAlignment="1">
      <alignment horizontal="center" vertical="center" wrapText="1"/>
    </xf>
    <xf numFmtId="0" fontId="0" fillId="0" borderId="12" xfId="0" applyFont="1" applyFill="1" applyBorder="1" applyAlignment="1">
      <alignment horizontal="center"/>
    </xf>
    <xf numFmtId="0" fontId="0" fillId="0" borderId="22" xfId="0" applyFont="1" applyBorder="1"/>
    <xf numFmtId="0" fontId="0" fillId="8" borderId="28" xfId="0" applyFont="1" applyFill="1" applyBorder="1" applyAlignment="1">
      <alignment horizontal="center"/>
    </xf>
    <xf numFmtId="0" fontId="0" fillId="27" borderId="22" xfId="0" applyFont="1" applyFill="1" applyBorder="1" applyAlignment="1">
      <alignment horizontal="center"/>
    </xf>
    <xf numFmtId="0" fontId="5" fillId="0" borderId="12" xfId="0" applyFont="1" applyFill="1" applyBorder="1" applyAlignment="1">
      <alignment horizontal="center"/>
    </xf>
    <xf numFmtId="0" fontId="0" fillId="0" borderId="86" xfId="0" applyFont="1" applyFill="1" applyBorder="1" applyAlignment="1">
      <alignment horizontal="center"/>
    </xf>
    <xf numFmtId="0" fontId="0" fillId="0" borderId="86" xfId="0" applyFont="1" applyBorder="1"/>
    <xf numFmtId="0" fontId="0" fillId="0" borderId="107" xfId="0" applyFont="1" applyFill="1" applyBorder="1" applyAlignment="1">
      <alignment horizontal="center" vertical="center" wrapText="1"/>
    </xf>
    <xf numFmtId="0" fontId="0" fillId="0" borderId="88" xfId="0" applyFont="1" applyFill="1" applyBorder="1" applyAlignment="1">
      <alignment horizontal="center" vertical="center"/>
    </xf>
    <xf numFmtId="0" fontId="0" fillId="0" borderId="108" xfId="0" applyFont="1" applyFill="1" applyBorder="1" applyAlignment="1">
      <alignment horizontal="center"/>
    </xf>
    <xf numFmtId="0" fontId="0" fillId="0" borderId="87" xfId="0" applyFont="1" applyBorder="1"/>
    <xf numFmtId="0" fontId="0" fillId="0" borderId="88" xfId="0" applyFont="1" applyBorder="1"/>
    <xf numFmtId="0" fontId="0" fillId="8" borderId="107" xfId="0" applyFont="1" applyFill="1" applyBorder="1" applyAlignment="1">
      <alignment horizontal="center"/>
    </xf>
    <xf numFmtId="0" fontId="0" fillId="27" borderId="88" xfId="0" applyFont="1" applyFill="1" applyBorder="1" applyAlignment="1">
      <alignment horizontal="center"/>
    </xf>
    <xf numFmtId="0" fontId="0" fillId="0" borderId="39" xfId="0" applyFont="1" applyFill="1" applyBorder="1" applyAlignment="1">
      <alignment horizontal="center" vertical="center" wrapText="1"/>
    </xf>
    <xf numFmtId="0" fontId="0" fillId="0" borderId="29" xfId="0" applyFont="1" applyFill="1" applyBorder="1" applyAlignment="1">
      <alignment horizontal="center"/>
    </xf>
    <xf numFmtId="0" fontId="0" fillId="8" borderId="39" xfId="0" applyFont="1" applyFill="1" applyBorder="1" applyAlignment="1">
      <alignment horizontal="center"/>
    </xf>
    <xf numFmtId="0" fontId="0" fillId="0" borderId="93" xfId="0" applyFont="1" applyFill="1" applyBorder="1" applyAlignment="1">
      <alignment horizontal="center"/>
    </xf>
    <xf numFmtId="49" fontId="0" fillId="26" borderId="12" xfId="0" applyNumberFormat="1" applyFont="1" applyFill="1" applyBorder="1" applyAlignment="1">
      <alignment horizontal="center" vertical="center"/>
    </xf>
    <xf numFmtId="49" fontId="28" fillId="26" borderId="12" xfId="0" applyNumberFormat="1" applyFont="1" applyFill="1" applyBorder="1" applyAlignment="1">
      <alignment horizontal="left" vertical="center"/>
    </xf>
    <xf numFmtId="49" fontId="48" fillId="26" borderId="86" xfId="0" applyNumberFormat="1" applyFont="1" applyFill="1" applyBorder="1" applyAlignment="1">
      <alignment horizontal="left" vertical="center"/>
    </xf>
    <xf numFmtId="49" fontId="48" fillId="26" borderId="12" xfId="0" applyNumberFormat="1" applyFont="1" applyFill="1" applyBorder="1" applyAlignment="1">
      <alignment horizontal="left" vertical="center"/>
    </xf>
    <xf numFmtId="0" fontId="56" fillId="57" borderId="110" xfId="0" applyNumberFormat="1" applyFont="1" applyFill="1" applyBorder="1" applyAlignment="1">
      <alignment horizontal="center" vertical="center" wrapText="1"/>
    </xf>
    <xf numFmtId="49" fontId="56" fillId="57" borderId="111" xfId="0" applyNumberFormat="1" applyFont="1" applyFill="1" applyBorder="1" applyAlignment="1">
      <alignment horizontal="center" vertical="center" wrapText="1"/>
    </xf>
    <xf numFmtId="0" fontId="0" fillId="0" borderId="22" xfId="0" applyFont="1" applyFill="1" applyBorder="1" applyAlignment="1">
      <alignment horizontal="center" vertical="center"/>
    </xf>
    <xf numFmtId="9" fontId="0" fillId="0" borderId="6" xfId="0" applyNumberFormat="1" applyFont="1" applyFill="1" applyBorder="1" applyAlignment="1">
      <alignment horizontal="center" vertical="center"/>
    </xf>
    <xf numFmtId="0" fontId="0" fillId="0" borderId="112" xfId="0" applyFont="1" applyFill="1" applyBorder="1" applyAlignment="1">
      <alignment horizontal="center" vertical="center"/>
    </xf>
    <xf numFmtId="0" fontId="54" fillId="0" borderId="112"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38" xfId="0" applyFont="1" applyFill="1" applyBorder="1" applyAlignment="1">
      <alignment wrapText="1"/>
    </xf>
    <xf numFmtId="49" fontId="0" fillId="26" borderId="113" xfId="0" applyNumberFormat="1" applyFont="1" applyFill="1" applyBorder="1" applyAlignment="1">
      <alignment horizontal="center" vertical="center"/>
    </xf>
    <xf numFmtId="0" fontId="0" fillId="0" borderId="98" xfId="0" applyFont="1" applyFill="1" applyBorder="1" applyAlignment="1">
      <alignment horizontal="center" vertical="center" wrapText="1"/>
    </xf>
    <xf numFmtId="0" fontId="0" fillId="0" borderId="98" xfId="0" applyFont="1" applyBorder="1" applyAlignment="1">
      <alignment horizontal="center" vertical="center" wrapText="1"/>
    </xf>
    <xf numFmtId="0" fontId="0" fillId="61" borderId="86" xfId="0" applyNumberFormat="1" applyFont="1" applyFill="1" applyBorder="1" applyAlignment="1">
      <alignment horizontal="center" vertical="center"/>
    </xf>
    <xf numFmtId="0" fontId="0" fillId="61" borderId="27" xfId="0" applyNumberFormat="1" applyFont="1" applyFill="1" applyBorder="1" applyAlignment="1">
      <alignment horizontal="center" vertical="center"/>
    </xf>
    <xf numFmtId="0" fontId="0" fillId="61" borderId="24" xfId="0" applyNumberFormat="1" applyFont="1" applyFill="1" applyBorder="1" applyAlignment="1">
      <alignment horizontal="center" vertical="center"/>
    </xf>
    <xf numFmtId="0" fontId="0" fillId="61" borderId="25" xfId="0" applyNumberFormat="1" applyFont="1" applyFill="1" applyBorder="1" applyAlignment="1">
      <alignment horizontal="center" vertical="center"/>
    </xf>
    <xf numFmtId="0" fontId="30" fillId="0" borderId="112" xfId="0" applyFont="1" applyFill="1" applyBorder="1" applyAlignment="1">
      <alignment horizontal="center" vertical="center"/>
    </xf>
    <xf numFmtId="0" fontId="40" fillId="0" borderId="121" xfId="0" applyFont="1" applyFill="1" applyBorder="1"/>
    <xf numFmtId="0" fontId="52" fillId="0" borderId="113" xfId="0" applyFont="1" applyFill="1" applyBorder="1" applyAlignment="1">
      <alignment horizontal="center" vertical="center"/>
    </xf>
    <xf numFmtId="0" fontId="23" fillId="8" borderId="44" xfId="0" applyFont="1" applyFill="1" applyBorder="1" applyAlignment="1">
      <alignment horizontal="center"/>
    </xf>
    <xf numFmtId="0" fontId="26" fillId="8" borderId="122" xfId="0" applyFont="1" applyFill="1" applyBorder="1" applyAlignment="1">
      <alignment horizontal="center" vertical="center"/>
    </xf>
    <xf numFmtId="49" fontId="23" fillId="0" borderId="0" xfId="0" applyNumberFormat="1" applyFont="1" applyFill="1" applyBorder="1" applyAlignment="1">
      <alignment horizontal="center" vertical="center" wrapText="1"/>
    </xf>
    <xf numFmtId="49" fontId="23" fillId="0" borderId="91" xfId="92" applyNumberFormat="1" applyFont="1" applyFill="1" applyBorder="1" applyAlignment="1">
      <alignment horizontal="center" vertical="center" wrapText="1"/>
    </xf>
    <xf numFmtId="0" fontId="23" fillId="0" borderId="91" xfId="0" applyFont="1" applyBorder="1" applyAlignment="1">
      <alignment horizontal="center" vertical="center"/>
    </xf>
    <xf numFmtId="49" fontId="23" fillId="0" borderId="89" xfId="92" applyNumberFormat="1" applyFont="1" applyFill="1" applyBorder="1" applyAlignment="1">
      <alignment horizontal="left" vertical="center" wrapText="1"/>
    </xf>
    <xf numFmtId="49" fontId="23" fillId="0" borderId="89" xfId="92" applyNumberFormat="1" applyFont="1" applyFill="1" applyBorder="1" applyAlignment="1">
      <alignment horizontal="center" vertical="center" wrapText="1"/>
    </xf>
    <xf numFmtId="49" fontId="23" fillId="28" borderId="89" xfId="92" applyNumberFormat="1" applyFont="1" applyFill="1" applyBorder="1" applyAlignment="1">
      <alignment horizontal="center" vertical="center" wrapText="1"/>
    </xf>
    <xf numFmtId="49" fontId="23" fillId="27" borderId="89" xfId="92" applyNumberFormat="1" applyFont="1" applyFill="1" applyBorder="1" applyAlignment="1">
      <alignment horizontal="center" vertical="center" wrapText="1"/>
    </xf>
    <xf numFmtId="0" fontId="5" fillId="0" borderId="113" xfId="0" applyFont="1" applyFill="1" applyBorder="1"/>
    <xf numFmtId="49" fontId="5" fillId="0" borderId="112" xfId="101" applyNumberFormat="1" applyFont="1" applyFill="1" applyBorder="1" applyAlignment="1">
      <alignment vertical="center"/>
    </xf>
    <xf numFmtId="49" fontId="5" fillId="0" borderId="112" xfId="101" applyNumberFormat="1" applyFont="1" applyFill="1" applyBorder="1" applyAlignment="1">
      <alignment horizontal="center" vertical="center"/>
    </xf>
    <xf numFmtId="0" fontId="5" fillId="28" borderId="93" xfId="0" applyFont="1" applyFill="1" applyBorder="1"/>
    <xf numFmtId="0" fontId="5" fillId="0" borderId="112" xfId="0" applyFont="1" applyFill="1" applyBorder="1" applyAlignment="1">
      <alignment horizontal="left" vertical="center"/>
    </xf>
    <xf numFmtId="49" fontId="5" fillId="0" borderId="112" xfId="101" applyNumberFormat="1" applyFont="1" applyFill="1" applyBorder="1" applyAlignment="1">
      <alignment horizontal="center" vertical="center" wrapText="1"/>
    </xf>
    <xf numFmtId="0" fontId="5" fillId="0" borderId="113" xfId="0" applyFont="1" applyBorder="1"/>
    <xf numFmtId="0" fontId="5" fillId="0" borderId="112" xfId="114" applyFont="1" applyFill="1" applyBorder="1" applyAlignment="1">
      <alignment horizontal="left" vertical="center"/>
    </xf>
    <xf numFmtId="0" fontId="5" fillId="0" borderId="113" xfId="114" applyFont="1" applyFill="1" applyBorder="1"/>
    <xf numFmtId="0" fontId="5" fillId="0" borderId="113" xfId="114" applyFont="1" applyBorder="1"/>
    <xf numFmtId="49" fontId="5" fillId="0" borderId="93" xfId="92" applyNumberFormat="1" applyFont="1" applyFill="1" applyBorder="1" applyAlignment="1">
      <alignment vertical="center" wrapText="1"/>
    </xf>
    <xf numFmtId="0" fontId="48" fillId="57" borderId="95" xfId="0" applyFont="1" applyFill="1" applyBorder="1" applyAlignment="1">
      <alignment wrapText="1"/>
    </xf>
    <xf numFmtId="0" fontId="48" fillId="57" borderId="95" xfId="0" applyFont="1" applyFill="1" applyBorder="1" applyAlignment="1">
      <alignment horizontal="center" wrapText="1"/>
    </xf>
    <xf numFmtId="0" fontId="48" fillId="57" borderId="0" xfId="0" applyFont="1" applyFill="1" applyAlignment="1">
      <alignment vertical="center" wrapText="1"/>
    </xf>
    <xf numFmtId="0" fontId="0" fillId="57" borderId="127" xfId="0" applyFont="1" applyFill="1" applyBorder="1" applyAlignment="1">
      <alignment horizontal="center"/>
    </xf>
    <xf numFmtId="0" fontId="0" fillId="57" borderId="121" xfId="0" applyFont="1" applyFill="1" applyBorder="1"/>
    <xf numFmtId="0" fontId="0" fillId="57" borderId="113" xfId="0" applyFont="1" applyFill="1" applyBorder="1" applyAlignment="1">
      <alignment horizontal="center"/>
    </xf>
    <xf numFmtId="0" fontId="0" fillId="57" borderId="112" xfId="0" applyFont="1" applyFill="1" applyBorder="1" applyAlignment="1">
      <alignment horizontal="center"/>
    </xf>
    <xf numFmtId="0" fontId="0" fillId="57" borderId="93" xfId="0" applyFont="1" applyFill="1" applyBorder="1" applyAlignment="1">
      <alignment horizontal="center" vertical="center"/>
    </xf>
    <xf numFmtId="0" fontId="28" fillId="57" borderId="126" xfId="0" applyFont="1" applyFill="1" applyBorder="1" applyAlignment="1">
      <alignment horizontal="center" vertical="center"/>
    </xf>
    <xf numFmtId="0" fontId="0" fillId="57" borderId="114" xfId="0" applyFont="1" applyFill="1" applyBorder="1" applyAlignment="1">
      <alignment horizontal="center" vertical="center"/>
    </xf>
    <xf numFmtId="0" fontId="0" fillId="57" borderId="127" xfId="0" applyFont="1" applyFill="1" applyBorder="1" applyAlignment="1">
      <alignment horizontal="center" vertical="center"/>
    </xf>
    <xf numFmtId="0" fontId="5" fillId="0" borderId="16" xfId="0" applyFont="1" applyBorder="1"/>
    <xf numFmtId="0" fontId="28" fillId="57" borderId="112" xfId="0" applyFont="1" applyFill="1" applyBorder="1" applyAlignment="1">
      <alignment horizontal="left" vertical="center"/>
    </xf>
    <xf numFmtId="0" fontId="0" fillId="57" borderId="112" xfId="0" applyFont="1" applyFill="1" applyBorder="1" applyAlignment="1">
      <alignment horizontal="center" vertical="center" wrapText="1"/>
    </xf>
    <xf numFmtId="49" fontId="0" fillId="57" borderId="112" xfId="0" applyNumberFormat="1" applyFont="1" applyFill="1" applyBorder="1" applyAlignment="1">
      <alignment horizontal="center" vertical="center"/>
    </xf>
    <xf numFmtId="0" fontId="0" fillId="57" borderId="138" xfId="0" applyNumberFormat="1" applyFont="1" applyFill="1" applyBorder="1" applyAlignment="1">
      <alignment horizontal="center" vertical="center"/>
    </xf>
    <xf numFmtId="0" fontId="0" fillId="57" borderId="115" xfId="0" applyNumberFormat="1" applyFont="1" applyFill="1" applyBorder="1" applyAlignment="1">
      <alignment horizontal="center" vertical="center"/>
    </xf>
    <xf numFmtId="0" fontId="0" fillId="57" borderId="118" xfId="0" applyNumberFormat="1" applyFont="1" applyFill="1" applyBorder="1" applyAlignment="1">
      <alignment horizontal="center" vertical="center"/>
    </xf>
    <xf numFmtId="0" fontId="0" fillId="0" borderId="127" xfId="0" applyNumberFormat="1" applyFont="1" applyFill="1" applyBorder="1" applyAlignment="1">
      <alignment horizontal="center" vertical="center"/>
    </xf>
    <xf numFmtId="49" fontId="0" fillId="0" borderId="127" xfId="0" applyNumberFormat="1" applyFont="1" applyFill="1" applyBorder="1" applyAlignment="1">
      <alignment horizontal="center" vertical="center"/>
    </xf>
    <xf numFmtId="49" fontId="0" fillId="0" borderId="141" xfId="0" applyNumberFormat="1" applyFont="1" applyFill="1" applyBorder="1" applyAlignment="1">
      <alignment horizontal="center" vertical="center"/>
    </xf>
    <xf numFmtId="0" fontId="0" fillId="0" borderId="139" xfId="0" applyNumberFormat="1" applyFont="1" applyFill="1" applyBorder="1" applyAlignment="1">
      <alignment horizontal="center" vertical="center"/>
    </xf>
    <xf numFmtId="49" fontId="0" fillId="57" borderId="93" xfId="0" applyNumberFormat="1" applyFont="1" applyFill="1" applyBorder="1" applyAlignment="1">
      <alignment horizontal="center" vertical="center"/>
    </xf>
    <xf numFmtId="0" fontId="0" fillId="26" borderId="112" xfId="0" applyFont="1" applyFill="1" applyBorder="1" applyAlignment="1">
      <alignment horizontal="center" vertical="center" wrapText="1"/>
    </xf>
    <xf numFmtId="0" fontId="5" fillId="0" borderId="14" xfId="0" applyFont="1" applyBorder="1"/>
    <xf numFmtId="0" fontId="5" fillId="0" borderId="133" xfId="0" applyFont="1" applyBorder="1" applyAlignment="1">
      <alignment horizontal="center"/>
    </xf>
    <xf numFmtId="49" fontId="48" fillId="26" borderId="112" xfId="0" applyNumberFormat="1" applyFont="1" applyFill="1" applyBorder="1" applyAlignment="1">
      <alignment horizontal="left" vertical="center"/>
    </xf>
    <xf numFmtId="49" fontId="0" fillId="26" borderId="45" xfId="0" applyNumberFormat="1" applyFont="1" applyFill="1" applyBorder="1" applyAlignment="1">
      <alignment horizontal="center" vertical="center"/>
    </xf>
    <xf numFmtId="49" fontId="0" fillId="26" borderId="109" xfId="0" applyNumberFormat="1" applyFont="1" applyFill="1" applyBorder="1" applyAlignment="1">
      <alignment horizontal="right" vertical="center"/>
    </xf>
    <xf numFmtId="0" fontId="59" fillId="57" borderId="110" xfId="0" applyNumberFormat="1" applyFont="1" applyFill="1" applyBorder="1" applyAlignment="1">
      <alignment horizontal="center" vertical="center" wrapText="1"/>
    </xf>
    <xf numFmtId="49" fontId="0" fillId="57" borderId="114" xfId="0" applyNumberFormat="1" applyFont="1" applyFill="1" applyBorder="1" applyAlignment="1">
      <alignment horizontal="center" vertical="center"/>
    </xf>
    <xf numFmtId="49" fontId="28" fillId="57" borderId="140" xfId="0" applyNumberFormat="1" applyFont="1" applyFill="1" applyBorder="1" applyAlignment="1">
      <alignment horizontal="center" vertical="center"/>
    </xf>
    <xf numFmtId="0" fontId="0" fillId="57" borderId="116" xfId="0" applyFont="1" applyFill="1" applyBorder="1" applyAlignment="1">
      <alignment horizontal="center" vertical="center"/>
    </xf>
    <xf numFmtId="0" fontId="0" fillId="57" borderId="28" xfId="0" applyFont="1" applyFill="1" applyBorder="1" applyAlignment="1">
      <alignment horizontal="center" vertical="center"/>
    </xf>
    <xf numFmtId="0" fontId="0" fillId="57" borderId="6" xfId="0" applyFont="1" applyFill="1" applyBorder="1" applyAlignment="1">
      <alignment horizontal="center" vertical="center"/>
    </xf>
    <xf numFmtId="0" fontId="0" fillId="57" borderId="0" xfId="0" applyFont="1" applyFill="1" applyAlignment="1">
      <alignment horizontal="center"/>
    </xf>
    <xf numFmtId="0" fontId="0" fillId="57" borderId="121" xfId="0" applyFont="1" applyFill="1" applyBorder="1" applyAlignment="1">
      <alignment horizontal="center"/>
    </xf>
    <xf numFmtId="49" fontId="0" fillId="57" borderId="114" xfId="91" applyNumberFormat="1" applyFont="1" applyFill="1" applyBorder="1" applyAlignment="1">
      <alignment horizontal="center" vertical="center" wrapText="1"/>
    </xf>
    <xf numFmtId="9" fontId="0" fillId="57" borderId="112" xfId="0" applyNumberFormat="1" applyFont="1" applyFill="1" applyBorder="1" applyAlignment="1">
      <alignment horizontal="center" vertical="center"/>
    </xf>
    <xf numFmtId="0" fontId="0" fillId="57" borderId="127" xfId="0" applyFont="1" applyFill="1" applyBorder="1" applyAlignment="1">
      <alignment horizontal="center" vertical="center" wrapText="1"/>
    </xf>
    <xf numFmtId="0" fontId="0" fillId="57" borderId="112" xfId="0" applyFont="1" applyFill="1" applyBorder="1" applyAlignment="1">
      <alignment horizontal="center" vertical="center"/>
    </xf>
    <xf numFmtId="0" fontId="0" fillId="58" borderId="86" xfId="0" applyFont="1" applyFill="1" applyBorder="1" applyAlignment="1">
      <alignment horizontal="center" vertical="center"/>
    </xf>
    <xf numFmtId="49" fontId="0" fillId="57" borderId="139" xfId="0" applyNumberFormat="1" applyFont="1" applyFill="1" applyBorder="1" applyAlignment="1">
      <alignment horizontal="center" vertical="center"/>
    </xf>
    <xf numFmtId="2" fontId="0" fillId="0" borderId="0" xfId="113" applyNumberFormat="1" applyFont="1" applyAlignment="1">
      <alignment vertical="center"/>
    </xf>
    <xf numFmtId="0" fontId="0" fillId="0" borderId="113" xfId="0" applyFont="1" applyFill="1" applyBorder="1" applyAlignment="1">
      <alignment horizontal="center" vertical="center"/>
    </xf>
    <xf numFmtId="0" fontId="0" fillId="0" borderId="112" xfId="0" applyFont="1" applyFill="1" applyBorder="1" applyAlignment="1">
      <alignment horizontal="center" vertical="center"/>
    </xf>
    <xf numFmtId="0" fontId="5" fillId="0" borderId="0" xfId="0" applyFont="1"/>
    <xf numFmtId="0" fontId="0" fillId="0" borderId="117" xfId="0" applyFont="1" applyFill="1" applyBorder="1"/>
    <xf numFmtId="49" fontId="0" fillId="57" borderId="0" xfId="0" applyNumberFormat="1" applyFont="1" applyFill="1" applyAlignment="1">
      <alignment vertical="center"/>
    </xf>
    <xf numFmtId="49" fontId="59" fillId="57" borderId="111" xfId="0" applyNumberFormat="1" applyFont="1" applyFill="1" applyBorder="1" applyAlignment="1">
      <alignment horizontal="center" vertical="center" wrapText="1"/>
    </xf>
    <xf numFmtId="0" fontId="60" fillId="0" borderId="11" xfId="0" applyFont="1" applyFill="1" applyBorder="1" applyAlignment="1">
      <alignment horizontal="center" vertical="center"/>
    </xf>
    <xf numFmtId="0" fontId="23" fillId="0" borderId="7" xfId="0" applyFont="1" applyFill="1" applyBorder="1" applyAlignment="1">
      <alignment horizontal="center" vertical="center" wrapText="1"/>
    </xf>
    <xf numFmtId="0" fontId="23" fillId="0" borderId="20" xfId="0" applyFont="1" applyFill="1" applyBorder="1" applyAlignment="1">
      <alignment horizontal="center" vertical="center"/>
    </xf>
    <xf numFmtId="0" fontId="23" fillId="0" borderId="41" xfId="0" applyFont="1" applyFill="1" applyBorder="1" applyAlignment="1">
      <alignment horizontal="center" vertical="center"/>
    </xf>
    <xf numFmtId="49" fontId="0" fillId="0" borderId="101" xfId="0" applyNumberFormat="1" applyFont="1" applyFill="1" applyBorder="1" applyAlignment="1">
      <alignment horizontal="center" vertical="center"/>
    </xf>
    <xf numFmtId="0" fontId="23" fillId="0" borderId="0" xfId="0" applyFont="1" applyBorder="1" applyAlignment="1">
      <alignment horizontal="center" vertical="center"/>
    </xf>
    <xf numFmtId="0" fontId="23" fillId="0" borderId="11" xfId="0" applyFont="1" applyFill="1" applyBorder="1" applyAlignment="1">
      <alignment horizontal="center" vertical="center"/>
    </xf>
    <xf numFmtId="49" fontId="0" fillId="26" borderId="142" xfId="0" applyNumberFormat="1" applyFont="1" applyFill="1" applyBorder="1" applyAlignment="1">
      <alignment horizontal="left" vertical="center"/>
    </xf>
    <xf numFmtId="49" fontId="0" fillId="26" borderId="93" xfId="0" applyNumberFormat="1" applyFont="1" applyFill="1" applyBorder="1" applyAlignment="1">
      <alignment horizontal="center" vertical="center"/>
    </xf>
    <xf numFmtId="49" fontId="0" fillId="26" borderId="144" xfId="0" applyNumberFormat="1" applyFont="1" applyFill="1" applyBorder="1" applyAlignment="1">
      <alignment horizontal="center" vertical="center"/>
    </xf>
    <xf numFmtId="49" fontId="28" fillId="26" borderId="127" xfId="0" applyNumberFormat="1" applyFont="1" applyFill="1" applyBorder="1" applyAlignment="1">
      <alignment horizontal="left" vertical="center"/>
    </xf>
    <xf numFmtId="49" fontId="0" fillId="26" borderId="146" xfId="0" applyNumberFormat="1" applyFont="1" applyFill="1" applyBorder="1" applyAlignment="1">
      <alignment horizontal="center" vertical="center"/>
    </xf>
    <xf numFmtId="49" fontId="0" fillId="26" borderId="139" xfId="0" applyNumberFormat="1" applyFont="1" applyFill="1" applyBorder="1" applyAlignment="1">
      <alignment horizontal="center" vertical="center"/>
    </xf>
    <xf numFmtId="0" fontId="23" fillId="0" borderId="147" xfId="0" applyFont="1" applyFill="1" applyBorder="1" applyAlignment="1">
      <alignment horizontal="center" vertical="center" wrapText="1"/>
    </xf>
    <xf numFmtId="0" fontId="23" fillId="0" borderId="148" xfId="0" applyFont="1" applyFill="1" applyBorder="1" applyAlignment="1">
      <alignment horizontal="center" vertical="center" wrapText="1"/>
    </xf>
    <xf numFmtId="0" fontId="23" fillId="0" borderId="149" xfId="0" applyFont="1" applyFill="1" applyBorder="1" applyAlignment="1">
      <alignment horizontal="center" vertical="center" wrapText="1"/>
    </xf>
    <xf numFmtId="0" fontId="23" fillId="0" borderId="153" xfId="0" applyFont="1" applyFill="1" applyBorder="1" applyAlignment="1">
      <alignment horizontal="center" vertical="center" wrapText="1"/>
    </xf>
    <xf numFmtId="0" fontId="23" fillId="0" borderId="154" xfId="0" applyFont="1" applyFill="1" applyBorder="1" applyAlignment="1">
      <alignment horizontal="center" vertical="center" wrapText="1"/>
    </xf>
    <xf numFmtId="0" fontId="23" fillId="0" borderId="155" xfId="0" applyFont="1" applyFill="1" applyBorder="1" applyAlignment="1">
      <alignment horizontal="center" vertical="center" wrapText="1"/>
    </xf>
    <xf numFmtId="0" fontId="23" fillId="0" borderId="157" xfId="0" applyFont="1" applyFill="1" applyBorder="1" applyAlignment="1">
      <alignment horizontal="center" vertical="center" textRotation="90"/>
    </xf>
    <xf numFmtId="0" fontId="23" fillId="0" borderId="131" xfId="0" applyFont="1" applyFill="1" applyBorder="1" applyAlignment="1">
      <alignment horizontal="center" vertical="center" textRotation="90"/>
    </xf>
    <xf numFmtId="0" fontId="23" fillId="0" borderId="158" xfId="0" applyFont="1" applyFill="1" applyBorder="1" applyAlignment="1">
      <alignment horizontal="center" vertical="center" textRotation="90"/>
    </xf>
    <xf numFmtId="0" fontId="23" fillId="0" borderId="153" xfId="0" applyFont="1" applyFill="1" applyBorder="1" applyAlignment="1">
      <alignment horizontal="center" vertical="center" textRotation="90"/>
    </xf>
    <xf numFmtId="0" fontId="23" fillId="0" borderId="155" xfId="0" applyFont="1" applyFill="1" applyBorder="1" applyAlignment="1">
      <alignment horizontal="center" vertical="center" textRotation="90"/>
    </xf>
    <xf numFmtId="0" fontId="23" fillId="0" borderId="154" xfId="0" applyFont="1" applyFill="1" applyBorder="1" applyAlignment="1">
      <alignment horizontal="center" vertical="center" textRotation="90"/>
    </xf>
    <xf numFmtId="0" fontId="23" fillId="0" borderId="159" xfId="0" applyFont="1" applyFill="1" applyBorder="1" applyAlignment="1">
      <alignment horizontal="center" vertical="center" wrapText="1"/>
    </xf>
    <xf numFmtId="0" fontId="53" fillId="27" borderId="54" xfId="0" applyFont="1" applyFill="1" applyBorder="1" applyAlignment="1">
      <alignment horizontal="center" vertical="center"/>
    </xf>
    <xf numFmtId="0" fontId="53" fillId="0" borderId="92" xfId="0" applyFont="1" applyFill="1" applyBorder="1" applyAlignment="1">
      <alignment horizontal="center" vertical="center" wrapText="1"/>
    </xf>
    <xf numFmtId="0" fontId="53" fillId="0" borderId="130" xfId="0" applyFont="1" applyFill="1" applyBorder="1" applyAlignment="1">
      <alignment horizontal="center" vertical="center" wrapText="1"/>
    </xf>
    <xf numFmtId="0" fontId="53" fillId="0" borderId="131" xfId="0" applyFont="1" applyFill="1" applyBorder="1" applyAlignment="1">
      <alignment horizontal="center" vertical="center" wrapText="1"/>
    </xf>
    <xf numFmtId="0" fontId="48" fillId="57" borderId="95" xfId="0" applyFont="1" applyFill="1" applyBorder="1" applyAlignment="1"/>
    <xf numFmtId="0" fontId="53" fillId="57" borderId="95" xfId="0" applyFont="1" applyFill="1" applyBorder="1" applyAlignment="1">
      <alignment wrapText="1"/>
    </xf>
    <xf numFmtId="0" fontId="53" fillId="57" borderId="132" xfId="0" applyFont="1" applyFill="1" applyBorder="1" applyAlignment="1">
      <alignment wrapText="1"/>
    </xf>
    <xf numFmtId="0" fontId="48" fillId="57" borderId="128" xfId="0" applyFont="1" applyFill="1" applyBorder="1" applyAlignment="1">
      <alignment vertical="center"/>
    </xf>
    <xf numFmtId="0" fontId="48" fillId="57" borderId="117" xfId="0" applyFont="1" applyFill="1" applyBorder="1" applyAlignment="1">
      <alignment vertical="center"/>
    </xf>
    <xf numFmtId="0" fontId="48" fillId="57" borderId="117" xfId="0" applyFont="1" applyFill="1" applyBorder="1" applyAlignment="1">
      <alignment horizontal="center" vertical="center"/>
    </xf>
    <xf numFmtId="0" fontId="48" fillId="57" borderId="129" xfId="0" applyFont="1" applyFill="1" applyBorder="1" applyAlignment="1">
      <alignment vertical="center"/>
    </xf>
    <xf numFmtId="0" fontId="48" fillId="57" borderId="59" xfId="0" applyFont="1" applyFill="1" applyBorder="1" applyAlignment="1">
      <alignment vertical="center"/>
    </xf>
    <xf numFmtId="0" fontId="48" fillId="57" borderId="57" xfId="0" applyFont="1" applyFill="1" applyBorder="1" applyAlignment="1">
      <alignment vertical="center"/>
    </xf>
    <xf numFmtId="0" fontId="48" fillId="57" borderId="57" xfId="0" applyFont="1" applyFill="1" applyBorder="1" applyAlignment="1">
      <alignment vertical="center" wrapText="1"/>
    </xf>
    <xf numFmtId="0" fontId="48" fillId="57" borderId="57" xfId="0" applyFont="1" applyFill="1" applyBorder="1" applyAlignment="1">
      <alignment horizontal="center" vertical="center"/>
    </xf>
    <xf numFmtId="0" fontId="48" fillId="57" borderId="60" xfId="0" applyFont="1" applyFill="1" applyBorder="1" applyAlignment="1">
      <alignment vertical="center"/>
    </xf>
    <xf numFmtId="0" fontId="48" fillId="57" borderId="93" xfId="0" applyFont="1" applyFill="1" applyBorder="1"/>
    <xf numFmtId="0" fontId="48" fillId="57" borderId="93" xfId="0" applyFont="1" applyFill="1" applyBorder="1" applyAlignment="1">
      <alignment horizontal="center"/>
    </xf>
    <xf numFmtId="0" fontId="48" fillId="0" borderId="59" xfId="0" applyFont="1" applyFill="1" applyBorder="1" applyAlignment="1">
      <alignment vertical="center"/>
    </xf>
    <xf numFmtId="0" fontId="48" fillId="0" borderId="57" xfId="0" applyFont="1" applyFill="1" applyBorder="1" applyAlignment="1">
      <alignment vertical="center"/>
    </xf>
    <xf numFmtId="0" fontId="48" fillId="0" borderId="57" xfId="0" applyFont="1" applyFill="1" applyBorder="1" applyAlignment="1">
      <alignment horizontal="center" vertical="center"/>
    </xf>
    <xf numFmtId="0" fontId="48" fillId="0" borderId="60" xfId="0" applyFont="1" applyFill="1" applyBorder="1" applyAlignment="1">
      <alignment vertical="center"/>
    </xf>
    <xf numFmtId="0" fontId="48" fillId="0" borderId="59" xfId="0" applyFont="1" applyFill="1" applyBorder="1"/>
    <xf numFmtId="0" fontId="48" fillId="0" borderId="57" xfId="0" applyFont="1" applyFill="1" applyBorder="1"/>
    <xf numFmtId="0" fontId="48" fillId="0" borderId="57" xfId="0" applyFont="1" applyFill="1" applyBorder="1" applyAlignment="1">
      <alignment horizontal="center"/>
    </xf>
    <xf numFmtId="0" fontId="48" fillId="0" borderId="60" xfId="0" applyFont="1" applyFill="1" applyBorder="1"/>
    <xf numFmtId="0" fontId="48" fillId="0" borderId="61" xfId="0" applyFont="1" applyFill="1" applyBorder="1"/>
    <xf numFmtId="0" fontId="48" fillId="0" borderId="62" xfId="0" applyFont="1" applyFill="1" applyBorder="1"/>
    <xf numFmtId="0" fontId="48" fillId="0" borderId="62" xfId="0" applyFont="1" applyFill="1" applyBorder="1" applyAlignment="1">
      <alignment horizontal="center"/>
    </xf>
    <xf numFmtId="0" fontId="48" fillId="0" borderId="63" xfId="0" applyFont="1" applyFill="1" applyBorder="1"/>
    <xf numFmtId="49" fontId="53" fillId="0" borderId="0" xfId="0" applyNumberFormat="1" applyFont="1" applyFill="1" applyBorder="1" applyAlignment="1">
      <alignment vertical="center"/>
    </xf>
    <xf numFmtId="49" fontId="53" fillId="0" borderId="0" xfId="0" applyNumberFormat="1" applyFont="1" applyFill="1" applyBorder="1" applyAlignment="1">
      <alignment horizontal="center" vertical="center"/>
    </xf>
    <xf numFmtId="0" fontId="53" fillId="0" borderId="49" xfId="0" applyFont="1" applyFill="1" applyBorder="1" applyAlignment="1">
      <alignment horizontal="left" vertical="center"/>
    </xf>
    <xf numFmtId="0" fontId="48" fillId="0" borderId="56" xfId="0" applyFont="1" applyBorder="1" applyAlignment="1">
      <alignment horizontal="center" vertical="center"/>
    </xf>
    <xf numFmtId="0" fontId="53" fillId="0" borderId="53" xfId="0" applyFont="1" applyFill="1" applyBorder="1" applyAlignment="1">
      <alignment horizontal="left" vertical="center"/>
    </xf>
    <xf numFmtId="0" fontId="48" fillId="57" borderId="93" xfId="115" applyFont="1" applyFill="1" applyBorder="1" applyAlignment="1">
      <alignment vertical="center" wrapText="1"/>
    </xf>
    <xf numFmtId="0" fontId="48" fillId="0" borderId="0" xfId="0" applyFont="1"/>
    <xf numFmtId="0" fontId="53" fillId="0" borderId="49" xfId="0" applyFont="1" applyFill="1" applyBorder="1" applyAlignment="1">
      <alignment horizontal="center" vertical="center"/>
    </xf>
    <xf numFmtId="0" fontId="23" fillId="0" borderId="0" xfId="0" applyFont="1" applyFill="1" applyBorder="1" applyAlignment="1">
      <alignment vertical="center"/>
    </xf>
    <xf numFmtId="0" fontId="23" fillId="0" borderId="0" xfId="0" applyFont="1" applyBorder="1" applyAlignment="1">
      <alignment vertical="center"/>
    </xf>
    <xf numFmtId="0" fontId="0" fillId="0" borderId="11" xfId="0" applyFont="1" applyFill="1" applyBorder="1" applyAlignment="1">
      <alignment horizontal="center" vertical="center"/>
    </xf>
    <xf numFmtId="0" fontId="23" fillId="0" borderId="14" xfId="0" applyFont="1" applyBorder="1" applyAlignment="1">
      <alignment vertical="center"/>
    </xf>
    <xf numFmtId="0" fontId="23" fillId="0" borderId="14" xfId="0" applyFont="1" applyFill="1" applyBorder="1" applyAlignment="1">
      <alignment vertical="center"/>
    </xf>
    <xf numFmtId="0" fontId="23" fillId="0" borderId="85" xfId="0" applyFont="1" applyFill="1" applyBorder="1" applyAlignment="1">
      <alignment horizontal="center" vertical="center"/>
    </xf>
    <xf numFmtId="0" fontId="23" fillId="0" borderId="82" xfId="0" applyFont="1" applyFill="1" applyBorder="1" applyAlignment="1">
      <alignment horizontal="center" vertical="center"/>
    </xf>
    <xf numFmtId="0" fontId="28" fillId="0" borderId="112" xfId="0" applyFont="1" applyFill="1" applyBorder="1" applyAlignment="1">
      <alignment horizontal="center" vertical="center"/>
    </xf>
    <xf numFmtId="49" fontId="0" fillId="60" borderId="26" xfId="0" applyNumberFormat="1" applyFont="1" applyFill="1" applyBorder="1" applyAlignment="1">
      <alignment horizontal="center" vertical="center"/>
    </xf>
    <xf numFmtId="49" fontId="0" fillId="60" borderId="86" xfId="0" applyNumberFormat="1" applyFont="1" applyFill="1" applyBorder="1" applyAlignment="1">
      <alignment horizontal="center" vertical="center"/>
    </xf>
    <xf numFmtId="49" fontId="0" fillId="61" borderId="26" xfId="0" applyNumberFormat="1" applyFont="1" applyFill="1" applyBorder="1" applyAlignment="1">
      <alignment horizontal="center" vertical="center"/>
    </xf>
    <xf numFmtId="2" fontId="0" fillId="0" borderId="0" xfId="113" applyNumberFormat="1" applyFont="1" applyAlignment="1">
      <alignment vertical="center" wrapText="1"/>
    </xf>
    <xf numFmtId="0" fontId="0" fillId="0" borderId="24" xfId="0" applyNumberFormat="1" applyFont="1" applyFill="1" applyBorder="1" applyAlignment="1">
      <alignment horizontal="center" vertical="center"/>
    </xf>
    <xf numFmtId="49" fontId="0" fillId="61" borderId="23" xfId="0" applyNumberFormat="1" applyFont="1" applyFill="1" applyBorder="1" applyAlignment="1">
      <alignment horizontal="center" vertical="center"/>
    </xf>
    <xf numFmtId="0" fontId="0" fillId="0" borderId="28" xfId="0" applyNumberFormat="1" applyFont="1" applyFill="1" applyBorder="1" applyAlignment="1">
      <alignment horizontal="center" vertical="center"/>
    </xf>
    <xf numFmtId="0" fontId="0" fillId="0" borderId="24" xfId="0" applyFont="1" applyBorder="1" applyAlignment="1">
      <alignment horizontal="center" vertical="center" wrapText="1"/>
    </xf>
    <xf numFmtId="0" fontId="0" fillId="0" borderId="98" xfId="0" applyFont="1" applyBorder="1" applyAlignment="1">
      <alignment horizontal="center" vertical="center"/>
    </xf>
    <xf numFmtId="49" fontId="0" fillId="0" borderId="35" xfId="0" applyNumberFormat="1" applyFont="1" applyFill="1" applyBorder="1" applyAlignment="1">
      <alignment horizontal="center" vertical="center"/>
    </xf>
    <xf numFmtId="0" fontId="0" fillId="0" borderId="93" xfId="113" applyFont="1" applyBorder="1" applyAlignment="1">
      <alignment horizontal="center" wrapText="1"/>
    </xf>
    <xf numFmtId="0" fontId="0" fillId="0" borderId="104" xfId="0" applyNumberFormat="1" applyFont="1" applyFill="1" applyBorder="1" applyAlignment="1">
      <alignment horizontal="center" vertical="center"/>
    </xf>
    <xf numFmtId="0" fontId="0" fillId="0" borderId="93" xfId="113" applyFont="1" applyBorder="1" applyAlignment="1">
      <alignment horizontal="center" vertical="center" wrapText="1"/>
    </xf>
    <xf numFmtId="0" fontId="0" fillId="0" borderId="93" xfId="0" applyFont="1" applyBorder="1" applyAlignment="1">
      <alignment horizontal="center" vertical="center" wrapText="1"/>
    </xf>
    <xf numFmtId="0" fontId="0" fillId="0" borderId="93" xfId="113" applyFont="1" applyBorder="1" applyAlignment="1">
      <alignment horizontal="center" vertical="center"/>
    </xf>
    <xf numFmtId="0" fontId="0" fillId="60" borderId="93" xfId="0" applyFont="1" applyFill="1" applyBorder="1" applyAlignment="1">
      <alignment horizontal="center" vertical="center"/>
    </xf>
    <xf numFmtId="49" fontId="23" fillId="0" borderId="0" xfId="0" applyNumberFormat="1" applyFont="1" applyFill="1" applyBorder="1" applyAlignment="1">
      <alignment vertical="center"/>
    </xf>
    <xf numFmtId="49" fontId="28" fillId="59" borderId="86" xfId="0" applyNumberFormat="1" applyFont="1" applyFill="1" applyBorder="1" applyAlignment="1">
      <alignment horizontal="center" vertical="center"/>
    </xf>
    <xf numFmtId="0" fontId="0" fillId="59" borderId="86" xfId="0" applyNumberFormat="1" applyFont="1" applyFill="1" applyBorder="1" applyAlignment="1">
      <alignment horizontal="center" vertical="center"/>
    </xf>
    <xf numFmtId="49" fontId="0" fillId="59" borderId="86" xfId="0" applyNumberFormat="1" applyFont="1" applyFill="1" applyBorder="1" applyAlignment="1">
      <alignment horizontal="center" vertical="center" wrapText="1"/>
    </xf>
    <xf numFmtId="49" fontId="28" fillId="0" borderId="86" xfId="0" applyNumberFormat="1" applyFont="1" applyFill="1" applyBorder="1" applyAlignment="1">
      <alignment horizontal="center" vertical="center"/>
    </xf>
    <xf numFmtId="49" fontId="28" fillId="59" borderId="12" xfId="0" applyNumberFormat="1" applyFont="1" applyFill="1" applyBorder="1" applyAlignment="1">
      <alignment horizontal="center" vertical="center"/>
    </xf>
    <xf numFmtId="49" fontId="23" fillId="0" borderId="0" xfId="0" applyNumberFormat="1" applyFont="1" applyFill="1" applyBorder="1" applyAlignment="1">
      <alignment vertical="center" wrapText="1"/>
    </xf>
    <xf numFmtId="49" fontId="23" fillId="0" borderId="0" xfId="54" applyNumberFormat="1" applyFont="1" applyFill="1" applyBorder="1" applyAlignment="1">
      <alignment vertical="center"/>
    </xf>
    <xf numFmtId="0" fontId="23" fillId="0" borderId="11" xfId="55" applyFont="1" applyFill="1" applyBorder="1" applyAlignment="1">
      <alignment horizontal="center" vertical="center"/>
    </xf>
    <xf numFmtId="49" fontId="23" fillId="0" borderId="11" xfId="55" applyNumberFormat="1" applyFont="1" applyFill="1" applyBorder="1" applyAlignment="1">
      <alignment horizontal="center" vertical="center"/>
    </xf>
    <xf numFmtId="49" fontId="23" fillId="0" borderId="14" xfId="54" applyNumberFormat="1" applyFont="1" applyFill="1" applyBorder="1" applyAlignment="1">
      <alignment vertical="center"/>
    </xf>
    <xf numFmtId="49" fontId="23" fillId="0" borderId="18" xfId="55" applyNumberFormat="1" applyFont="1" applyFill="1" applyBorder="1" applyAlignment="1">
      <alignment horizontal="center" vertical="center"/>
    </xf>
    <xf numFmtId="0" fontId="5" fillId="0" borderId="38" xfId="0" applyFont="1" applyFill="1" applyBorder="1" applyAlignment="1">
      <alignment horizontal="center"/>
    </xf>
    <xf numFmtId="0" fontId="5" fillId="0" borderId="12" xfId="0" applyFont="1" applyFill="1" applyBorder="1" applyAlignment="1">
      <alignment horizontal="center" vertical="center"/>
    </xf>
    <xf numFmtId="0" fontId="5" fillId="0" borderId="6" xfId="0" applyFont="1" applyFill="1" applyBorder="1" applyAlignment="1">
      <alignment horizontal="center" vertical="center"/>
    </xf>
    <xf numFmtId="49" fontId="5" fillId="0" borderId="40" xfId="54" applyNumberFormat="1" applyFont="1" applyFill="1" applyBorder="1" applyAlignment="1">
      <alignment horizontal="center" vertical="center" wrapText="1"/>
    </xf>
    <xf numFmtId="0" fontId="5" fillId="0" borderId="45" xfId="0" applyFont="1" applyFill="1" applyBorder="1" applyAlignment="1">
      <alignment horizontal="center" vertical="center"/>
    </xf>
    <xf numFmtId="49" fontId="5" fillId="0" borderId="38" xfId="54" applyNumberFormat="1" applyFont="1" applyFill="1" applyBorder="1" applyAlignment="1">
      <alignment horizontal="center" vertical="center" wrapText="1"/>
    </xf>
    <xf numFmtId="0" fontId="5" fillId="0" borderId="43" xfId="0" applyFont="1" applyFill="1" applyBorder="1" applyAlignment="1">
      <alignment horizontal="center"/>
    </xf>
    <xf numFmtId="0" fontId="5" fillId="57" borderId="121" xfId="0" applyFont="1" applyFill="1" applyBorder="1" applyAlignment="1">
      <alignment horizontal="center"/>
    </xf>
    <xf numFmtId="0" fontId="5" fillId="57" borderId="113" xfId="0" applyFont="1" applyFill="1" applyBorder="1" applyAlignment="1">
      <alignment horizontal="center" vertical="center"/>
    </xf>
    <xf numFmtId="0" fontId="5" fillId="57" borderId="112" xfId="0" applyFont="1" applyFill="1" applyBorder="1" applyAlignment="1">
      <alignment horizontal="center" vertical="center"/>
    </xf>
    <xf numFmtId="0" fontId="5" fillId="57" borderId="113" xfId="0" applyFont="1" applyFill="1" applyBorder="1" applyAlignment="1">
      <alignment horizontal="center"/>
    </xf>
    <xf numFmtId="49" fontId="5" fillId="57" borderId="121" xfId="92" applyNumberFormat="1" applyFont="1" applyFill="1" applyBorder="1" applyAlignment="1">
      <alignment horizontal="center" vertical="center" wrapText="1"/>
    </xf>
    <xf numFmtId="0" fontId="23" fillId="0" borderId="0" xfId="0" applyFont="1" applyFill="1" applyBorder="1" applyAlignment="1">
      <alignment horizontal="left" vertical="center"/>
    </xf>
    <xf numFmtId="0" fontId="23" fillId="0" borderId="11" xfId="0" applyFont="1" applyBorder="1" applyAlignment="1">
      <alignment horizontal="center" vertical="center"/>
    </xf>
    <xf numFmtId="0" fontId="23" fillId="0" borderId="14" xfId="0" applyFont="1" applyBorder="1" applyAlignment="1">
      <alignment horizontal="left" vertical="center"/>
    </xf>
    <xf numFmtId="0" fontId="23" fillId="0" borderId="14" xfId="0" applyFont="1" applyBorder="1" applyAlignment="1">
      <alignment horizontal="center" vertical="center"/>
    </xf>
    <xf numFmtId="3" fontId="0" fillId="57" borderId="93" xfId="0" applyNumberFormat="1" applyFont="1" applyFill="1" applyBorder="1" applyAlignment="1">
      <alignment horizontal="center" vertical="center"/>
    </xf>
    <xf numFmtId="3" fontId="0" fillId="57" borderId="93" xfId="0" applyNumberFormat="1" applyFont="1" applyFill="1" applyBorder="1" applyAlignment="1">
      <alignment horizontal="center" vertical="center" wrapText="1"/>
    </xf>
    <xf numFmtId="0" fontId="0" fillId="57" borderId="96" xfId="0" applyFont="1" applyFill="1" applyBorder="1" applyAlignment="1">
      <alignment horizontal="center" vertical="center"/>
    </xf>
    <xf numFmtId="0" fontId="0" fillId="57" borderId="93" xfId="0" applyFont="1" applyFill="1" applyBorder="1" applyAlignment="1">
      <alignment horizontal="center" vertical="center" wrapText="1"/>
    </xf>
    <xf numFmtId="1" fontId="0" fillId="57" borderId="93" xfId="0" applyNumberFormat="1" applyFont="1" applyFill="1" applyBorder="1" applyAlignment="1">
      <alignment horizontal="center" vertical="center" wrapText="1"/>
    </xf>
    <xf numFmtId="3" fontId="0" fillId="0" borderId="22" xfId="0" applyNumberFormat="1" applyFont="1" applyFill="1" applyBorder="1" applyAlignment="1">
      <alignment horizontal="center" vertical="center"/>
    </xf>
    <xf numFmtId="3" fontId="0" fillId="0" borderId="39" xfId="0" applyNumberFormat="1" applyFont="1" applyFill="1" applyBorder="1" applyAlignment="1">
      <alignment horizontal="center" vertical="center"/>
    </xf>
    <xf numFmtId="3" fontId="0" fillId="0" borderId="95" xfId="0" applyNumberFormat="1" applyFont="1" applyBorder="1" applyAlignment="1">
      <alignment horizontal="center" vertical="center"/>
    </xf>
    <xf numFmtId="0" fontId="0" fillId="0" borderId="29" xfId="0" applyFont="1" applyFill="1" applyBorder="1" applyAlignment="1">
      <alignment horizontal="center" vertical="center"/>
    </xf>
    <xf numFmtId="3" fontId="0" fillId="0" borderId="28" xfId="0" applyNumberFormat="1" applyFont="1" applyFill="1" applyBorder="1" applyAlignment="1">
      <alignment horizontal="center" vertical="center"/>
    </xf>
    <xf numFmtId="3" fontId="0" fillId="0" borderId="93" xfId="0" applyNumberFormat="1" applyFont="1" applyBorder="1" applyAlignment="1">
      <alignment horizontal="center" vertical="center"/>
    </xf>
    <xf numFmtId="3" fontId="0" fillId="57" borderId="28" xfId="0" applyNumberFormat="1" applyFont="1" applyFill="1" applyBorder="1" applyAlignment="1">
      <alignment horizontal="center" vertical="center"/>
    </xf>
    <xf numFmtId="0" fontId="0" fillId="57" borderId="95" xfId="0" applyFont="1" applyFill="1" applyBorder="1" applyAlignment="1">
      <alignment horizontal="center" vertical="center"/>
    </xf>
    <xf numFmtId="2" fontId="0" fillId="57" borderId="95" xfId="0" applyNumberFormat="1" applyFont="1" applyFill="1" applyBorder="1" applyAlignment="1">
      <alignment horizontal="center" vertical="center"/>
    </xf>
    <xf numFmtId="0" fontId="0" fillId="57" borderId="29" xfId="0" applyFont="1" applyFill="1" applyBorder="1" applyAlignment="1">
      <alignment horizontal="center" vertical="center"/>
    </xf>
    <xf numFmtId="0" fontId="0" fillId="0" borderId="0" xfId="0" applyFont="1" applyBorder="1" applyAlignment="1">
      <alignment horizontal="left"/>
    </xf>
    <xf numFmtId="0" fontId="48" fillId="0" borderId="0" xfId="0" applyFont="1" applyFill="1"/>
    <xf numFmtId="0" fontId="61" fillId="0" borderId="0" xfId="0" applyFont="1" applyFill="1" applyAlignment="1">
      <alignment wrapText="1"/>
    </xf>
    <xf numFmtId="0" fontId="0" fillId="0" borderId="58" xfId="0" applyFont="1" applyFill="1" applyBorder="1" applyAlignment="1">
      <alignment wrapText="1"/>
    </xf>
    <xf numFmtId="49" fontId="23" fillId="0" borderId="0" xfId="92" applyNumberFormat="1" applyFont="1" applyFill="1" applyBorder="1" applyAlignment="1">
      <alignment vertical="center"/>
    </xf>
    <xf numFmtId="0" fontId="23" fillId="0" borderId="11" xfId="91" applyFont="1" applyFill="1" applyBorder="1" applyAlignment="1">
      <alignment horizontal="center" vertical="center"/>
    </xf>
    <xf numFmtId="49" fontId="23" fillId="0" borderId="14" xfId="92" applyNumberFormat="1" applyFont="1" applyFill="1" applyBorder="1" applyAlignment="1">
      <alignment vertical="center"/>
    </xf>
    <xf numFmtId="49" fontId="23" fillId="26" borderId="11" xfId="91" applyNumberFormat="1" applyFont="1" applyFill="1" applyBorder="1" applyAlignment="1">
      <alignment horizontal="center" vertical="center"/>
    </xf>
    <xf numFmtId="0" fontId="5" fillId="0" borderId="114" xfId="0" applyFont="1" applyFill="1" applyBorder="1" applyAlignment="1">
      <alignment horizontal="center"/>
    </xf>
    <xf numFmtId="49" fontId="23" fillId="0" borderId="0" xfId="119" applyNumberFormat="1" applyFont="1" applyFill="1" applyBorder="1" applyAlignment="1">
      <alignment vertical="center"/>
    </xf>
    <xf numFmtId="49" fontId="23" fillId="0" borderId="137" xfId="119" applyNumberFormat="1" applyFont="1" applyFill="1" applyBorder="1" applyAlignment="1">
      <alignment horizontal="center" vertical="center"/>
    </xf>
    <xf numFmtId="49" fontId="23" fillId="0" borderId="133" xfId="119" applyNumberFormat="1" applyFont="1" applyFill="1" applyBorder="1" applyAlignment="1">
      <alignment horizontal="center" vertical="center"/>
    </xf>
    <xf numFmtId="49" fontId="23" fillId="0" borderId="15" xfId="119" applyNumberFormat="1" applyFont="1" applyFill="1" applyBorder="1" applyAlignment="1">
      <alignment vertical="center" wrapText="1"/>
    </xf>
    <xf numFmtId="49" fontId="23" fillId="0" borderId="74" xfId="0" applyNumberFormat="1" applyFont="1" applyFill="1" applyBorder="1" applyAlignment="1">
      <alignment horizontal="center" vertical="center"/>
    </xf>
    <xf numFmtId="49" fontId="23" fillId="0" borderId="75" xfId="0" applyNumberFormat="1" applyFont="1" applyFill="1" applyBorder="1" applyAlignment="1">
      <alignment horizontal="center" vertical="center"/>
    </xf>
    <xf numFmtId="0" fontId="23" fillId="0" borderId="77" xfId="0" applyFont="1" applyFill="1" applyBorder="1" applyAlignment="1">
      <alignment horizontal="center"/>
    </xf>
    <xf numFmtId="49" fontId="23" fillId="0" borderId="76" xfId="0" applyNumberFormat="1" applyFont="1" applyFill="1" applyBorder="1" applyAlignment="1">
      <alignment horizontal="center" vertical="center"/>
    </xf>
    <xf numFmtId="49" fontId="23" fillId="0" borderId="79" xfId="0" applyNumberFormat="1" applyFont="1" applyFill="1" applyBorder="1" applyAlignment="1">
      <alignment horizontal="center" vertical="center"/>
    </xf>
    <xf numFmtId="49" fontId="23" fillId="0" borderId="90" xfId="53" applyNumberFormat="1" applyFont="1" applyFill="1" applyBorder="1" applyAlignment="1">
      <alignment horizontal="center" vertical="center"/>
    </xf>
    <xf numFmtId="0" fontId="0" fillId="0" borderId="106" xfId="0" applyFont="1" applyFill="1" applyBorder="1" applyAlignment="1">
      <alignment horizontal="center" vertical="center"/>
    </xf>
    <xf numFmtId="49" fontId="23" fillId="0" borderId="16" xfId="0" applyNumberFormat="1" applyFont="1" applyFill="1" applyBorder="1" applyAlignment="1">
      <alignment vertical="center"/>
    </xf>
    <xf numFmtId="0" fontId="0" fillId="0" borderId="152" xfId="0" applyFont="1" applyFill="1" applyBorder="1" applyAlignment="1">
      <alignment vertical="center"/>
    </xf>
    <xf numFmtId="0" fontId="53" fillId="0" borderId="55" xfId="0" applyFont="1" applyBorder="1" applyAlignment="1">
      <alignment horizontal="center"/>
    </xf>
    <xf numFmtId="0" fontId="53" fillId="0" borderId="78" xfId="0" applyFont="1" applyFill="1" applyBorder="1" applyAlignment="1">
      <alignment horizontal="center" vertical="center"/>
    </xf>
    <xf numFmtId="0" fontId="48" fillId="0" borderId="160" xfId="0" applyFont="1" applyFill="1" applyBorder="1" applyAlignment="1">
      <alignment horizontal="center" vertical="center"/>
    </xf>
    <xf numFmtId="0" fontId="48" fillId="0" borderId="161" xfId="0" applyFont="1" applyFill="1" applyBorder="1" applyAlignment="1">
      <alignment horizontal="left" vertical="center" wrapText="1"/>
    </xf>
    <xf numFmtId="0" fontId="48" fillId="0" borderId="160" xfId="0" applyFont="1" applyFill="1" applyBorder="1" applyAlignment="1">
      <alignment horizontal="center" vertical="center" wrapText="1"/>
    </xf>
    <xf numFmtId="0" fontId="48" fillId="0" borderId="162" xfId="0" applyFont="1" applyFill="1" applyBorder="1" applyAlignment="1">
      <alignment horizontal="center" vertical="center"/>
    </xf>
    <xf numFmtId="0" fontId="48" fillId="0" borderId="146" xfId="0" applyFont="1" applyBorder="1" applyAlignment="1">
      <alignment horizontal="left" vertical="center"/>
    </xf>
    <xf numFmtId="0" fontId="48" fillId="0" borderId="146" xfId="0" applyFont="1" applyFill="1" applyBorder="1" applyAlignment="1">
      <alignment horizontal="left" vertical="center" wrapText="1"/>
    </xf>
    <xf numFmtId="0" fontId="48" fillId="0" borderId="163" xfId="0" applyFont="1" applyFill="1" applyBorder="1" applyAlignment="1">
      <alignment horizontal="left" vertical="center" wrapText="1"/>
    </xf>
    <xf numFmtId="49" fontId="23" fillId="0" borderId="126" xfId="0" applyNumberFormat="1" applyFont="1" applyFill="1" applyBorder="1" applyAlignment="1">
      <alignment horizontal="center" vertical="center" wrapText="1"/>
    </xf>
    <xf numFmtId="0" fontId="0" fillId="0" borderId="93" xfId="0" applyBorder="1" applyAlignment="1">
      <alignment horizontal="center" vertical="center"/>
    </xf>
    <xf numFmtId="49" fontId="0" fillId="0" borderId="93" xfId="0" applyNumberFormat="1" applyFont="1" applyFill="1" applyBorder="1" applyAlignment="1">
      <alignment horizontal="left" vertical="center"/>
    </xf>
    <xf numFmtId="49" fontId="0" fillId="0" borderId="93" xfId="0" applyNumberFormat="1" applyFont="1" applyFill="1" applyBorder="1" applyAlignment="1">
      <alignment horizontal="center" vertical="center"/>
    </xf>
    <xf numFmtId="49" fontId="23" fillId="0" borderId="164" xfId="0" applyNumberFormat="1" applyFont="1" applyFill="1" applyBorder="1" applyAlignment="1">
      <alignment horizontal="center" vertical="center" wrapText="1"/>
    </xf>
    <xf numFmtId="49" fontId="0" fillId="58" borderId="93" xfId="0" applyNumberFormat="1" applyFont="1" applyFill="1" applyBorder="1" applyAlignment="1">
      <alignment horizontal="center" vertical="center"/>
    </xf>
    <xf numFmtId="0" fontId="5" fillId="0" borderId="165" xfId="0" applyFont="1" applyFill="1" applyBorder="1" applyAlignment="1">
      <alignment horizontal="center"/>
    </xf>
    <xf numFmtId="0" fontId="5" fillId="0" borderId="93" xfId="0" applyFont="1" applyFill="1" applyBorder="1" applyAlignment="1">
      <alignment horizontal="center"/>
    </xf>
    <xf numFmtId="0" fontId="5" fillId="57" borderId="93" xfId="0" applyFont="1" applyFill="1" applyBorder="1" applyAlignment="1">
      <alignment horizontal="center"/>
    </xf>
    <xf numFmtId="0" fontId="0" fillId="0" borderId="166" xfId="0" applyFont="1" applyBorder="1"/>
    <xf numFmtId="49" fontId="23" fillId="0" borderId="166" xfId="0" applyNumberFormat="1" applyFont="1" applyFill="1" applyBorder="1" applyAlignment="1">
      <alignment vertical="center" wrapText="1"/>
    </xf>
    <xf numFmtId="0" fontId="23" fillId="0" borderId="80" xfId="0" applyFont="1" applyFill="1" applyBorder="1" applyAlignment="1">
      <alignment horizontal="center" vertical="center" wrapText="1"/>
    </xf>
    <xf numFmtId="0" fontId="0" fillId="0" borderId="121" xfId="0" applyFont="1" applyFill="1" applyBorder="1" applyAlignment="1">
      <alignment horizontal="center"/>
    </xf>
    <xf numFmtId="0" fontId="0" fillId="0" borderId="121" xfId="0" applyFont="1" applyFill="1" applyBorder="1"/>
    <xf numFmtId="0" fontId="0" fillId="0" borderId="161" xfId="0" applyFont="1" applyFill="1" applyBorder="1"/>
    <xf numFmtId="0" fontId="0" fillId="0" borderId="121" xfId="0" applyFont="1" applyFill="1" applyBorder="1" applyAlignment="1">
      <alignment horizontal="right"/>
    </xf>
    <xf numFmtId="0" fontId="0" fillId="0" borderId="160" xfId="0" applyFill="1" applyBorder="1" applyAlignment="1">
      <alignment horizontal="left"/>
    </xf>
    <xf numFmtId="0" fontId="0" fillId="0" borderId="121" xfId="0" applyFill="1" applyBorder="1" applyAlignment="1">
      <alignment horizontal="left"/>
    </xf>
    <xf numFmtId="0" fontId="54" fillId="0" borderId="160" xfId="0" applyFont="1" applyFill="1" applyBorder="1" applyAlignment="1">
      <alignment wrapText="1"/>
    </xf>
    <xf numFmtId="0" fontId="54" fillId="0" borderId="121" xfId="0" applyFont="1" applyFill="1" applyBorder="1" applyAlignment="1">
      <alignment wrapText="1"/>
    </xf>
    <xf numFmtId="0" fontId="54" fillId="0" borderId="121" xfId="0" applyFont="1" applyFill="1" applyBorder="1" applyAlignment="1">
      <alignment horizontal="center" wrapText="1"/>
    </xf>
    <xf numFmtId="0" fontId="48" fillId="0" borderId="121" xfId="0" applyFont="1" applyFill="1" applyBorder="1" applyAlignment="1">
      <alignment horizontal="left" vertical="center" wrapText="1"/>
    </xf>
    <xf numFmtId="0" fontId="56" fillId="57" borderId="121" xfId="0" applyFont="1" applyFill="1" applyBorder="1" applyAlignment="1">
      <alignment vertical="center" wrapText="1"/>
    </xf>
    <xf numFmtId="0" fontId="53" fillId="0" borderId="167" xfId="0" applyFont="1" applyFill="1" applyBorder="1" applyAlignment="1">
      <alignment horizontal="center" vertical="center" wrapText="1"/>
    </xf>
    <xf numFmtId="0" fontId="48" fillId="0" borderId="121" xfId="0" applyFont="1" applyBorder="1" applyAlignment="1">
      <alignment horizontal="left" vertical="center"/>
    </xf>
    <xf numFmtId="0" fontId="56" fillId="57" borderId="121" xfId="0" applyFont="1" applyFill="1" applyBorder="1" applyAlignment="1">
      <alignment wrapText="1"/>
    </xf>
    <xf numFmtId="0" fontId="48" fillId="57" borderId="121" xfId="0" applyFont="1" applyFill="1" applyBorder="1" applyAlignment="1">
      <alignment wrapText="1"/>
    </xf>
    <xf numFmtId="0" fontId="48" fillId="0" borderId="121" xfId="0" applyFont="1" applyBorder="1" applyAlignment="1">
      <alignment wrapText="1"/>
    </xf>
    <xf numFmtId="0" fontId="48" fillId="0" borderId="121" xfId="0" applyFont="1" applyFill="1" applyBorder="1" applyAlignment="1">
      <alignment wrapText="1"/>
    </xf>
    <xf numFmtId="0" fontId="48" fillId="0" borderId="121" xfId="0" applyFont="1" applyBorder="1" applyAlignment="1">
      <alignment horizontal="left" vertical="center" wrapText="1"/>
    </xf>
    <xf numFmtId="0" fontId="54" fillId="0" borderId="168" xfId="0" applyFont="1" applyFill="1" applyBorder="1" applyAlignment="1">
      <alignment wrapText="1"/>
    </xf>
    <xf numFmtId="0" fontId="54" fillId="0" borderId="169" xfId="0" applyFont="1" applyFill="1" applyBorder="1" applyAlignment="1">
      <alignment wrapText="1"/>
    </xf>
    <xf numFmtId="0" fontId="54" fillId="0" borderId="169" xfId="0" applyFont="1" applyFill="1" applyBorder="1" applyAlignment="1">
      <alignment horizontal="center" wrapText="1"/>
    </xf>
    <xf numFmtId="0" fontId="48" fillId="0" borderId="170" xfId="0" applyFont="1" applyFill="1" applyBorder="1"/>
    <xf numFmtId="49" fontId="62" fillId="0" borderId="0" xfId="91" applyNumberFormat="1" applyFont="1" applyFill="1" applyBorder="1" applyAlignment="1">
      <alignment vertical="center"/>
    </xf>
    <xf numFmtId="49" fontId="5" fillId="0" borderId="0" xfId="91" applyNumberFormat="1" applyFont="1" applyFill="1" applyBorder="1" applyAlignment="1">
      <alignment horizontal="left" vertical="center"/>
    </xf>
    <xf numFmtId="49" fontId="27" fillId="0" borderId="0" xfId="91" applyNumberFormat="1" applyFont="1" applyFill="1" applyBorder="1" applyAlignment="1">
      <alignment horizontal="left" vertical="center"/>
    </xf>
    <xf numFmtId="49" fontId="23" fillId="0" borderId="0" xfId="92" applyNumberFormat="1" applyFont="1" applyFill="1" applyBorder="1" applyAlignment="1">
      <alignment horizontal="left" vertical="center" wrapText="1"/>
    </xf>
    <xf numFmtId="49" fontId="5" fillId="62" borderId="0" xfId="91" applyNumberFormat="1" applyFont="1" applyFill="1" applyBorder="1" applyAlignment="1">
      <alignment vertical="center" wrapText="1"/>
    </xf>
    <xf numFmtId="0" fontId="5" fillId="62" borderId="0" xfId="91" applyNumberFormat="1" applyFont="1" applyFill="1" applyBorder="1" applyAlignment="1">
      <alignment horizontal="center" vertical="center"/>
    </xf>
    <xf numFmtId="0" fontId="0" fillId="0" borderId="121" xfId="0" applyFont="1" applyBorder="1"/>
    <xf numFmtId="9" fontId="0" fillId="0" borderId="121" xfId="0" applyNumberFormat="1" applyFont="1" applyFill="1" applyBorder="1"/>
    <xf numFmtId="49" fontId="5" fillId="62" borderId="121" xfId="91" applyNumberFormat="1" applyFont="1" applyFill="1" applyBorder="1" applyAlignment="1">
      <alignment vertical="center" wrapText="1"/>
    </xf>
    <xf numFmtId="9" fontId="30" fillId="0" borderId="121" xfId="134" applyFont="1" applyFill="1" applyBorder="1" applyAlignment="1">
      <alignment horizontal="center" vertical="center" wrapText="1"/>
    </xf>
    <xf numFmtId="0" fontId="5" fillId="62" borderId="121" xfId="91" applyNumberFormat="1" applyFont="1" applyFill="1" applyBorder="1" applyAlignment="1">
      <alignment horizontal="center" vertical="center"/>
    </xf>
    <xf numFmtId="49" fontId="62" fillId="0" borderId="121" xfId="91" applyNumberFormat="1" applyFont="1" applyFill="1" applyBorder="1" applyAlignment="1">
      <alignment vertical="center"/>
    </xf>
    <xf numFmtId="49" fontId="5" fillId="62" borderId="171" xfId="91" applyNumberFormat="1" applyFont="1" applyFill="1" applyBorder="1" applyAlignment="1">
      <alignment vertical="center"/>
    </xf>
    <xf numFmtId="0" fontId="0" fillId="0" borderId="172" xfId="0" applyFont="1" applyBorder="1"/>
    <xf numFmtId="9" fontId="0" fillId="0" borderId="173" xfId="0" applyNumberFormat="1" applyFont="1" applyFill="1" applyBorder="1" applyAlignment="1">
      <alignment horizontal="center"/>
    </xf>
    <xf numFmtId="0" fontId="0" fillId="27" borderId="172" xfId="0" applyFont="1" applyFill="1" applyBorder="1"/>
    <xf numFmtId="49" fontId="30" fillId="64" borderId="173" xfId="91" applyNumberFormat="1" applyFont="1" applyFill="1" applyBorder="1" applyAlignment="1">
      <alignment horizontal="center" vertical="center" wrapText="1"/>
    </xf>
    <xf numFmtId="9" fontId="30" fillId="0" borderId="172" xfId="134" applyFont="1" applyFill="1" applyBorder="1" applyAlignment="1">
      <alignment horizontal="center" vertical="center" wrapText="1"/>
    </xf>
    <xf numFmtId="0" fontId="54" fillId="64" borderId="172" xfId="91" applyNumberFormat="1" applyFont="1" applyFill="1" applyBorder="1" applyAlignment="1">
      <alignment horizontal="center" vertical="center"/>
    </xf>
    <xf numFmtId="0" fontId="30" fillId="64" borderId="172" xfId="91" applyNumberFormat="1" applyFont="1" applyFill="1" applyBorder="1" applyAlignment="1">
      <alignment horizontal="center" vertical="center"/>
    </xf>
    <xf numFmtId="49" fontId="54" fillId="0" borderId="174" xfId="91" applyNumberFormat="1" applyFont="1" applyFill="1" applyBorder="1" applyAlignment="1">
      <alignment vertical="center"/>
    </xf>
    <xf numFmtId="49" fontId="54" fillId="62" borderId="172" xfId="91" applyNumberFormat="1" applyFont="1" applyFill="1" applyBorder="1" applyAlignment="1">
      <alignment vertical="center"/>
    </xf>
    <xf numFmtId="49" fontId="54" fillId="62" borderId="171" xfId="91" applyNumberFormat="1" applyFont="1" applyFill="1" applyBorder="1" applyAlignment="1">
      <alignment vertical="center"/>
    </xf>
    <xf numFmtId="0" fontId="54" fillId="0" borderId="172" xfId="0" applyFont="1" applyFill="1" applyBorder="1"/>
    <xf numFmtId="0" fontId="0" fillId="0" borderId="175" xfId="0" applyFont="1" applyFill="1" applyBorder="1"/>
    <xf numFmtId="0" fontId="0" fillId="0" borderId="146" xfId="0" applyFill="1" applyBorder="1"/>
    <xf numFmtId="49" fontId="54" fillId="0" borderId="176" xfId="91" applyNumberFormat="1" applyFont="1" applyFill="1" applyBorder="1" applyAlignment="1">
      <alignment horizontal="left" vertical="center" wrapText="1"/>
    </xf>
    <xf numFmtId="49" fontId="54" fillId="0" borderId="171" xfId="91" applyNumberFormat="1" applyFont="1" applyFill="1" applyBorder="1" applyAlignment="1">
      <alignment vertical="center" wrapText="1"/>
    </xf>
    <xf numFmtId="49" fontId="54" fillId="0" borderId="176" xfId="91" applyNumberFormat="1" applyFont="1" applyFill="1" applyBorder="1" applyAlignment="1">
      <alignment vertical="center" wrapText="1"/>
    </xf>
    <xf numFmtId="0" fontId="39" fillId="0" borderId="121" xfId="0" applyFont="1" applyFill="1" applyBorder="1"/>
    <xf numFmtId="49" fontId="54" fillId="0" borderId="146" xfId="91" applyNumberFormat="1" applyFont="1" applyFill="1" applyBorder="1" applyAlignment="1">
      <alignment vertical="center" wrapText="1"/>
    </xf>
    <xf numFmtId="0" fontId="23" fillId="0" borderId="55" xfId="0" applyFont="1" applyFill="1" applyBorder="1" applyAlignment="1">
      <alignment horizontal="center" vertical="center" wrapText="1"/>
    </xf>
    <xf numFmtId="0" fontId="23" fillId="27" borderId="91" xfId="0" applyFont="1" applyFill="1" applyBorder="1" applyAlignment="1">
      <alignment horizontal="center" vertical="center" wrapText="1"/>
    </xf>
    <xf numFmtId="49" fontId="23" fillId="64" borderId="91" xfId="91" applyNumberFormat="1" applyFont="1" applyFill="1" applyBorder="1" applyAlignment="1">
      <alignment vertical="center" wrapText="1"/>
    </xf>
    <xf numFmtId="49" fontId="23" fillId="57" borderId="91" xfId="91" applyNumberFormat="1" applyFont="1" applyFill="1" applyBorder="1" applyAlignment="1">
      <alignment horizontal="center" vertical="center" wrapText="1"/>
    </xf>
    <xf numFmtId="49" fontId="23" fillId="64" borderId="91" xfId="91" applyNumberFormat="1" applyFont="1" applyFill="1" applyBorder="1" applyAlignment="1">
      <alignment horizontal="center" vertical="center" wrapText="1"/>
    </xf>
    <xf numFmtId="49" fontId="23" fillId="0" borderId="91" xfId="92" applyNumberFormat="1" applyFont="1" applyFill="1" applyBorder="1" applyAlignment="1">
      <alignment horizontal="left" vertical="center" wrapText="1"/>
    </xf>
    <xf numFmtId="49" fontId="23" fillId="0" borderId="177" xfId="91" applyNumberFormat="1" applyFont="1" applyFill="1" applyBorder="1" applyAlignment="1">
      <alignment vertical="center"/>
    </xf>
    <xf numFmtId="49" fontId="23" fillId="0" borderId="91" xfId="91" applyNumberFormat="1" applyFont="1" applyFill="1" applyBorder="1" applyAlignment="1">
      <alignment vertical="center"/>
    </xf>
    <xf numFmtId="49" fontId="23" fillId="0" borderId="91" xfId="91" applyNumberFormat="1" applyFont="1" applyFill="1" applyBorder="1" applyAlignment="1">
      <alignment horizontal="center" vertical="center"/>
    </xf>
    <xf numFmtId="49" fontId="26" fillId="27" borderId="133" xfId="91" applyNumberFormat="1" applyFont="1" applyFill="1" applyBorder="1" applyAlignment="1">
      <alignment vertical="center"/>
    </xf>
    <xf numFmtId="0" fontId="23" fillId="0" borderId="133" xfId="0" applyFont="1" applyBorder="1" applyAlignment="1">
      <alignment horizontal="center"/>
    </xf>
    <xf numFmtId="0" fontId="0" fillId="0" borderId="14" xfId="0" applyFont="1" applyBorder="1"/>
    <xf numFmtId="49" fontId="25" fillId="0" borderId="14" xfId="91" applyNumberFormat="1" applyFont="1" applyFill="1" applyBorder="1" applyAlignment="1">
      <alignment vertical="center"/>
    </xf>
    <xf numFmtId="49" fontId="63" fillId="0" borderId="14" xfId="91" applyNumberFormat="1" applyFont="1" applyFill="1" applyBorder="1" applyAlignment="1">
      <alignment vertical="center"/>
    </xf>
    <xf numFmtId="49" fontId="26" fillId="0" borderId="133" xfId="91" applyNumberFormat="1" applyFont="1" applyFill="1" applyBorder="1" applyAlignment="1">
      <alignment vertical="center"/>
    </xf>
    <xf numFmtId="0" fontId="26" fillId="0" borderId="133" xfId="91" applyFont="1" applyFill="1" applyBorder="1" applyAlignment="1">
      <alignment horizontal="left" vertical="center"/>
    </xf>
    <xf numFmtId="49" fontId="25" fillId="0" borderId="0" xfId="91" applyNumberFormat="1" applyFont="1" applyFill="1" applyBorder="1" applyAlignment="1">
      <alignment vertical="center"/>
    </xf>
    <xf numFmtId="0" fontId="27" fillId="0" borderId="0" xfId="0" applyFont="1"/>
    <xf numFmtId="0" fontId="5" fillId="0" borderId="0" xfId="0" applyFont="1" applyFill="1" applyBorder="1"/>
    <xf numFmtId="0" fontId="0" fillId="0" borderId="0" xfId="0" applyFill="1" applyBorder="1"/>
    <xf numFmtId="0" fontId="64" fillId="0" borderId="0" xfId="0" applyFont="1"/>
    <xf numFmtId="49" fontId="27" fillId="0" borderId="0" xfId="92" applyNumberFormat="1" applyFont="1" applyFill="1" applyBorder="1" applyAlignment="1">
      <alignment vertical="center"/>
    </xf>
    <xf numFmtId="0" fontId="5" fillId="28" borderId="42" xfId="0" applyFont="1" applyFill="1" applyBorder="1"/>
    <xf numFmtId="0" fontId="5" fillId="28" borderId="121" xfId="0" applyFont="1" applyFill="1" applyBorder="1"/>
    <xf numFmtId="49" fontId="5" fillId="0" borderId="173" xfId="92" applyNumberFormat="1" applyFont="1" applyFill="1" applyBorder="1" applyAlignment="1">
      <alignment vertical="center" wrapText="1"/>
    </xf>
    <xf numFmtId="49" fontId="5" fillId="0" borderId="171" xfId="92" applyNumberFormat="1" applyFont="1" applyFill="1" applyBorder="1" applyAlignment="1">
      <alignment horizontal="left" vertical="center" wrapText="1"/>
    </xf>
    <xf numFmtId="49" fontId="5" fillId="0" borderId="174" xfId="92" applyNumberFormat="1" applyFont="1" applyFill="1" applyBorder="1" applyAlignment="1">
      <alignment horizontal="left" vertical="center" wrapText="1"/>
    </xf>
    <xf numFmtId="49" fontId="5" fillId="0" borderId="172" xfId="92" applyNumberFormat="1" applyFont="1" applyFill="1" applyBorder="1" applyAlignment="1">
      <alignment vertical="center" wrapText="1"/>
    </xf>
    <xf numFmtId="49" fontId="5" fillId="0" borderId="172" xfId="92" applyNumberFormat="1" applyFont="1" applyFill="1" applyBorder="1" applyAlignment="1">
      <alignment vertical="center"/>
    </xf>
    <xf numFmtId="0" fontId="5" fillId="0" borderId="172" xfId="0" applyFont="1" applyBorder="1"/>
    <xf numFmtId="0" fontId="54" fillId="0" borderId="146" xfId="0" applyFont="1" applyFill="1" applyBorder="1" applyAlignment="1">
      <alignment wrapText="1"/>
    </xf>
    <xf numFmtId="0" fontId="54" fillId="28" borderId="121" xfId="0" applyFont="1" applyFill="1" applyBorder="1" applyAlignment="1">
      <alignment horizontal="right"/>
    </xf>
    <xf numFmtId="49" fontId="54" fillId="0" borderId="178" xfId="92" applyNumberFormat="1" applyFont="1" applyFill="1" applyBorder="1" applyAlignment="1">
      <alignment horizontal="center" vertical="center" wrapText="1"/>
    </xf>
    <xf numFmtId="49" fontId="54" fillId="0" borderId="178" xfId="92" applyNumberFormat="1" applyFont="1" applyFill="1" applyBorder="1" applyAlignment="1">
      <alignment horizontal="left" vertical="center" wrapText="1"/>
    </xf>
    <xf numFmtId="0" fontId="54" fillId="0" borderId="178" xfId="0" applyFont="1" applyBorder="1" applyAlignment="1">
      <alignment vertical="center" wrapText="1"/>
    </xf>
    <xf numFmtId="49" fontId="54" fillId="0" borderId="178" xfId="0" applyNumberFormat="1" applyFont="1" applyBorder="1" applyAlignment="1">
      <alignment horizontal="center" vertical="center"/>
    </xf>
    <xf numFmtId="49" fontId="54" fillId="0" borderId="178" xfId="0" applyNumberFormat="1" applyFont="1" applyBorder="1" applyAlignment="1">
      <alignment vertical="center" wrapText="1"/>
    </xf>
    <xf numFmtId="49" fontId="54" fillId="0" borderId="179" xfId="92" applyNumberFormat="1" applyFont="1" applyFill="1" applyBorder="1" applyAlignment="1">
      <alignment horizontal="left" vertical="center"/>
    </xf>
    <xf numFmtId="49" fontId="54" fillId="0" borderId="175" xfId="92" applyNumberFormat="1" applyFont="1" applyFill="1" applyBorder="1" applyAlignment="1">
      <alignment horizontal="center" vertical="center" wrapText="1"/>
    </xf>
    <xf numFmtId="49" fontId="54" fillId="0" borderId="175" xfId="92" applyNumberFormat="1" applyFont="1" applyFill="1" applyBorder="1" applyAlignment="1">
      <alignment horizontal="left" vertical="center" wrapText="1"/>
    </xf>
    <xf numFmtId="0" fontId="54" fillId="0" borderId="175" xfId="0" applyFont="1" applyBorder="1" applyAlignment="1">
      <alignment vertical="center" wrapText="1"/>
    </xf>
    <xf numFmtId="49" fontId="54" fillId="0" borderId="175" xfId="0" applyNumberFormat="1" applyFont="1" applyBorder="1" applyAlignment="1">
      <alignment horizontal="center" vertical="center"/>
    </xf>
    <xf numFmtId="49" fontId="54" fillId="0" borderId="175" xfId="0" applyNumberFormat="1" applyFont="1" applyBorder="1" applyAlignment="1">
      <alignment vertical="center" wrapText="1"/>
    </xf>
    <xf numFmtId="49" fontId="54" fillId="0" borderId="180" xfId="92" applyNumberFormat="1" applyFont="1" applyFill="1" applyBorder="1" applyAlignment="1">
      <alignment horizontal="left" vertical="center"/>
    </xf>
    <xf numFmtId="0" fontId="54" fillId="28" borderId="121" xfId="0" applyFont="1" applyFill="1" applyBorder="1"/>
    <xf numFmtId="49" fontId="54" fillId="0" borderId="175" xfId="0" applyNumberFormat="1" applyFont="1" applyBorder="1" applyAlignment="1">
      <alignment vertical="center"/>
    </xf>
    <xf numFmtId="49" fontId="54" fillId="0" borderId="121" xfId="92" applyNumberFormat="1" applyFont="1" applyFill="1" applyBorder="1" applyAlignment="1">
      <alignment horizontal="center" vertical="center" wrapText="1"/>
    </xf>
    <xf numFmtId="49" fontId="54" fillId="0" borderId="121" xfId="92" applyNumberFormat="1" applyFont="1" applyFill="1" applyBorder="1" applyAlignment="1">
      <alignment horizontal="left" vertical="center" wrapText="1"/>
    </xf>
    <xf numFmtId="0" fontId="54" fillId="0" borderId="121" xfId="0" applyFont="1" applyBorder="1" applyAlignment="1">
      <alignment vertical="center" wrapText="1"/>
    </xf>
    <xf numFmtId="49" fontId="54" fillId="0" borderId="121" xfId="92" applyNumberFormat="1" applyFont="1" applyFill="1" applyBorder="1" applyAlignment="1">
      <alignment horizontal="center" vertical="center"/>
    </xf>
    <xf numFmtId="49" fontId="54" fillId="0" borderId="121" xfId="0" applyNumberFormat="1" applyFont="1" applyBorder="1" applyAlignment="1">
      <alignment vertical="center"/>
    </xf>
    <xf numFmtId="49" fontId="54" fillId="0" borderId="181" xfId="92" applyNumberFormat="1" applyFont="1" applyFill="1" applyBorder="1" applyAlignment="1">
      <alignment horizontal="left" vertical="center"/>
    </xf>
    <xf numFmtId="0" fontId="54" fillId="28" borderId="42" xfId="0" applyFont="1" applyFill="1" applyBorder="1"/>
    <xf numFmtId="49" fontId="54" fillId="0" borderId="121" xfId="0" applyNumberFormat="1" applyFont="1" applyBorder="1" applyAlignment="1">
      <alignment vertical="center" wrapText="1"/>
    </xf>
    <xf numFmtId="0" fontId="54" fillId="0" borderId="121" xfId="0" applyFont="1" applyBorder="1" applyAlignment="1">
      <alignment vertical="center"/>
    </xf>
    <xf numFmtId="49" fontId="54" fillId="0" borderId="121" xfId="101" applyNumberFormat="1" applyFont="1" applyFill="1" applyBorder="1" applyAlignment="1">
      <alignment horizontal="left" vertical="center" wrapText="1"/>
    </xf>
    <xf numFmtId="49" fontId="54" fillId="0" borderId="121" xfId="92" applyNumberFormat="1" applyFont="1" applyFill="1" applyBorder="1" applyAlignment="1">
      <alignment vertical="center" wrapText="1"/>
    </xf>
    <xf numFmtId="49" fontId="54" fillId="0" borderId="121" xfId="92" applyNumberFormat="1" applyFont="1" applyFill="1" applyBorder="1" applyAlignment="1">
      <alignment vertical="center"/>
    </xf>
    <xf numFmtId="49" fontId="54" fillId="0" borderId="121" xfId="101" applyNumberFormat="1" applyFont="1" applyFill="1" applyBorder="1" applyAlignment="1">
      <alignment vertical="center" wrapText="1"/>
    </xf>
    <xf numFmtId="49" fontId="54" fillId="0" borderId="121" xfId="92" applyNumberFormat="1" applyFont="1" applyFill="1" applyBorder="1" applyAlignment="1">
      <alignment horizontal="left" vertical="center"/>
    </xf>
    <xf numFmtId="49" fontId="54" fillId="0" borderId="182" xfId="92" applyNumberFormat="1" applyFont="1" applyFill="1" applyBorder="1" applyAlignment="1">
      <alignment horizontal="center" vertical="center" wrapText="1"/>
    </xf>
    <xf numFmtId="49" fontId="54" fillId="0" borderId="182" xfId="92" applyNumberFormat="1" applyFont="1" applyFill="1" applyBorder="1" applyAlignment="1">
      <alignment horizontal="left" vertical="center" wrapText="1"/>
    </xf>
    <xf numFmtId="49" fontId="54" fillId="0" borderId="182" xfId="92" applyNumberFormat="1" applyFont="1" applyFill="1" applyBorder="1" applyAlignment="1">
      <alignment vertical="center" wrapText="1"/>
    </xf>
    <xf numFmtId="49" fontId="54" fillId="0" borderId="182" xfId="92" applyNumberFormat="1" applyFont="1" applyFill="1" applyBorder="1" applyAlignment="1">
      <alignment horizontal="center" vertical="center"/>
    </xf>
    <xf numFmtId="49" fontId="54" fillId="0" borderId="182" xfId="92" applyNumberFormat="1" applyFont="1" applyFill="1" applyBorder="1" applyAlignment="1">
      <alignment vertical="center"/>
    </xf>
    <xf numFmtId="49" fontId="54" fillId="0" borderId="182" xfId="101" applyNumberFormat="1" applyFont="1" applyFill="1" applyBorder="1" applyAlignment="1">
      <alignment vertical="center" wrapText="1"/>
    </xf>
    <xf numFmtId="49" fontId="54" fillId="0" borderId="183" xfId="92" applyNumberFormat="1" applyFont="1" applyFill="1" applyBorder="1" applyAlignment="1">
      <alignment horizontal="left" vertical="center"/>
    </xf>
    <xf numFmtId="49" fontId="54" fillId="0" borderId="178" xfId="0" applyNumberFormat="1" applyFont="1" applyBorder="1" applyAlignment="1">
      <alignment vertical="center"/>
    </xf>
    <xf numFmtId="0" fontId="65" fillId="0" borderId="0" xfId="0" applyFont="1"/>
    <xf numFmtId="0" fontId="46" fillId="0" borderId="52" xfId="0" applyFont="1" applyFill="1" applyBorder="1" applyAlignment="1">
      <alignment horizontal="center" vertical="center" wrapText="1"/>
    </xf>
    <xf numFmtId="49" fontId="46" fillId="64" borderId="91" xfId="92" applyNumberFormat="1" applyFont="1" applyFill="1" applyBorder="1" applyAlignment="1">
      <alignment horizontal="center" vertical="center" wrapText="1"/>
    </xf>
    <xf numFmtId="49" fontId="46" fillId="0" borderId="91" xfId="92" applyNumberFormat="1" applyFont="1" applyFill="1" applyBorder="1" applyAlignment="1">
      <alignment horizontal="center" vertical="center" wrapText="1"/>
    </xf>
    <xf numFmtId="49" fontId="46" fillId="0" borderId="91" xfId="92" applyNumberFormat="1" applyFont="1" applyFill="1" applyBorder="1" applyAlignment="1">
      <alignment horizontal="left" vertical="center" wrapText="1"/>
    </xf>
    <xf numFmtId="0" fontId="46" fillId="0" borderId="91" xfId="0" applyFont="1" applyBorder="1" applyAlignment="1">
      <alignment horizontal="center" vertical="center"/>
    </xf>
    <xf numFmtId="49" fontId="66" fillId="27" borderId="133" xfId="91" applyNumberFormat="1" applyFont="1" applyFill="1" applyBorder="1" applyAlignment="1">
      <alignment vertical="center"/>
    </xf>
    <xf numFmtId="0" fontId="46" fillId="0" borderId="133" xfId="0" applyFont="1" applyBorder="1" applyAlignment="1">
      <alignment horizontal="center"/>
    </xf>
    <xf numFmtId="0" fontId="54" fillId="0" borderId="0" xfId="0" applyFont="1"/>
    <xf numFmtId="49" fontId="67" fillId="0" borderId="14" xfId="92" applyNumberFormat="1" applyFont="1" applyFill="1" applyBorder="1" applyAlignment="1">
      <alignment vertical="center"/>
    </xf>
    <xf numFmtId="0" fontId="54" fillId="26" borderId="0" xfId="0" applyFont="1" applyFill="1" applyBorder="1"/>
    <xf numFmtId="0" fontId="54" fillId="26" borderId="144" xfId="0" applyFont="1" applyFill="1" applyBorder="1"/>
    <xf numFmtId="49" fontId="66" fillId="0" borderId="133" xfId="91" applyNumberFormat="1" applyFont="1" applyFill="1" applyBorder="1" applyAlignment="1">
      <alignment vertical="center"/>
    </xf>
    <xf numFmtId="0" fontId="66" fillId="0" borderId="133" xfId="91" applyFont="1" applyFill="1" applyBorder="1" applyAlignment="1">
      <alignment horizontal="center" vertical="center"/>
    </xf>
    <xf numFmtId="49" fontId="67" fillId="0" borderId="0" xfId="92" applyNumberFormat="1" applyFont="1" applyFill="1" applyBorder="1" applyAlignment="1">
      <alignment vertical="center"/>
    </xf>
    <xf numFmtId="0" fontId="54" fillId="0" borderId="0" xfId="0" applyFont="1" applyBorder="1"/>
    <xf numFmtId="0" fontId="0" fillId="0" borderId="121" xfId="0" applyFont="1" applyFill="1" applyBorder="1" applyAlignment="1">
      <alignment horizontal="center" vertical="center"/>
    </xf>
    <xf numFmtId="49" fontId="0" fillId="0" borderId="121" xfId="91" applyNumberFormat="1" applyFont="1" applyFill="1" applyBorder="1" applyAlignment="1">
      <alignment horizontal="left" vertical="center" wrapText="1"/>
    </xf>
    <xf numFmtId="0" fontId="0" fillId="0" borderId="121" xfId="0" applyFont="1" applyBorder="1" applyAlignment="1">
      <alignment horizontal="center"/>
    </xf>
    <xf numFmtId="0" fontId="5" fillId="0" borderId="121" xfId="0" applyFont="1" applyBorder="1" applyAlignment="1">
      <alignment vertical="center" wrapText="1"/>
    </xf>
    <xf numFmtId="0" fontId="5" fillId="0" borderId="121" xfId="0" applyFont="1" applyBorder="1"/>
    <xf numFmtId="0" fontId="23" fillId="27" borderId="37" xfId="0" applyFont="1" applyFill="1" applyBorder="1" applyAlignment="1">
      <alignment horizontal="center" vertical="center" wrapText="1"/>
    </xf>
    <xf numFmtId="0" fontId="23" fillId="0" borderId="81" xfId="0" applyFont="1" applyBorder="1" applyAlignment="1">
      <alignment horizontal="center" vertical="center" wrapText="1"/>
    </xf>
    <xf numFmtId="0" fontId="23" fillId="27" borderId="80" xfId="0" applyFont="1" applyFill="1" applyBorder="1" applyAlignment="1">
      <alignment horizontal="center" wrapText="1"/>
    </xf>
    <xf numFmtId="0" fontId="23" fillId="0" borderId="55" xfId="0" applyFont="1" applyBorder="1" applyAlignment="1">
      <alignment horizontal="center" vertical="center" wrapText="1"/>
    </xf>
    <xf numFmtId="0" fontId="23" fillId="0" borderId="80" xfId="0" applyFont="1" applyBorder="1" applyAlignment="1">
      <alignment horizontal="center" vertical="center" wrapText="1"/>
    </xf>
    <xf numFmtId="49" fontId="26" fillId="27" borderId="133" xfId="91" applyNumberFormat="1" applyFont="1" applyFill="1" applyBorder="1" applyAlignment="1">
      <alignment horizontal="center" vertical="center"/>
    </xf>
    <xf numFmtId="0" fontId="0" fillId="0" borderId="0" xfId="0" applyFill="1" applyBorder="1" applyAlignment="1">
      <alignment wrapText="1"/>
    </xf>
    <xf numFmtId="49" fontId="26" fillId="0" borderId="133" xfId="91" applyNumberFormat="1" applyFont="1" applyFill="1" applyBorder="1" applyAlignment="1">
      <alignment horizontal="center" vertical="center"/>
    </xf>
    <xf numFmtId="0" fontId="26" fillId="0" borderId="133" xfId="91" applyFont="1" applyFill="1" applyBorder="1" applyAlignment="1">
      <alignment horizontal="center" vertical="center"/>
    </xf>
    <xf numFmtId="0" fontId="0" fillId="0" borderId="184" xfId="0" applyFill="1" applyBorder="1"/>
    <xf numFmtId="0" fontId="54" fillId="0" borderId="185" xfId="0" applyFont="1" applyFill="1" applyBorder="1" applyAlignment="1">
      <alignment horizontal="justify" vertical="top" wrapText="1"/>
    </xf>
    <xf numFmtId="0" fontId="54" fillId="0" borderId="186" xfId="0" applyFont="1" applyFill="1" applyBorder="1" applyAlignment="1">
      <alignment horizontal="justify" vertical="top" wrapText="1"/>
    </xf>
    <xf numFmtId="0" fontId="54" fillId="0" borderId="172" xfId="0" applyFont="1" applyFill="1" applyBorder="1" applyAlignment="1">
      <alignment horizontal="center" vertical="top" wrapText="1"/>
    </xf>
    <xf numFmtId="0" fontId="54" fillId="0" borderId="172" xfId="0" applyFont="1" applyBorder="1"/>
    <xf numFmtId="0" fontId="54" fillId="0" borderId="187" xfId="0" applyFont="1" applyFill="1" applyBorder="1" applyAlignment="1">
      <alignment horizontal="justify" vertical="top" wrapText="1"/>
    </xf>
    <xf numFmtId="0" fontId="54" fillId="0" borderId="172" xfId="0" applyFont="1" applyFill="1" applyBorder="1" applyAlignment="1">
      <alignment horizontal="justify" vertical="top" wrapText="1"/>
    </xf>
    <xf numFmtId="0" fontId="54" fillId="0" borderId="187" xfId="0" applyFont="1" applyBorder="1"/>
    <xf numFmtId="0" fontId="54" fillId="0" borderId="172" xfId="0" applyFont="1" applyFill="1" applyBorder="1" applyAlignment="1">
      <alignment horizontal="center"/>
    </xf>
    <xf numFmtId="0" fontId="30" fillId="0" borderId="146" xfId="0" applyFont="1" applyFill="1" applyBorder="1"/>
    <xf numFmtId="0" fontId="30" fillId="0" borderId="121" xfId="0" applyFont="1" applyFill="1" applyBorder="1"/>
    <xf numFmtId="0" fontId="54" fillId="0" borderId="188" xfId="0" applyFont="1" applyFill="1" applyBorder="1" applyAlignment="1">
      <alignment horizontal="justify" vertical="top" wrapText="1"/>
    </xf>
    <xf numFmtId="0" fontId="54" fillId="0" borderId="189" xfId="0" applyFont="1" applyFill="1" applyBorder="1" applyAlignment="1">
      <alignment horizontal="justify" vertical="top" wrapText="1"/>
    </xf>
    <xf numFmtId="0" fontId="23" fillId="0" borderId="190" xfId="0" applyFont="1" applyFill="1" applyBorder="1" applyAlignment="1">
      <alignment horizontal="center" vertical="top" wrapText="1"/>
    </xf>
    <xf numFmtId="0" fontId="23" fillId="0" borderId="31" xfId="0" applyFont="1" applyBorder="1" applyAlignment="1">
      <alignment horizontal="center" vertical="center"/>
    </xf>
    <xf numFmtId="0" fontId="23" fillId="0" borderId="172" xfId="0" applyFont="1" applyFill="1" applyBorder="1" applyAlignment="1">
      <alignment horizontal="center" vertical="top" wrapText="1"/>
    </xf>
    <xf numFmtId="0" fontId="23" fillId="0" borderId="34" xfId="0" applyFont="1" applyBorder="1" applyAlignment="1"/>
    <xf numFmtId="0" fontId="0" fillId="0" borderId="33" xfId="0" applyBorder="1"/>
    <xf numFmtId="49" fontId="26" fillId="0" borderId="137" xfId="91" applyNumberFormat="1" applyFont="1" applyFill="1" applyBorder="1" applyAlignment="1">
      <alignment vertical="center"/>
    </xf>
    <xf numFmtId="0" fontId="0" fillId="0" borderId="133" xfId="0" applyFont="1" applyBorder="1"/>
    <xf numFmtId="0" fontId="25" fillId="0" borderId="15" xfId="0" applyFont="1" applyBorder="1" applyAlignment="1">
      <alignment vertical="center"/>
    </xf>
    <xf numFmtId="0" fontId="25" fillId="0" borderId="14" xfId="0" applyFont="1" applyBorder="1" applyAlignment="1">
      <alignment vertical="center"/>
    </xf>
    <xf numFmtId="0" fontId="26" fillId="0" borderId="133" xfId="0" applyFont="1" applyBorder="1" applyAlignment="1">
      <alignment horizontal="center" vertical="center"/>
    </xf>
    <xf numFmtId="0" fontId="25" fillId="0" borderId="16" xfId="0" applyFont="1" applyBorder="1" applyAlignment="1">
      <alignment vertical="center"/>
    </xf>
    <xf numFmtId="0" fontId="0" fillId="0" borderId="121" xfId="0" applyFill="1" applyBorder="1"/>
    <xf numFmtId="49" fontId="0" fillId="0" borderId="121" xfId="91" applyNumberFormat="1" applyFont="1" applyFill="1" applyBorder="1" applyAlignment="1">
      <alignment vertical="center" wrapText="1"/>
    </xf>
    <xf numFmtId="0" fontId="0" fillId="0" borderId="121" xfId="91" applyNumberFormat="1" applyFont="1" applyFill="1" applyBorder="1" applyAlignment="1">
      <alignment horizontal="center" vertical="center"/>
    </xf>
    <xf numFmtId="49" fontId="0" fillId="0" borderId="121" xfId="91" applyNumberFormat="1" applyFont="1" applyFill="1" applyBorder="1" applyAlignment="1">
      <alignment vertical="center"/>
    </xf>
    <xf numFmtId="9" fontId="0" fillId="64" borderId="121" xfId="0" applyNumberFormat="1" applyFont="1" applyFill="1" applyBorder="1"/>
    <xf numFmtId="0" fontId="0" fillId="27" borderId="121" xfId="0" applyFont="1" applyFill="1" applyBorder="1"/>
    <xf numFmtId="49" fontId="0" fillId="64" borderId="121" xfId="91" applyNumberFormat="1" applyFont="1" applyFill="1" applyBorder="1" applyAlignment="1">
      <alignment vertical="center" wrapText="1"/>
    </xf>
    <xf numFmtId="0" fontId="0" fillId="64" borderId="121" xfId="91" applyNumberFormat="1" applyFont="1" applyFill="1" applyBorder="1" applyAlignment="1">
      <alignment horizontal="center" vertical="center"/>
    </xf>
    <xf numFmtId="0" fontId="0" fillId="0" borderId="191" xfId="0" applyFill="1" applyBorder="1"/>
    <xf numFmtId="0" fontId="0" fillId="0" borderId="175" xfId="0" applyFont="1" applyBorder="1"/>
    <xf numFmtId="9" fontId="0" fillId="64" borderId="192" xfId="0" applyNumberFormat="1" applyFont="1" applyFill="1" applyBorder="1"/>
    <xf numFmtId="0" fontId="0" fillId="27" borderId="193" xfId="0" applyFont="1" applyFill="1" applyBorder="1"/>
    <xf numFmtId="49" fontId="0" fillId="64" borderId="192" xfId="91" applyNumberFormat="1" applyFont="1" applyFill="1" applyBorder="1" applyAlignment="1">
      <alignment vertical="center" wrapText="1"/>
    </xf>
    <xf numFmtId="9" fontId="30" fillId="0" borderId="193" xfId="134" applyFont="1" applyFill="1" applyBorder="1" applyAlignment="1">
      <alignment horizontal="center" vertical="center" wrapText="1"/>
    </xf>
    <xf numFmtId="0" fontId="0" fillId="64" borderId="192" xfId="91" applyNumberFormat="1" applyFont="1" applyFill="1" applyBorder="1" applyAlignment="1">
      <alignment horizontal="center" vertical="center"/>
    </xf>
    <xf numFmtId="49" fontId="0" fillId="0" borderId="194" xfId="91" applyNumberFormat="1" applyFont="1" applyFill="1" applyBorder="1" applyAlignment="1">
      <alignment vertical="center"/>
    </xf>
    <xf numFmtId="0" fontId="0" fillId="0" borderId="193" xfId="0" applyFont="1" applyBorder="1"/>
    <xf numFmtId="9" fontId="0" fillId="64" borderId="173" xfId="0" applyNumberFormat="1" applyFont="1" applyFill="1" applyBorder="1"/>
    <xf numFmtId="49" fontId="0" fillId="64" borderId="173" xfId="91" applyNumberFormat="1" applyFont="1" applyFill="1" applyBorder="1" applyAlignment="1">
      <alignment vertical="center" wrapText="1"/>
    </xf>
    <xf numFmtId="0" fontId="0" fillId="64" borderId="173" xfId="91" applyNumberFormat="1" applyFont="1" applyFill="1" applyBorder="1" applyAlignment="1">
      <alignment horizontal="center" vertical="center"/>
    </xf>
    <xf numFmtId="49" fontId="0" fillId="0" borderId="171" xfId="91" applyNumberFormat="1" applyFont="1" applyFill="1" applyBorder="1" applyAlignment="1">
      <alignment vertical="center"/>
    </xf>
    <xf numFmtId="49" fontId="69" fillId="0" borderId="176" xfId="91" applyNumberFormat="1" applyFont="1" applyFill="1" applyBorder="1" applyAlignment="1">
      <alignment vertical="center" wrapText="1"/>
    </xf>
    <xf numFmtId="0" fontId="70" fillId="0" borderId="173" xfId="0" applyFont="1" applyFill="1" applyBorder="1" applyAlignment="1">
      <alignment vertical="center"/>
    </xf>
    <xf numFmtId="1" fontId="0" fillId="64" borderId="173" xfId="91" applyNumberFormat="1" applyFont="1" applyFill="1" applyBorder="1" applyAlignment="1">
      <alignment horizontal="center" vertical="center"/>
    </xf>
    <xf numFmtId="0" fontId="23" fillId="0" borderId="146" xfId="0" applyFont="1" applyFill="1" applyBorder="1" applyAlignment="1">
      <alignment horizontal="center" vertical="center" wrapText="1"/>
    </xf>
    <xf numFmtId="49" fontId="23" fillId="27" borderId="91" xfId="91" applyNumberFormat="1" applyFont="1" applyFill="1" applyBorder="1" applyAlignment="1">
      <alignment horizontal="center" vertical="center" wrapText="1"/>
    </xf>
    <xf numFmtId="49" fontId="23" fillId="0" borderId="80" xfId="91" applyNumberFormat="1" applyFont="1" applyFill="1" applyBorder="1" applyAlignment="1">
      <alignment horizontal="center" vertical="center" wrapText="1"/>
    </xf>
    <xf numFmtId="49" fontId="23" fillId="0" borderId="91" xfId="91" applyNumberFormat="1" applyFont="1" applyFill="1" applyBorder="1" applyAlignment="1">
      <alignment horizontal="center" vertical="center" wrapText="1"/>
    </xf>
    <xf numFmtId="49" fontId="23" fillId="0" borderId="195" xfId="91" applyNumberFormat="1" applyFont="1" applyFill="1" applyBorder="1" applyAlignment="1">
      <alignment vertical="center"/>
    </xf>
    <xf numFmtId="0" fontId="26" fillId="0" borderId="90" xfId="91" applyFont="1" applyFill="1" applyBorder="1" applyAlignment="1">
      <alignment horizontal="left" vertical="center"/>
    </xf>
    <xf numFmtId="0" fontId="71" fillId="0" borderId="0" xfId="0" applyFont="1"/>
    <xf numFmtId="0" fontId="72" fillId="0" borderId="0" xfId="0" applyFont="1"/>
    <xf numFmtId="0" fontId="72" fillId="0" borderId="0" xfId="0" applyFont="1" applyFill="1" applyBorder="1"/>
    <xf numFmtId="49" fontId="72" fillId="0" borderId="0" xfId="101" applyNumberFormat="1" applyFont="1" applyFill="1" applyBorder="1" applyAlignment="1">
      <alignment vertical="center"/>
    </xf>
    <xf numFmtId="49" fontId="72" fillId="0" borderId="0" xfId="101" applyNumberFormat="1" applyFont="1" applyFill="1" applyBorder="1" applyAlignment="1">
      <alignment horizontal="center" vertical="center"/>
    </xf>
    <xf numFmtId="49" fontId="72" fillId="27" borderId="0" xfId="101" applyNumberFormat="1" applyFont="1" applyFill="1" applyBorder="1" applyAlignment="1">
      <alignment vertical="center" wrapText="1"/>
    </xf>
    <xf numFmtId="49" fontId="72" fillId="0" borderId="0" xfId="101" applyNumberFormat="1" applyFont="1" applyFill="1" applyBorder="1" applyAlignment="1">
      <alignment vertical="center" wrapText="1"/>
    </xf>
    <xf numFmtId="0" fontId="72" fillId="0" borderId="0" xfId="0" applyFont="1" applyBorder="1"/>
    <xf numFmtId="0" fontId="0" fillId="0" borderId="199" xfId="0" applyFill="1" applyBorder="1"/>
    <xf numFmtId="49" fontId="0" fillId="0" borderId="186" xfId="101" applyNumberFormat="1" applyFont="1" applyFill="1" applyBorder="1" applyAlignment="1">
      <alignment horizontal="center" vertical="center"/>
    </xf>
    <xf numFmtId="49" fontId="5" fillId="27" borderId="186" xfId="101" applyNumberFormat="1" applyFont="1" applyFill="1" applyBorder="1" applyAlignment="1">
      <alignment vertical="center" wrapText="1"/>
    </xf>
    <xf numFmtId="49" fontId="0" fillId="0" borderId="186" xfId="101" applyNumberFormat="1" applyFont="1" applyFill="1" applyBorder="1" applyAlignment="1">
      <alignment vertical="center" wrapText="1"/>
    </xf>
    <xf numFmtId="49" fontId="0" fillId="0" borderId="200" xfId="101" applyNumberFormat="1" applyFont="1" applyFill="1" applyBorder="1" applyAlignment="1">
      <alignment vertical="center"/>
    </xf>
    <xf numFmtId="0" fontId="0" fillId="0" borderId="201" xfId="0" applyFont="1" applyBorder="1"/>
    <xf numFmtId="0" fontId="0" fillId="0" borderId="163" xfId="0" applyFill="1" applyBorder="1"/>
    <xf numFmtId="49" fontId="0" fillId="0" borderId="172" xfId="101" applyNumberFormat="1" applyFont="1" applyFill="1" applyBorder="1" applyAlignment="1">
      <alignment horizontal="center" vertical="center"/>
    </xf>
    <xf numFmtId="49" fontId="5" fillId="27" borderId="172" xfId="101" applyNumberFormat="1" applyFont="1" applyFill="1" applyBorder="1" applyAlignment="1">
      <alignment vertical="center" wrapText="1"/>
    </xf>
    <xf numFmtId="49" fontId="0" fillId="0" borderId="172" xfId="101" applyNumberFormat="1" applyFont="1" applyFill="1" applyBorder="1" applyAlignment="1">
      <alignment vertical="center" wrapText="1"/>
    </xf>
    <xf numFmtId="49" fontId="0" fillId="0" borderId="174" xfId="101" applyNumberFormat="1" applyFont="1" applyFill="1" applyBorder="1" applyAlignment="1">
      <alignment vertical="center"/>
    </xf>
    <xf numFmtId="0" fontId="0" fillId="0" borderId="202" xfId="0" applyFont="1" applyBorder="1"/>
    <xf numFmtId="0" fontId="23" fillId="0" borderId="203" xfId="0" applyFont="1" applyFill="1" applyBorder="1" applyAlignment="1">
      <alignment horizontal="center" vertical="center" wrapText="1"/>
    </xf>
    <xf numFmtId="49" fontId="23" fillId="0" borderId="204" xfId="101" applyNumberFormat="1" applyFont="1" applyFill="1" applyBorder="1" applyAlignment="1">
      <alignment horizontal="center" vertical="center" wrapText="1"/>
    </xf>
    <xf numFmtId="49" fontId="23" fillId="27" borderId="205" xfId="101" applyNumberFormat="1" applyFont="1" applyFill="1" applyBorder="1" applyAlignment="1">
      <alignment vertical="center" wrapText="1"/>
    </xf>
    <xf numFmtId="49" fontId="23" fillId="0" borderId="206" xfId="101" applyNumberFormat="1" applyFont="1" applyFill="1" applyBorder="1" applyAlignment="1">
      <alignment horizontal="center" vertical="center" wrapText="1"/>
    </xf>
    <xf numFmtId="0" fontId="53" fillId="0" borderId="133" xfId="0" applyFont="1" applyFill="1" applyBorder="1"/>
    <xf numFmtId="49" fontId="26" fillId="0" borderId="133" xfId="101" applyNumberFormat="1" applyFont="1" applyFill="1" applyBorder="1" applyAlignment="1">
      <alignment horizontal="center" vertical="center"/>
    </xf>
    <xf numFmtId="49" fontId="25" fillId="0" borderId="0" xfId="101" applyNumberFormat="1" applyFont="1" applyFill="1" applyBorder="1" applyAlignment="1">
      <alignment vertical="center"/>
    </xf>
    <xf numFmtId="0" fontId="53" fillId="0" borderId="133" xfId="0" applyFont="1" applyBorder="1"/>
    <xf numFmtId="9" fontId="0" fillId="0" borderId="0" xfId="0" applyNumberFormat="1" applyFont="1" applyFill="1" applyBorder="1"/>
    <xf numFmtId="49" fontId="72" fillId="0" borderId="0" xfId="91" applyNumberFormat="1" applyFont="1" applyFill="1" applyBorder="1" applyAlignment="1">
      <alignment horizontal="left" vertical="center"/>
    </xf>
    <xf numFmtId="49" fontId="0" fillId="0" borderId="0" xfId="0" applyNumberFormat="1" applyFont="1" applyFill="1" applyBorder="1" applyAlignment="1">
      <alignment vertical="center" wrapText="1"/>
    </xf>
    <xf numFmtId="0" fontId="72" fillId="0" borderId="0" xfId="0" applyNumberFormat="1" applyFont="1" applyFill="1" applyBorder="1" applyAlignment="1">
      <alignment horizontal="center" vertical="center" wrapText="1"/>
    </xf>
    <xf numFmtId="0" fontId="72" fillId="0" borderId="0" xfId="0" applyNumberFormat="1" applyFont="1" applyFill="1" applyBorder="1" applyAlignment="1">
      <alignment horizontal="center" vertical="center"/>
    </xf>
    <xf numFmtId="49" fontId="72" fillId="0" borderId="0" xfId="0" applyNumberFormat="1" applyFont="1" applyFill="1" applyBorder="1" applyAlignment="1">
      <alignment vertical="center"/>
    </xf>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xf>
    <xf numFmtId="0" fontId="0" fillId="0" borderId="176" xfId="0" applyFill="1" applyBorder="1"/>
    <xf numFmtId="0" fontId="0" fillId="0" borderId="176" xfId="0" applyFont="1" applyBorder="1"/>
    <xf numFmtId="9" fontId="54" fillId="65" borderId="173" xfId="0" applyNumberFormat="1" applyFont="1" applyFill="1" applyBorder="1"/>
    <xf numFmtId="49" fontId="54" fillId="0" borderId="173" xfId="91" applyNumberFormat="1" applyFont="1" applyFill="1" applyBorder="1" applyAlignment="1">
      <alignment horizontal="center" vertical="center" wrapText="1"/>
    </xf>
    <xf numFmtId="9" fontId="54" fillId="0" borderId="172" xfId="134" applyFont="1" applyFill="1" applyBorder="1" applyAlignment="1">
      <alignment horizontal="center" vertical="center" wrapText="1"/>
    </xf>
    <xf numFmtId="0" fontId="0" fillId="0" borderId="121" xfId="0" applyNumberFormat="1" applyFont="1" applyFill="1" applyBorder="1" applyAlignment="1">
      <alignment horizontal="center" vertical="center"/>
    </xf>
    <xf numFmtId="49" fontId="54" fillId="0" borderId="172" xfId="0" applyNumberFormat="1" applyFont="1" applyFill="1" applyBorder="1" applyAlignment="1">
      <alignment horizontal="center" vertical="center"/>
    </xf>
    <xf numFmtId="49" fontId="54" fillId="0" borderId="172" xfId="0" applyNumberFormat="1" applyFont="1" applyFill="1" applyBorder="1" applyAlignment="1">
      <alignment vertical="center"/>
    </xf>
    <xf numFmtId="0" fontId="0" fillId="0" borderId="193" xfId="0" applyNumberFormat="1" applyFont="1" applyFill="1" applyBorder="1" applyAlignment="1">
      <alignment horizontal="center" vertical="center"/>
    </xf>
    <xf numFmtId="0" fontId="1" fillId="0" borderId="176" xfId="0" applyFont="1" applyBorder="1"/>
    <xf numFmtId="0" fontId="54" fillId="0" borderId="121" xfId="0" applyFont="1" applyBorder="1"/>
    <xf numFmtId="0" fontId="54" fillId="27" borderId="172" xfId="0" applyFont="1" applyFill="1" applyBorder="1"/>
    <xf numFmtId="0" fontId="54" fillId="0" borderId="172" xfId="0" applyNumberFormat="1" applyFont="1" applyFill="1" applyBorder="1" applyAlignment="1">
      <alignment horizontal="center" vertical="center"/>
    </xf>
    <xf numFmtId="0" fontId="54" fillId="0" borderId="172" xfId="91" applyNumberFormat="1" applyFont="1" applyFill="1" applyBorder="1" applyAlignment="1">
      <alignment horizontal="center" vertical="center"/>
    </xf>
    <xf numFmtId="49" fontId="54" fillId="0" borderId="172" xfId="101" applyNumberFormat="1" applyFont="1" applyFill="1" applyBorder="1" applyAlignment="1">
      <alignment horizontal="center" vertical="center"/>
    </xf>
    <xf numFmtId="49" fontId="23" fillId="27" borderId="31" xfId="91" applyNumberFormat="1" applyFont="1" applyFill="1" applyBorder="1" applyAlignment="1">
      <alignment horizontal="center" vertical="center" wrapText="1"/>
    </xf>
    <xf numFmtId="49" fontId="23" fillId="0" borderId="91" xfId="0" applyNumberFormat="1" applyFont="1" applyFill="1" applyBorder="1" applyAlignment="1">
      <alignment horizontal="center" vertical="center" wrapText="1"/>
    </xf>
    <xf numFmtId="49" fontId="23" fillId="0" borderId="91" xfId="0" applyNumberFormat="1" applyFont="1" applyFill="1" applyBorder="1" applyAlignment="1">
      <alignment vertical="center"/>
    </xf>
    <xf numFmtId="0" fontId="26" fillId="0" borderId="208" xfId="0" applyFont="1" applyFill="1" applyBorder="1" applyAlignment="1">
      <alignment horizontal="left" vertical="center"/>
    </xf>
    <xf numFmtId="0" fontId="0" fillId="0" borderId="14" xfId="0" applyBorder="1"/>
    <xf numFmtId="0" fontId="26" fillId="0" borderId="85" xfId="0" applyFont="1" applyFill="1" applyBorder="1" applyAlignment="1">
      <alignment horizontal="left" vertical="center"/>
    </xf>
    <xf numFmtId="49" fontId="25" fillId="0" borderId="0" xfId="0" applyNumberFormat="1" applyFont="1" applyFill="1" applyBorder="1" applyAlignment="1">
      <alignment vertical="center"/>
    </xf>
    <xf numFmtId="49" fontId="27" fillId="0" borderId="0" xfId="101" applyNumberFormat="1" applyFont="1" applyFill="1" applyBorder="1" applyAlignment="1">
      <alignment vertical="center"/>
    </xf>
    <xf numFmtId="0" fontId="0" fillId="0" borderId="0" xfId="0" applyFont="1" applyAlignment="1"/>
    <xf numFmtId="49" fontId="27" fillId="0" borderId="0" xfId="101" applyNumberFormat="1" applyFont="1" applyFill="1" applyBorder="1" applyAlignment="1">
      <alignment horizontal="left" vertical="center" wrapText="1"/>
    </xf>
    <xf numFmtId="0" fontId="1" fillId="0" borderId="121" xfId="0" applyFont="1" applyBorder="1"/>
    <xf numFmtId="49" fontId="62" fillId="27" borderId="172" xfId="101" applyNumberFormat="1" applyFont="1" applyFill="1" applyBorder="1" applyAlignment="1">
      <alignment horizontal="center" vertical="center" wrapText="1"/>
    </xf>
    <xf numFmtId="49" fontId="0" fillId="0" borderId="172" xfId="101" applyNumberFormat="1" applyFont="1" applyFill="1" applyBorder="1" applyAlignment="1">
      <alignment horizontal="center" vertical="center" wrapText="1"/>
    </xf>
    <xf numFmtId="49" fontId="0" fillId="0" borderId="172" xfId="101" applyNumberFormat="1" applyFont="1" applyFill="1" applyBorder="1" applyAlignment="1">
      <alignment horizontal="left" vertical="center"/>
    </xf>
    <xf numFmtId="0" fontId="0" fillId="0" borderId="172" xfId="0" applyFont="1" applyFill="1" applyBorder="1"/>
    <xf numFmtId="49" fontId="30" fillId="0" borderId="172" xfId="101" applyNumberFormat="1" applyFont="1" applyFill="1" applyBorder="1" applyAlignment="1">
      <alignment horizontal="center" vertical="center"/>
    </xf>
    <xf numFmtId="49" fontId="30" fillId="0" borderId="172" xfId="101" applyNumberFormat="1" applyFont="1" applyFill="1" applyBorder="1" applyAlignment="1">
      <alignment horizontal="center" vertical="center" wrapText="1"/>
    </xf>
    <xf numFmtId="49" fontId="54" fillId="0" borderId="172" xfId="101" applyNumberFormat="1" applyFont="1" applyFill="1" applyBorder="1" applyAlignment="1">
      <alignment horizontal="center" vertical="center" wrapText="1"/>
    </xf>
    <xf numFmtId="49" fontId="23" fillId="0" borderId="91" xfId="101" applyNumberFormat="1" applyFont="1" applyFill="1" applyBorder="1" applyAlignment="1">
      <alignment horizontal="center" vertical="center" wrapText="1"/>
    </xf>
    <xf numFmtId="49" fontId="23" fillId="27" borderId="172" xfId="101" applyNumberFormat="1" applyFont="1" applyFill="1" applyBorder="1" applyAlignment="1">
      <alignment horizontal="center" vertical="center" wrapText="1"/>
    </xf>
    <xf numFmtId="49" fontId="23" fillId="0" borderId="37" xfId="101" applyNumberFormat="1" applyFont="1" applyFill="1" applyBorder="1" applyAlignment="1">
      <alignment horizontal="center" vertical="center" wrapText="1"/>
    </xf>
    <xf numFmtId="49" fontId="25" fillId="0" borderId="14" xfId="101" applyNumberFormat="1" applyFont="1" applyFill="1" applyBorder="1" applyAlignment="1">
      <alignment vertical="center"/>
    </xf>
    <xf numFmtId="0" fontId="53" fillId="0" borderId="133" xfId="0" applyFont="1" applyBorder="1" applyAlignment="1">
      <alignment horizontal="center"/>
    </xf>
    <xf numFmtId="0" fontId="5" fillId="28" borderId="176" xfId="0" applyFont="1" applyFill="1" applyBorder="1"/>
    <xf numFmtId="0" fontId="0" fillId="0" borderId="173" xfId="0" applyFill="1" applyBorder="1" applyAlignment="1">
      <alignment horizontal="center"/>
    </xf>
    <xf numFmtId="49" fontId="54" fillId="0" borderId="176" xfId="92" applyNumberFormat="1" applyFont="1" applyFill="1" applyBorder="1" applyAlignment="1">
      <alignment horizontal="left" vertical="center" wrapText="1"/>
    </xf>
    <xf numFmtId="0" fontId="54" fillId="0" borderId="174" xfId="0" applyFont="1" applyFill="1" applyBorder="1"/>
    <xf numFmtId="49" fontId="54" fillId="0" borderId="209" xfId="92" applyNumberFormat="1" applyFont="1" applyFill="1" applyBorder="1" applyAlignment="1">
      <alignment horizontal="left" vertical="center" wrapText="1"/>
    </xf>
    <xf numFmtId="49" fontId="0" fillId="0" borderId="172" xfId="91" applyNumberFormat="1" applyFont="1" applyFill="1" applyBorder="1" applyAlignment="1">
      <alignment vertical="center" wrapText="1"/>
    </xf>
    <xf numFmtId="49" fontId="0" fillId="0" borderId="121" xfId="92" applyNumberFormat="1" applyFont="1" applyFill="1" applyBorder="1" applyAlignment="1">
      <alignment vertical="center" wrapText="1"/>
    </xf>
    <xf numFmtId="49" fontId="0" fillId="0" borderId="176" xfId="92" applyNumberFormat="1" applyFont="1" applyFill="1" applyBorder="1" applyAlignment="1">
      <alignment horizontal="left" vertical="center" wrapText="1"/>
    </xf>
    <xf numFmtId="49" fontId="0" fillId="0" borderId="176" xfId="92" applyNumberFormat="1" applyFont="1" applyFill="1" applyBorder="1" applyAlignment="1">
      <alignment vertical="center" wrapText="1"/>
    </xf>
    <xf numFmtId="0" fontId="39" fillId="0" borderId="58" xfId="0" applyFont="1" applyFill="1" applyBorder="1" applyAlignment="1">
      <alignment wrapText="1"/>
    </xf>
    <xf numFmtId="0" fontId="23" fillId="0" borderId="210" xfId="0" applyFont="1" applyFill="1" applyBorder="1" applyAlignment="1">
      <alignment horizontal="center" vertical="center" wrapText="1"/>
    </xf>
    <xf numFmtId="0" fontId="24" fillId="0" borderId="211" xfId="0" applyFont="1" applyBorder="1" applyAlignment="1">
      <alignment horizontal="left"/>
    </xf>
    <xf numFmtId="0" fontId="24" fillId="0" borderId="211" xfId="0" applyFont="1" applyBorder="1" applyAlignment="1">
      <alignment horizontal="center"/>
    </xf>
    <xf numFmtId="49" fontId="73" fillId="0" borderId="0" xfId="0" applyNumberFormat="1" applyFont="1" applyFill="1" applyBorder="1" applyAlignment="1">
      <alignment vertical="center"/>
    </xf>
    <xf numFmtId="0" fontId="0" fillId="0" borderId="0" xfId="0"/>
    <xf numFmtId="0" fontId="0" fillId="0" borderId="172" xfId="0" applyFont="1" applyBorder="1" applyAlignment="1">
      <alignment horizontal="center" vertical="center"/>
    </xf>
    <xf numFmtId="0" fontId="0" fillId="0" borderId="121" xfId="0" applyFont="1" applyBorder="1" applyAlignment="1">
      <alignment horizontal="center"/>
    </xf>
    <xf numFmtId="0" fontId="74" fillId="0" borderId="121" xfId="0" applyFont="1" applyBorder="1" applyAlignment="1">
      <alignment vertical="center"/>
    </xf>
    <xf numFmtId="0" fontId="75" fillId="0" borderId="121" xfId="0" applyFont="1" applyBorder="1" applyAlignment="1">
      <alignment horizontal="center" vertical="center" wrapText="1"/>
    </xf>
    <xf numFmtId="0" fontId="0" fillId="0" borderId="218" xfId="0" applyFont="1" applyBorder="1" applyAlignment="1">
      <alignment horizontal="center"/>
    </xf>
    <xf numFmtId="2" fontId="76" fillId="0" borderId="121" xfId="0" applyNumberFormat="1" applyFont="1" applyBorder="1" applyAlignment="1">
      <alignment horizontal="center" vertical="center"/>
    </xf>
    <xf numFmtId="49" fontId="77" fillId="0" borderId="219" xfId="119" applyNumberFormat="1" applyFont="1" applyFill="1" applyBorder="1" applyAlignment="1">
      <alignment horizontal="left" vertical="center"/>
    </xf>
    <xf numFmtId="49" fontId="77" fillId="0" borderId="174" xfId="119" applyNumberFormat="1" applyFont="1" applyFill="1" applyBorder="1" applyAlignment="1">
      <alignment horizontal="left" vertical="center"/>
    </xf>
    <xf numFmtId="49" fontId="27" fillId="0" borderId="218" xfId="119" applyNumberFormat="1" applyFont="1" applyFill="1" applyBorder="1" applyAlignment="1">
      <alignment horizontal="center" vertical="center" wrapText="1"/>
    </xf>
    <xf numFmtId="49" fontId="27" fillId="0" borderId="172" xfId="119" applyNumberFormat="1" applyFont="1" applyFill="1" applyBorder="1" applyAlignment="1">
      <alignment horizontal="center" vertical="center" wrapText="1"/>
    </xf>
    <xf numFmtId="2" fontId="27" fillId="0" borderId="218" xfId="119" applyNumberFormat="1" applyFont="1" applyFill="1" applyBorder="1" applyAlignment="1">
      <alignment horizontal="center" vertical="center"/>
    </xf>
    <xf numFmtId="2" fontId="27" fillId="0" borderId="172" xfId="119" applyNumberFormat="1" applyFont="1" applyFill="1" applyBorder="1" applyAlignment="1">
      <alignment horizontal="center" vertical="center"/>
    </xf>
    <xf numFmtId="0" fontId="69" fillId="0" borderId="0" xfId="0" applyFont="1" applyAlignment="1">
      <alignment horizontal="center" wrapText="1"/>
    </xf>
    <xf numFmtId="49" fontId="23" fillId="0" borderId="123" xfId="0" applyNumberFormat="1" applyFont="1" applyFill="1" applyBorder="1" applyAlignment="1">
      <alignment horizontal="center" vertical="center"/>
    </xf>
    <xf numFmtId="49" fontId="23" fillId="0" borderId="124" xfId="0" applyNumberFormat="1" applyFont="1" applyFill="1" applyBorder="1" applyAlignment="1">
      <alignment horizontal="center" vertical="center"/>
    </xf>
    <xf numFmtId="49" fontId="23" fillId="0" borderId="125" xfId="0" applyNumberFormat="1" applyFont="1" applyFill="1" applyBorder="1" applyAlignment="1">
      <alignment horizontal="center" vertical="center"/>
    </xf>
    <xf numFmtId="0" fontId="0" fillId="0" borderId="93" xfId="0" applyFont="1" applyFill="1" applyBorder="1" applyAlignment="1">
      <alignment horizontal="center" vertical="center" wrapText="1"/>
    </xf>
    <xf numFmtId="0" fontId="23" fillId="0" borderId="89" xfId="0" applyFont="1" applyFill="1" applyBorder="1" applyAlignment="1">
      <alignment horizontal="center" vertical="center"/>
    </xf>
    <xf numFmtId="0" fontId="23" fillId="0" borderId="34" xfId="0" applyFont="1" applyFill="1" applyBorder="1" applyAlignment="1">
      <alignment horizontal="center" vertical="center"/>
    </xf>
    <xf numFmtId="49" fontId="23" fillId="0" borderId="89" xfId="0" applyNumberFormat="1" applyFont="1" applyFill="1" applyBorder="1" applyAlignment="1">
      <alignment horizontal="center" vertical="center"/>
    </xf>
    <xf numFmtId="49" fontId="23" fillId="0" borderId="34" xfId="0" applyNumberFormat="1" applyFont="1" applyFill="1" applyBorder="1" applyAlignment="1">
      <alignment horizontal="center" vertical="center"/>
    </xf>
    <xf numFmtId="0" fontId="23" fillId="63" borderId="0" xfId="0" applyFont="1" applyFill="1" applyBorder="1" applyAlignment="1">
      <alignment horizontal="left"/>
    </xf>
    <xf numFmtId="0" fontId="0" fillId="0" borderId="121" xfId="0" applyFont="1" applyFill="1" applyBorder="1" applyAlignment="1">
      <alignment horizontal="center" vertical="center"/>
    </xf>
    <xf numFmtId="0" fontId="0" fillId="0" borderId="121" xfId="0" applyFill="1" applyBorder="1" applyAlignment="1">
      <alignment horizontal="center" vertical="center" wrapText="1"/>
    </xf>
    <xf numFmtId="0" fontId="5" fillId="0" borderId="121" xfId="0" applyFont="1" applyBorder="1" applyAlignment="1">
      <alignment horizontal="left" vertical="center" wrapText="1"/>
    </xf>
    <xf numFmtId="0" fontId="54" fillId="0" borderId="121" xfId="0" applyFont="1" applyBorder="1" applyAlignment="1">
      <alignment horizontal="center" vertical="center" wrapText="1"/>
    </xf>
    <xf numFmtId="0" fontId="0" fillId="0" borderId="121" xfId="0" applyBorder="1" applyAlignment="1">
      <alignment horizontal="center" vertical="center" wrapText="1"/>
    </xf>
    <xf numFmtId="0" fontId="5" fillId="0" borderId="121" xfId="0" applyFont="1" applyBorder="1" applyAlignment="1">
      <alignment horizontal="center" vertical="center" wrapText="1"/>
    </xf>
    <xf numFmtId="0" fontId="23" fillId="0" borderId="7" xfId="0" applyFont="1" applyFill="1" applyBorder="1" applyAlignment="1">
      <alignment horizontal="center" vertical="center" wrapText="1"/>
    </xf>
    <xf numFmtId="0" fontId="23" fillId="0" borderId="80" xfId="0" applyFont="1" applyFill="1" applyBorder="1" applyAlignment="1">
      <alignment horizontal="center" vertical="center" wrapText="1"/>
    </xf>
    <xf numFmtId="49" fontId="23" fillId="0" borderId="81" xfId="0" applyNumberFormat="1" applyFont="1" applyFill="1" applyBorder="1" applyAlignment="1">
      <alignment horizontal="center" vertical="center"/>
    </xf>
    <xf numFmtId="49" fontId="23" fillId="0" borderId="83" xfId="0" applyNumberFormat="1" applyFont="1" applyFill="1" applyBorder="1" applyAlignment="1">
      <alignment horizontal="center" vertical="center"/>
    </xf>
    <xf numFmtId="0" fontId="0" fillId="0" borderId="0" xfId="0" applyAlignment="1">
      <alignment horizontal="left" wrapText="1"/>
    </xf>
    <xf numFmtId="0" fontId="29" fillId="0" borderId="0" xfId="0" applyFont="1" applyAlignment="1">
      <alignment horizontal="left" wrapText="1"/>
    </xf>
    <xf numFmtId="49" fontId="0" fillId="0" borderId="20" xfId="0" applyNumberFormat="1" applyFont="1" applyFill="1" applyBorder="1" applyAlignment="1">
      <alignment horizontal="center" vertical="center"/>
    </xf>
    <xf numFmtId="49" fontId="0" fillId="0" borderId="103" xfId="0" applyNumberFormat="1" applyFont="1" applyFill="1" applyBorder="1" applyAlignment="1">
      <alignment horizontal="center" vertical="center"/>
    </xf>
    <xf numFmtId="49" fontId="0" fillId="0" borderId="100" xfId="0" applyNumberFormat="1" applyFont="1" applyFill="1" applyBorder="1" applyAlignment="1">
      <alignment horizontal="center" vertical="center"/>
    </xf>
    <xf numFmtId="49" fontId="0" fillId="0" borderId="101" xfId="0" applyNumberFormat="1" applyFont="1" applyFill="1" applyBorder="1" applyAlignment="1">
      <alignment horizontal="center" vertical="center"/>
    </xf>
    <xf numFmtId="49" fontId="0" fillId="0" borderId="102" xfId="0" applyNumberFormat="1" applyFont="1" applyFill="1" applyBorder="1" applyAlignment="1">
      <alignment horizontal="center" vertical="center"/>
    </xf>
    <xf numFmtId="49" fontId="23" fillId="0" borderId="20" xfId="0" applyNumberFormat="1" applyFont="1" applyFill="1" applyBorder="1" applyAlignment="1">
      <alignment horizontal="center" vertical="center" wrapText="1"/>
    </xf>
    <xf numFmtId="0" fontId="23" fillId="0" borderId="20" xfId="0" applyFont="1" applyFill="1" applyBorder="1" applyAlignment="1">
      <alignment horizontal="center" vertical="center"/>
    </xf>
    <xf numFmtId="0" fontId="23" fillId="0" borderId="41" xfId="0" applyFont="1" applyFill="1" applyBorder="1" applyAlignment="1">
      <alignment horizontal="center" vertical="center"/>
    </xf>
    <xf numFmtId="0" fontId="23" fillId="0" borderId="11" xfId="0" applyFont="1" applyFill="1" applyBorder="1" applyAlignment="1">
      <alignment horizontal="center" vertical="center"/>
    </xf>
    <xf numFmtId="49" fontId="23" fillId="0" borderId="11" xfId="0" applyNumberFormat="1" applyFont="1" applyFill="1" applyBorder="1" applyAlignment="1">
      <alignment horizontal="center" vertical="center"/>
    </xf>
    <xf numFmtId="0" fontId="0" fillId="0" borderId="11" xfId="0" applyFont="1" applyBorder="1"/>
    <xf numFmtId="0" fontId="23" fillId="0" borderId="18" xfId="0" applyFont="1" applyFill="1" applyBorder="1" applyAlignment="1">
      <alignment horizontal="center" vertical="center"/>
    </xf>
    <xf numFmtId="49" fontId="23" fillId="0" borderId="216" xfId="119" applyNumberFormat="1" applyFont="1" applyFill="1" applyBorder="1" applyAlignment="1">
      <alignment horizontal="center" vertical="center"/>
    </xf>
    <xf numFmtId="49" fontId="23" fillId="0" borderId="217" xfId="119" applyNumberFormat="1" applyFont="1" applyFill="1" applyBorder="1" applyAlignment="1">
      <alignment horizontal="center" vertical="center"/>
    </xf>
    <xf numFmtId="49" fontId="23" fillId="0" borderId="220" xfId="119" applyNumberFormat="1" applyFont="1" applyFill="1" applyBorder="1" applyAlignment="1">
      <alignment horizontal="center" vertical="center"/>
    </xf>
    <xf numFmtId="0" fontId="0" fillId="0" borderId="0" xfId="0" applyFont="1" applyBorder="1" applyAlignment="1">
      <alignment vertical="center"/>
    </xf>
    <xf numFmtId="0" fontId="23" fillId="0" borderId="0" xfId="0" applyFont="1" applyBorder="1" applyAlignment="1">
      <alignment horizontal="center" vertical="center"/>
    </xf>
    <xf numFmtId="0" fontId="23" fillId="0" borderId="91" xfId="0" applyFont="1" applyFill="1" applyBorder="1" applyAlignment="1">
      <alignment horizontal="center" vertical="center" wrapText="1"/>
    </xf>
    <xf numFmtId="0" fontId="23" fillId="0" borderId="17" xfId="0" applyFont="1" applyFill="1" applyBorder="1" applyAlignment="1">
      <alignment horizontal="center" vertical="top" wrapText="1"/>
    </xf>
    <xf numFmtId="0" fontId="23" fillId="0" borderId="172" xfId="0" applyFont="1" applyFill="1" applyBorder="1" applyAlignment="1">
      <alignment horizontal="center" vertical="top" wrapText="1"/>
    </xf>
    <xf numFmtId="49" fontId="26" fillId="0" borderId="198" xfId="91" applyNumberFormat="1" applyFont="1" applyFill="1" applyBorder="1" applyAlignment="1">
      <alignment horizontal="center" vertical="center"/>
    </xf>
    <xf numFmtId="49" fontId="26" fillId="0" borderId="84" xfId="91" applyNumberFormat="1" applyFont="1" applyFill="1" applyBorder="1" applyAlignment="1">
      <alignment horizontal="center" vertical="center"/>
    </xf>
    <xf numFmtId="49" fontId="26" fillId="0" borderId="197" xfId="91" applyNumberFormat="1" applyFont="1" applyFill="1" applyBorder="1" applyAlignment="1">
      <alignment horizontal="center" vertical="center"/>
    </xf>
    <xf numFmtId="49" fontId="26" fillId="0" borderId="196" xfId="91" applyNumberFormat="1" applyFont="1" applyFill="1" applyBorder="1" applyAlignment="1">
      <alignment horizontal="center" vertical="center"/>
    </xf>
    <xf numFmtId="0" fontId="53" fillId="0" borderId="198" xfId="0" applyFont="1" applyFill="1" applyBorder="1" applyAlignment="1">
      <alignment horizontal="center"/>
    </xf>
    <xf numFmtId="0" fontId="53" fillId="0" borderId="84" xfId="0" applyFont="1" applyFill="1" applyBorder="1" applyAlignment="1">
      <alignment horizontal="center"/>
    </xf>
    <xf numFmtId="0" fontId="53" fillId="0" borderId="207" xfId="0" applyFont="1" applyFill="1" applyBorder="1" applyAlignment="1">
      <alignment horizontal="center"/>
    </xf>
    <xf numFmtId="0" fontId="53" fillId="0" borderId="196" xfId="0" applyFont="1" applyFill="1" applyBorder="1" applyAlignment="1">
      <alignment horizontal="center"/>
    </xf>
    <xf numFmtId="49" fontId="72" fillId="0" borderId="0" xfId="0" applyNumberFormat="1" applyFont="1" applyFill="1" applyBorder="1" applyAlignment="1">
      <alignment horizontal="left" vertical="center" wrapText="1"/>
    </xf>
    <xf numFmtId="49" fontId="0" fillId="26" borderId="93" xfId="0" applyNumberFormat="1" applyFont="1" applyFill="1" applyBorder="1" applyAlignment="1">
      <alignment horizontal="center" vertical="center"/>
    </xf>
    <xf numFmtId="0" fontId="16" fillId="0" borderId="11" xfId="0" applyFont="1" applyFill="1" applyBorder="1" applyAlignment="1">
      <alignment horizontal="center" vertical="center"/>
    </xf>
    <xf numFmtId="0" fontId="16" fillId="0" borderId="137" xfId="0" applyFont="1" applyFill="1" applyBorder="1" applyAlignment="1">
      <alignment horizontal="center" vertical="center"/>
    </xf>
    <xf numFmtId="0" fontId="57" fillId="0" borderId="137" xfId="0" applyNumberFormat="1" applyFont="1" applyFill="1" applyBorder="1" applyAlignment="1">
      <alignment horizontal="center" vertical="center"/>
    </xf>
    <xf numFmtId="49" fontId="57" fillId="0" borderId="137" xfId="0" applyNumberFormat="1" applyFont="1" applyFill="1" applyBorder="1" applyAlignment="1">
      <alignment horizontal="center" vertical="center"/>
    </xf>
    <xf numFmtId="49" fontId="0" fillId="26" borderId="28" xfId="0" applyNumberFormat="1" applyFont="1" applyFill="1" applyBorder="1" applyAlignment="1">
      <alignment horizontal="center" vertical="center"/>
    </xf>
    <xf numFmtId="49" fontId="0" fillId="26" borderId="114" xfId="0" applyNumberFormat="1" applyFont="1" applyFill="1" applyBorder="1" applyAlignment="1">
      <alignment horizontal="center" vertical="center"/>
    </xf>
    <xf numFmtId="0" fontId="23" fillId="0" borderId="150" xfId="0" applyFont="1" applyFill="1" applyBorder="1" applyAlignment="1">
      <alignment horizontal="center" vertical="center" textRotation="90"/>
    </xf>
    <xf numFmtId="0" fontId="23" fillId="0" borderId="156" xfId="0" applyFont="1" applyFill="1" applyBorder="1" applyAlignment="1">
      <alignment horizontal="center" vertical="center" textRotation="90"/>
    </xf>
    <xf numFmtId="0" fontId="23" fillId="0" borderId="151" xfId="0" applyFont="1" applyFill="1" applyBorder="1" applyAlignment="1">
      <alignment horizontal="center" vertical="center"/>
    </xf>
    <xf numFmtId="49" fontId="0" fillId="26" borderId="145" xfId="0" applyNumberFormat="1" applyFont="1" applyFill="1" applyBorder="1" applyAlignment="1">
      <alignment horizontal="center" vertical="center"/>
    </xf>
    <xf numFmtId="49" fontId="0" fillId="26" borderId="119" xfId="0" applyNumberFormat="1" applyFont="1" applyFill="1" applyBorder="1" applyAlignment="1">
      <alignment horizontal="center" vertical="center"/>
    </xf>
    <xf numFmtId="49" fontId="0" fillId="26" borderId="120" xfId="0" applyNumberFormat="1" applyFont="1" applyFill="1" applyBorder="1" applyAlignment="1">
      <alignment horizontal="center" vertical="center"/>
    </xf>
    <xf numFmtId="49" fontId="0" fillId="26" borderId="143" xfId="0" applyNumberFormat="1" applyFont="1" applyFill="1" applyBorder="1" applyAlignment="1">
      <alignment horizontal="center" vertical="center"/>
    </xf>
  </cellXfs>
  <cellStyles count="167">
    <cellStyle name="20% - Accent1" xfId="68" builtinId="30" hidden="1"/>
    <cellStyle name="20% - Accent2" xfId="72" builtinId="34" hidden="1"/>
    <cellStyle name="20% - Accent3" xfId="76" builtinId="38" hidden="1"/>
    <cellStyle name="20% - Accent4" xfId="80" builtinId="42" hidden="1"/>
    <cellStyle name="20% - Accent5" xfId="84" builtinId="46" hidden="1"/>
    <cellStyle name="20% - Accent6" xfId="88"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69" builtinId="31" hidden="1"/>
    <cellStyle name="40% - Accent2" xfId="73" builtinId="35" hidden="1"/>
    <cellStyle name="40% - Accent3" xfId="77" builtinId="39" hidden="1"/>
    <cellStyle name="40% - Accent4" xfId="81" builtinId="43" hidden="1"/>
    <cellStyle name="40% - Accent5" xfId="85" builtinId="47" hidden="1"/>
    <cellStyle name="40% - Accent6" xfId="89"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70" builtinId="32" hidden="1"/>
    <cellStyle name="60% - Accent2" xfId="74" builtinId="36" hidden="1"/>
    <cellStyle name="60% - Accent3" xfId="78" builtinId="40" hidden="1"/>
    <cellStyle name="60% - Accent4" xfId="82" builtinId="44" hidden="1"/>
    <cellStyle name="60% - Accent5" xfId="86" builtinId="48" hidden="1"/>
    <cellStyle name="60% - Accent6" xfId="90"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67" hidden="1"/>
    <cellStyle name="Akzent1" xfId="93"/>
    <cellStyle name="Akzent1 2" xfId="125" hidden="1"/>
    <cellStyle name="Akzent1 2" xfId="160" hidden="1"/>
    <cellStyle name="Akzent1 2" xfId="143"/>
    <cellStyle name="Akzent2" xfId="71" hidden="1"/>
    <cellStyle name="Akzent2" xfId="94"/>
    <cellStyle name="Akzent2 2" xfId="126" hidden="1"/>
    <cellStyle name="Akzent2 2" xfId="161" hidden="1"/>
    <cellStyle name="Akzent2 2" xfId="144"/>
    <cellStyle name="Akzent3" xfId="75" hidden="1"/>
    <cellStyle name="Akzent3" xfId="95"/>
    <cellStyle name="Akzent3 2" xfId="127" hidden="1"/>
    <cellStyle name="Akzent3 2" xfId="162" hidden="1"/>
    <cellStyle name="Akzent3 2" xfId="145"/>
    <cellStyle name="Akzent4" xfId="79" hidden="1"/>
    <cellStyle name="Akzent4" xfId="96"/>
    <cellStyle name="Akzent4 2" xfId="128" hidden="1"/>
    <cellStyle name="Akzent4 2" xfId="163" hidden="1"/>
    <cellStyle name="Akzent4 2" xfId="146"/>
    <cellStyle name="Akzent5" xfId="83" hidden="1"/>
    <cellStyle name="Akzent5" xfId="97"/>
    <cellStyle name="Akzent5 2" xfId="129" hidden="1"/>
    <cellStyle name="Akzent5 2" xfId="164" hidden="1"/>
    <cellStyle name="Akzent5 2" xfId="147"/>
    <cellStyle name="Akzent6" xfId="87" hidden="1"/>
    <cellStyle name="Akzent6" xfId="98"/>
    <cellStyle name="Akzent6 2" xfId="130" hidden="1"/>
    <cellStyle name="Akzent6 2" xfId="165" hidden="1"/>
    <cellStyle name="Akzent6 2" xfId="148"/>
    <cellStyle name="Ausgabe" xfId="64" hidden="1"/>
    <cellStyle name="Ausgabe" xfId="110"/>
    <cellStyle name="Ausgabe 2" xfId="122" hidden="1"/>
    <cellStyle name="Ausgabe 2" xfId="157" hidden="1"/>
    <cellStyle name="Ausgabe 2" xfId="140"/>
    <cellStyle name="Ausgabe 3" xfId="150"/>
    <cellStyle name="Bad" xfId="62" builtinId="27" hidden="1"/>
    <cellStyle name="Berechnung" xfId="65" hidden="1"/>
    <cellStyle name="Berechnung" xfId="111"/>
    <cellStyle name="Berechnung 2" xfId="123" hidden="1"/>
    <cellStyle name="Berechnung 2" xfId="158" hidden="1"/>
    <cellStyle name="Berechnung 2" xfId="141"/>
    <cellStyle name="Berechnung 3" xfId="151"/>
    <cellStyle name="Buena" xfId="37"/>
    <cellStyle name="Cálculo" xfId="38"/>
    <cellStyle name="Cálculo 2" xfId="116"/>
    <cellStyle name="Cálculo 2 2" xfId="152"/>
    <cellStyle name="Cálculo 3" xfId="135"/>
    <cellStyle name="Celda de comprobación" xfId="39"/>
    <cellStyle name="Celda vinculada" xfId="40"/>
    <cellStyle name="Eingabe" xfId="41"/>
    <cellStyle name="Eingabe 2" xfId="117"/>
    <cellStyle name="Eingabe 2 2" xfId="153"/>
    <cellStyle name="Eingabe 3" xfId="136"/>
    <cellStyle name="Encabezado 4" xfId="42"/>
    <cellStyle name="Énfasis1" xfId="43"/>
    <cellStyle name="Énfasis2" xfId="44"/>
    <cellStyle name="Énfasis3" xfId="45"/>
    <cellStyle name="Énfasis4" xfId="46"/>
    <cellStyle name="Énfasis5" xfId="47"/>
    <cellStyle name="Énfasis6" xfId="48"/>
    <cellStyle name="Entrada" xfId="63" hidden="1"/>
    <cellStyle name="Entrada" xfId="99"/>
    <cellStyle name="Entrada 2" xfId="121" hidden="1"/>
    <cellStyle name="Entrada 2" xfId="156" hidden="1"/>
    <cellStyle name="Entrada 2" xfId="139"/>
    <cellStyle name="Entrada 3" xfId="131"/>
    <cellStyle name="Entrada 3 2" xfId="166"/>
    <cellStyle name="Entrada 4" xfId="149"/>
    <cellStyle name="Ergebnis" xfId="49"/>
    <cellStyle name="Ergebnis 2" xfId="118"/>
    <cellStyle name="Ergebnis 2 2" xfId="154"/>
    <cellStyle name="Ergebnis 3" xfId="137"/>
    <cellStyle name="Erklärender Text" xfId="66" hidden="1"/>
    <cellStyle name="Erklärender Text" xfId="112"/>
    <cellStyle name="Erklärender Text 2" xfId="124" hidden="1"/>
    <cellStyle name="Erklärender Text 2" xfId="159" hidden="1"/>
    <cellStyle name="Erklärender Text 2" xfId="142"/>
    <cellStyle name="Excel Built-in Normal" xfId="113"/>
    <cellStyle name="Followed Hyperlink" xfId="103" builtinId="9" hidden="1"/>
    <cellStyle name="Followed Hyperlink" xfId="106" builtinId="9" hidden="1"/>
    <cellStyle name="Followed Hyperlink" xfId="109" builtinId="9" hidden="1"/>
    <cellStyle name="Good" xfId="61" builtinId="26" hidden="1"/>
    <cellStyle name="Good" xfId="115" builtinId="26"/>
    <cellStyle name="Good 2" xfId="133"/>
    <cellStyle name="Gut" xfId="50"/>
    <cellStyle name="Hyperlink" xfId="102" builtinId="8" hidden="1"/>
    <cellStyle name="Hyperlink" xfId="105" builtinId="8" hidden="1"/>
    <cellStyle name="Hyperlink" xfId="108" builtinId="8" hidden="1"/>
    <cellStyle name="Incorrecto" xfId="51"/>
    <cellStyle name="Neutral" xfId="52"/>
    <cellStyle name="Normal" xfId="0" builtinId="0"/>
    <cellStyle name="Normal 2" xfId="107"/>
    <cellStyle name="Normal 3" xfId="114"/>
    <cellStyle name="Normale 2" xfId="53"/>
    <cellStyle name="Normale 2 2" xfId="101"/>
    <cellStyle name="Normale 2_DCF_Guidelines_Standard-Tables_Version-2009" xfId="54"/>
    <cellStyle name="Normale 2_DCF_Guidelines_Standard-Tables_Version-2009 2" xfId="92"/>
    <cellStyle name="Normale 3" xfId="55"/>
    <cellStyle name="Normale 3 2" xfId="91"/>
    <cellStyle name="Normale_Guidelines_NP-Proposals_Standard-Tables_Version-2006_Final" xfId="56"/>
    <cellStyle name="Normale_Guidelines_NP-Proposals_Standard-Tables_Version-2006_Final 2" xfId="119"/>
    <cellStyle name="Percent" xfId="134" builtinId="5"/>
    <cellStyle name="Percentuale 2" xfId="57"/>
    <cellStyle name="Percentuale 2 2" xfId="100"/>
    <cellStyle name="Schlecht" xfId="58"/>
    <cellStyle name="Standard 2" xfId="104"/>
    <cellStyle name="Standard 2 2" xfId="132"/>
    <cellStyle name="Texto explicativo" xfId="59"/>
    <cellStyle name="Total" xfId="60"/>
    <cellStyle name="Total 2" xfId="120"/>
    <cellStyle name="Total 2 2" xfId="155"/>
    <cellStyle name="Total 3" xfId="13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29"/>
  <sheetViews>
    <sheetView workbookViewId="0">
      <selection activeCell="F23" sqref="F23"/>
    </sheetView>
  </sheetViews>
  <sheetFormatPr defaultColWidth="10.85546875" defaultRowHeight="15"/>
  <cols>
    <col min="1" max="1" width="38.28515625" style="113" customWidth="1"/>
    <col min="2" max="2" width="16.42578125" style="113" customWidth="1"/>
    <col min="3" max="16384" width="10.85546875" style="113"/>
  </cols>
  <sheetData>
    <row r="1" spans="1:4" ht="34.5" customHeight="1">
      <c r="A1" s="112" t="s">
        <v>240</v>
      </c>
      <c r="B1" s="112" t="s">
        <v>241</v>
      </c>
      <c r="D1" s="162" t="s">
        <v>242</v>
      </c>
    </row>
    <row r="2" spans="1:4" ht="15" customHeight="1">
      <c r="A2" s="114" t="s">
        <v>243</v>
      </c>
      <c r="B2" s="114" t="s">
        <v>244</v>
      </c>
    </row>
    <row r="3" spans="1:4">
      <c r="A3" s="114" t="s">
        <v>245</v>
      </c>
      <c r="B3" s="114" t="s">
        <v>246</v>
      </c>
    </row>
    <row r="4" spans="1:4">
      <c r="A4" s="114" t="s">
        <v>247</v>
      </c>
      <c r="B4" s="114" t="s">
        <v>248</v>
      </c>
    </row>
    <row r="5" spans="1:4">
      <c r="A5" s="114" t="s">
        <v>249</v>
      </c>
      <c r="B5" s="114" t="s">
        <v>250</v>
      </c>
    </row>
    <row r="6" spans="1:4">
      <c r="A6" s="114" t="s">
        <v>251</v>
      </c>
      <c r="B6" s="114" t="s">
        <v>252</v>
      </c>
    </row>
    <row r="7" spans="1:4" ht="15.75" customHeight="1">
      <c r="A7" s="114" t="s">
        <v>253</v>
      </c>
      <c r="B7" s="114" t="s">
        <v>254</v>
      </c>
    </row>
    <row r="8" spans="1:4">
      <c r="A8" s="114" t="s">
        <v>255</v>
      </c>
      <c r="B8" s="114" t="s">
        <v>235</v>
      </c>
    </row>
    <row r="9" spans="1:4">
      <c r="A9" s="114" t="s">
        <v>256</v>
      </c>
      <c r="B9" s="114" t="s">
        <v>257</v>
      </c>
    </row>
    <row r="10" spans="1:4">
      <c r="A10" s="114" t="s">
        <v>258</v>
      </c>
      <c r="B10" s="114" t="s">
        <v>111</v>
      </c>
    </row>
    <row r="11" spans="1:4">
      <c r="A11" s="114" t="s">
        <v>259</v>
      </c>
      <c r="B11" s="114" t="s">
        <v>37</v>
      </c>
    </row>
    <row r="12" spans="1:4">
      <c r="A12" s="114" t="s">
        <v>260</v>
      </c>
      <c r="B12" s="114" t="s">
        <v>239</v>
      </c>
    </row>
    <row r="13" spans="1:4">
      <c r="A13" s="114" t="s">
        <v>261</v>
      </c>
      <c r="B13" s="114" t="s">
        <v>262</v>
      </c>
    </row>
    <row r="14" spans="1:4">
      <c r="A14" s="114" t="s">
        <v>263</v>
      </c>
      <c r="B14" s="114" t="s">
        <v>264</v>
      </c>
    </row>
    <row r="15" spans="1:4">
      <c r="A15" s="114" t="s">
        <v>265</v>
      </c>
      <c r="B15" s="114" t="s">
        <v>266</v>
      </c>
    </row>
    <row r="16" spans="1:4">
      <c r="A16" s="114" t="s">
        <v>267</v>
      </c>
      <c r="B16" s="113" t="s">
        <v>79</v>
      </c>
    </row>
    <row r="17" spans="1:2">
      <c r="A17" s="113" t="s">
        <v>268</v>
      </c>
      <c r="B17" s="113" t="s">
        <v>234</v>
      </c>
    </row>
    <row r="18" spans="1:2">
      <c r="A18" s="113" t="s">
        <v>269</v>
      </c>
      <c r="B18" s="113" t="s">
        <v>238</v>
      </c>
    </row>
    <row r="19" spans="1:2" ht="15" customHeight="1">
      <c r="A19" s="113" t="s">
        <v>270</v>
      </c>
      <c r="B19" s="113" t="s">
        <v>271</v>
      </c>
    </row>
    <row r="20" spans="1:2" ht="15" customHeight="1">
      <c r="A20" s="113" t="s">
        <v>272</v>
      </c>
      <c r="B20" s="113" t="s">
        <v>273</v>
      </c>
    </row>
    <row r="21" spans="1:2" ht="15" customHeight="1">
      <c r="A21" s="113" t="s">
        <v>274</v>
      </c>
      <c r="B21" s="113" t="s">
        <v>237</v>
      </c>
    </row>
    <row r="22" spans="1:2">
      <c r="A22" s="114" t="s">
        <v>275</v>
      </c>
      <c r="B22" s="113" t="s">
        <v>276</v>
      </c>
    </row>
    <row r="23" spans="1:2">
      <c r="A23" s="114" t="s">
        <v>277</v>
      </c>
      <c r="B23" s="113" t="s">
        <v>278</v>
      </c>
    </row>
    <row r="24" spans="1:2">
      <c r="A24" s="114" t="s">
        <v>279</v>
      </c>
      <c r="B24" s="114" t="s">
        <v>280</v>
      </c>
    </row>
    <row r="25" spans="1:2">
      <c r="A25" s="114" t="s">
        <v>281</v>
      </c>
      <c r="B25" s="114" t="s">
        <v>282</v>
      </c>
    </row>
    <row r="26" spans="1:2">
      <c r="A26" s="114" t="s">
        <v>283</v>
      </c>
      <c r="B26" s="114" t="s">
        <v>284</v>
      </c>
    </row>
    <row r="27" spans="1:2">
      <c r="A27" s="114" t="s">
        <v>285</v>
      </c>
      <c r="B27" s="114" t="s">
        <v>34</v>
      </c>
    </row>
    <row r="28" spans="1:2">
      <c r="A28" s="114" t="s">
        <v>286</v>
      </c>
      <c r="B28" s="114" t="s">
        <v>4</v>
      </c>
    </row>
    <row r="29" spans="1:2" ht="30">
      <c r="A29" s="114" t="s">
        <v>287</v>
      </c>
      <c r="B29" s="114" t="s">
        <v>236</v>
      </c>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sheetPr>
  <dimension ref="A1:G6"/>
  <sheetViews>
    <sheetView workbookViewId="0">
      <selection activeCell="D33" sqref="D33"/>
    </sheetView>
  </sheetViews>
  <sheetFormatPr defaultColWidth="8.85546875" defaultRowHeight="12.75"/>
  <cols>
    <col min="1" max="1" width="13.28515625" customWidth="1"/>
    <col min="2" max="3" width="14" customWidth="1"/>
    <col min="4" max="4" width="15.42578125" customWidth="1"/>
    <col min="5" max="5" width="17.7109375" customWidth="1"/>
    <col min="6" max="6" width="21.28515625" customWidth="1"/>
    <col min="7" max="7" width="22.85546875" customWidth="1"/>
  </cols>
  <sheetData>
    <row r="1" spans="1:7" ht="15.75">
      <c r="A1" s="838" t="s">
        <v>849</v>
      </c>
      <c r="B1" s="838"/>
    </row>
    <row r="2" spans="1:7">
      <c r="A2" s="837"/>
      <c r="B2" s="836"/>
    </row>
    <row r="3" spans="1:7" ht="13.5" thickBot="1">
      <c r="A3" s="837"/>
      <c r="B3" s="836"/>
    </row>
    <row r="4" spans="1:7" ht="39" thickBot="1">
      <c r="A4" s="835" t="s">
        <v>848</v>
      </c>
      <c r="B4" s="835" t="s">
        <v>847</v>
      </c>
      <c r="C4" s="835" t="s">
        <v>846</v>
      </c>
      <c r="D4" s="835" t="s">
        <v>9</v>
      </c>
      <c r="E4" s="835" t="s">
        <v>845</v>
      </c>
      <c r="F4" s="835" t="s">
        <v>844</v>
      </c>
      <c r="G4" s="835" t="s">
        <v>843</v>
      </c>
    </row>
    <row r="5" spans="1:7" ht="123.75" customHeight="1">
      <c r="A5" s="834"/>
      <c r="B5" s="834"/>
      <c r="C5" s="834"/>
      <c r="D5" s="834"/>
      <c r="E5" s="834"/>
      <c r="F5" s="834"/>
      <c r="G5" s="834"/>
    </row>
    <row r="6" spans="1:7" ht="54.75" customHeight="1">
      <c r="A6" s="852" t="s">
        <v>842</v>
      </c>
      <c r="B6" s="852"/>
      <c r="C6" s="852"/>
      <c r="D6" s="852"/>
      <c r="E6" s="852"/>
      <c r="F6" s="852"/>
      <c r="G6" s="852"/>
    </row>
  </sheetData>
  <mergeCells count="1">
    <mergeCell ref="A6:G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C00000"/>
    <pageSetUpPr fitToPage="1"/>
  </sheetPr>
  <dimension ref="A2:H4"/>
  <sheetViews>
    <sheetView workbookViewId="0">
      <selection activeCell="O6" sqref="O6"/>
    </sheetView>
  </sheetViews>
  <sheetFormatPr defaultColWidth="8.85546875" defaultRowHeight="12.75"/>
  <cols>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s>
  <sheetData>
    <row r="2" spans="1:8" ht="13.5" thickBot="1"/>
    <row r="3" spans="1:8" ht="108.75" customHeight="1" thickBot="1">
      <c r="A3" s="163" t="s">
        <v>292</v>
      </c>
      <c r="B3" s="163" t="s">
        <v>293</v>
      </c>
      <c r="C3" s="163" t="s">
        <v>294</v>
      </c>
      <c r="D3" s="163" t="s">
        <v>295</v>
      </c>
      <c r="E3" s="163" t="s">
        <v>296</v>
      </c>
      <c r="F3" s="163" t="s">
        <v>297</v>
      </c>
      <c r="G3" s="163" t="s">
        <v>298</v>
      </c>
      <c r="H3" s="163" t="s">
        <v>299</v>
      </c>
    </row>
    <row r="4" spans="1:8" ht="357">
      <c r="A4" s="506" t="s">
        <v>300</v>
      </c>
      <c r="B4" s="506" t="s">
        <v>615</v>
      </c>
      <c r="C4" s="506" t="s">
        <v>301</v>
      </c>
      <c r="D4" s="506" t="s">
        <v>302</v>
      </c>
      <c r="E4" s="506" t="s">
        <v>303</v>
      </c>
      <c r="F4" s="506" t="s">
        <v>616</v>
      </c>
      <c r="G4" s="506" t="s">
        <v>304</v>
      </c>
      <c r="H4" s="506" t="s">
        <v>617</v>
      </c>
    </row>
  </sheetData>
  <pageMargins left="0.7" right="0.7" top="0.75" bottom="0.75" header="0.3" footer="0.3"/>
  <pageSetup paperSize="9" scale="89" orientation="landscape"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00000"/>
    <pageSetUpPr fitToPage="1"/>
  </sheetPr>
  <dimension ref="A1:H24"/>
  <sheetViews>
    <sheetView zoomScale="90" zoomScaleNormal="90" zoomScaleSheetLayoutView="100" zoomScalePageLayoutView="90" workbookViewId="0">
      <selection activeCell="G10" sqref="G10"/>
    </sheetView>
  </sheetViews>
  <sheetFormatPr defaultColWidth="11.42578125" defaultRowHeight="12.75"/>
  <cols>
    <col min="1" max="1" width="7.7109375" style="1" customWidth="1"/>
    <col min="2" max="2" width="20.140625" style="1" bestFit="1" customWidth="1"/>
    <col min="3" max="3" width="105.5703125" style="96" bestFit="1" customWidth="1"/>
    <col min="4" max="4" width="18.7109375" style="30" customWidth="1"/>
    <col min="5" max="5" width="18.7109375" style="96" customWidth="1"/>
    <col min="6" max="6" width="13.28515625" style="1" hidden="1" customWidth="1"/>
    <col min="7" max="7" width="52.7109375" style="1" customWidth="1"/>
    <col min="8" max="16384" width="11.42578125" style="1"/>
  </cols>
  <sheetData>
    <row r="1" spans="1:8" ht="19.350000000000001" customHeight="1" thickBot="1">
      <c r="A1" s="428" t="s">
        <v>618</v>
      </c>
      <c r="B1" s="428"/>
      <c r="C1" s="428"/>
      <c r="D1" s="429"/>
      <c r="E1" s="430" t="s">
        <v>0</v>
      </c>
      <c r="F1" s="431"/>
      <c r="G1" s="525" t="s">
        <v>545</v>
      </c>
    </row>
    <row r="2" spans="1:8" ht="23.1" customHeight="1" thickBot="1">
      <c r="A2" s="428"/>
      <c r="B2" s="428"/>
      <c r="C2" s="428"/>
      <c r="D2" s="429"/>
      <c r="E2" s="432" t="s">
        <v>177</v>
      </c>
      <c r="F2" s="398"/>
      <c r="G2" s="435">
        <v>2014</v>
      </c>
    </row>
    <row r="3" spans="1:8" ht="47.1" customHeight="1" thickBot="1">
      <c r="A3" s="399" t="s">
        <v>1</v>
      </c>
      <c r="B3" s="399" t="s">
        <v>210</v>
      </c>
      <c r="C3" s="399" t="s">
        <v>211</v>
      </c>
      <c r="D3" s="399" t="s">
        <v>217</v>
      </c>
      <c r="E3" s="400" t="s">
        <v>232</v>
      </c>
      <c r="F3" s="401" t="s">
        <v>3</v>
      </c>
      <c r="G3" s="400" t="s">
        <v>220</v>
      </c>
      <c r="H3" s="33"/>
    </row>
    <row r="4" spans="1:8" s="96" customFormat="1" ht="22.5" customHeight="1">
      <c r="A4" s="402" t="s">
        <v>238</v>
      </c>
      <c r="B4" s="322" t="s">
        <v>589</v>
      </c>
      <c r="C4" s="322" t="s">
        <v>620</v>
      </c>
      <c r="D4" s="323" t="s">
        <v>325</v>
      </c>
      <c r="E4" s="322">
        <v>2</v>
      </c>
      <c r="F4" s="403"/>
      <c r="G4" s="404"/>
      <c r="H4" s="33"/>
    </row>
    <row r="5" spans="1:8" s="96" customFormat="1">
      <c r="A5" s="405" t="s">
        <v>238</v>
      </c>
      <c r="B5" s="406" t="s">
        <v>317</v>
      </c>
      <c r="C5" s="324" t="s">
        <v>506</v>
      </c>
      <c r="D5" s="407" t="s">
        <v>7</v>
      </c>
      <c r="E5" s="406">
        <v>1</v>
      </c>
      <c r="F5" s="407" t="s">
        <v>6</v>
      </c>
      <c r="G5" s="408"/>
      <c r="H5" s="33"/>
    </row>
    <row r="6" spans="1:8" s="96" customFormat="1" ht="13.35" customHeight="1">
      <c r="A6" s="409" t="s">
        <v>238</v>
      </c>
      <c r="B6" s="410" t="s">
        <v>318</v>
      </c>
      <c r="C6" s="411" t="s">
        <v>553</v>
      </c>
      <c r="D6" s="412" t="s">
        <v>7</v>
      </c>
      <c r="E6" s="410">
        <v>1</v>
      </c>
      <c r="F6" s="412" t="s">
        <v>6</v>
      </c>
      <c r="G6" s="413"/>
      <c r="H6" s="33"/>
    </row>
    <row r="7" spans="1:8" s="96" customFormat="1">
      <c r="A7" s="409" t="s">
        <v>238</v>
      </c>
      <c r="B7" s="410" t="s">
        <v>319</v>
      </c>
      <c r="C7" s="411" t="s">
        <v>555</v>
      </c>
      <c r="D7" s="412" t="s">
        <v>325</v>
      </c>
      <c r="E7" s="410">
        <v>3</v>
      </c>
      <c r="F7" s="412" t="s">
        <v>6</v>
      </c>
      <c r="G7" s="413" t="s">
        <v>838</v>
      </c>
      <c r="H7" s="33"/>
    </row>
    <row r="8" spans="1:8" s="96" customFormat="1">
      <c r="A8" s="409" t="s">
        <v>238</v>
      </c>
      <c r="B8" s="410" t="s">
        <v>320</v>
      </c>
      <c r="C8" s="411" t="s">
        <v>556</v>
      </c>
      <c r="D8" s="412" t="s">
        <v>325</v>
      </c>
      <c r="E8" s="410">
        <v>2</v>
      </c>
      <c r="F8" s="410"/>
      <c r="G8" s="413"/>
      <c r="H8" s="33"/>
    </row>
    <row r="9" spans="1:8" s="96" customFormat="1">
      <c r="A9" s="409" t="s">
        <v>238</v>
      </c>
      <c r="B9" s="410" t="s">
        <v>321</v>
      </c>
      <c r="C9" s="411" t="s">
        <v>557</v>
      </c>
      <c r="D9" s="412" t="s">
        <v>325</v>
      </c>
      <c r="E9" s="410">
        <v>3</v>
      </c>
      <c r="F9" s="410"/>
      <c r="G9" s="413" t="s">
        <v>838</v>
      </c>
      <c r="H9" s="33"/>
    </row>
    <row r="10" spans="1:8" s="96" customFormat="1">
      <c r="A10" s="409" t="s">
        <v>238</v>
      </c>
      <c r="B10" s="410" t="s">
        <v>322</v>
      </c>
      <c r="C10" s="411" t="s">
        <v>554</v>
      </c>
      <c r="D10" s="412" t="s">
        <v>7</v>
      </c>
      <c r="E10" s="410">
        <v>2</v>
      </c>
      <c r="F10" s="410"/>
      <c r="G10" s="413"/>
      <c r="H10" s="33"/>
    </row>
    <row r="11" spans="1:8" s="96" customFormat="1">
      <c r="A11" s="409" t="s">
        <v>238</v>
      </c>
      <c r="B11" s="410" t="s">
        <v>323</v>
      </c>
      <c r="C11" s="411" t="s">
        <v>597</v>
      </c>
      <c r="D11" s="412" t="s">
        <v>7</v>
      </c>
      <c r="E11" s="410">
        <v>2</v>
      </c>
      <c r="F11" s="410"/>
      <c r="G11" s="413"/>
      <c r="H11" s="33"/>
    </row>
    <row r="12" spans="1:8" s="96" customFormat="1">
      <c r="A12" s="414" t="s">
        <v>238</v>
      </c>
      <c r="B12" s="414" t="s">
        <v>590</v>
      </c>
      <c r="C12" s="414" t="s">
        <v>591</v>
      </c>
      <c r="D12" s="415" t="s">
        <v>7</v>
      </c>
      <c r="E12" s="414">
        <v>2</v>
      </c>
      <c r="F12" s="410"/>
      <c r="G12" s="413"/>
      <c r="H12" s="33"/>
    </row>
    <row r="13" spans="1:8" s="96" customFormat="1">
      <c r="A13" s="414" t="s">
        <v>238</v>
      </c>
      <c r="B13" s="414" t="s">
        <v>592</v>
      </c>
      <c r="C13" s="414" t="s">
        <v>593</v>
      </c>
      <c r="D13" s="415" t="s">
        <v>7</v>
      </c>
      <c r="E13" s="414">
        <v>2</v>
      </c>
      <c r="F13" s="410"/>
      <c r="G13" s="413"/>
      <c r="H13" s="33"/>
    </row>
    <row r="14" spans="1:8" s="96" customFormat="1">
      <c r="A14" s="414" t="s">
        <v>238</v>
      </c>
      <c r="B14" s="414" t="s">
        <v>594</v>
      </c>
      <c r="C14" s="414" t="s">
        <v>595</v>
      </c>
      <c r="D14" s="415" t="s">
        <v>7</v>
      </c>
      <c r="E14" s="414">
        <v>1</v>
      </c>
      <c r="F14" s="410"/>
      <c r="G14" s="413"/>
      <c r="H14" s="33"/>
    </row>
    <row r="15" spans="1:8" s="96" customFormat="1">
      <c r="A15" s="414" t="s">
        <v>238</v>
      </c>
      <c r="B15" s="410" t="s">
        <v>324</v>
      </c>
      <c r="C15" s="433" t="s">
        <v>596</v>
      </c>
      <c r="D15" s="415" t="s">
        <v>7</v>
      </c>
      <c r="E15" s="410">
        <v>2</v>
      </c>
      <c r="F15" s="410"/>
      <c r="G15" s="413"/>
      <c r="H15" s="33"/>
    </row>
    <row r="16" spans="1:8" s="96" customFormat="1">
      <c r="A16" s="414" t="s">
        <v>238</v>
      </c>
      <c r="B16" s="410" t="s">
        <v>599</v>
      </c>
      <c r="C16" s="410" t="s">
        <v>598</v>
      </c>
      <c r="D16" s="415" t="s">
        <v>7</v>
      </c>
      <c r="E16" s="410">
        <v>1</v>
      </c>
      <c r="F16" s="410"/>
      <c r="G16" s="413"/>
      <c r="H16" s="33"/>
    </row>
    <row r="17" spans="1:8" s="96" customFormat="1" ht="25.5">
      <c r="A17" s="414" t="s">
        <v>238</v>
      </c>
      <c r="B17" s="410" t="s">
        <v>600</v>
      </c>
      <c r="C17" s="411" t="s">
        <v>601</v>
      </c>
      <c r="D17" s="412" t="s">
        <v>325</v>
      </c>
      <c r="E17" s="410">
        <v>1</v>
      </c>
      <c r="F17" s="410"/>
      <c r="G17" s="413" t="s">
        <v>614</v>
      </c>
      <c r="H17" s="33"/>
    </row>
    <row r="18" spans="1:8" s="96" customFormat="1">
      <c r="A18" s="550" t="s">
        <v>238</v>
      </c>
      <c r="B18" s="551" t="s">
        <v>619</v>
      </c>
      <c r="C18" s="551" t="s">
        <v>621</v>
      </c>
      <c r="D18" s="546" t="s">
        <v>325</v>
      </c>
      <c r="E18" s="549">
        <v>2</v>
      </c>
      <c r="F18" s="547"/>
      <c r="G18" s="548"/>
      <c r="H18" s="33"/>
    </row>
    <row r="19" spans="1:8" s="96" customFormat="1">
      <c r="A19" s="416"/>
      <c r="B19" s="417"/>
      <c r="C19" s="417"/>
      <c r="D19" s="418"/>
      <c r="E19" s="417"/>
      <c r="F19" s="417"/>
      <c r="G19" s="419"/>
      <c r="H19" s="33"/>
    </row>
    <row r="20" spans="1:8" s="96" customFormat="1">
      <c r="A20" s="420"/>
      <c r="B20" s="421"/>
      <c r="C20" s="421"/>
      <c r="D20" s="422"/>
      <c r="E20" s="421"/>
      <c r="F20" s="421"/>
      <c r="G20" s="423"/>
      <c r="H20" s="33"/>
    </row>
    <row r="21" spans="1:8" s="96" customFormat="1">
      <c r="A21" s="420"/>
      <c r="B21" s="421"/>
      <c r="C21" s="421"/>
      <c r="D21" s="422"/>
      <c r="E21" s="421"/>
      <c r="F21" s="421"/>
      <c r="G21" s="423"/>
      <c r="H21" s="33"/>
    </row>
    <row r="22" spans="1:8" s="96" customFormat="1">
      <c r="A22" s="420"/>
      <c r="B22" s="421"/>
      <c r="C22" s="421"/>
      <c r="D22" s="422"/>
      <c r="E22" s="421"/>
      <c r="F22" s="421"/>
      <c r="G22" s="423"/>
      <c r="H22" s="33"/>
    </row>
    <row r="23" spans="1:8" s="96" customFormat="1">
      <c r="A23" s="420"/>
      <c r="B23" s="421"/>
      <c r="C23" s="421"/>
      <c r="D23" s="422"/>
      <c r="E23" s="421"/>
      <c r="F23" s="421"/>
      <c r="G23" s="423"/>
      <c r="H23" s="33"/>
    </row>
    <row r="24" spans="1:8" s="96" customFormat="1" ht="13.5" thickBot="1">
      <c r="A24" s="424"/>
      <c r="B24" s="425"/>
      <c r="C24" s="425"/>
      <c r="D24" s="426"/>
      <c r="E24" s="425"/>
      <c r="F24" s="425"/>
      <c r="G24" s="427"/>
      <c r="H24" s="33"/>
    </row>
  </sheetData>
  <phoneticPr fontId="27" type="noConversion"/>
  <dataValidations count="1">
    <dataValidation type="textLength" showInputMessage="1" showErrorMessage="1" sqref="G5:G23">
      <formula1>0</formula1>
      <formula2>150</formula2>
    </dataValidation>
  </dataValidations>
  <pageMargins left="0.70833333333333337" right="0.70833333333333337" top="0.78749999999999998" bottom="0.78749999999999998" header="0.51180555555555551" footer="0.51180555555555551"/>
  <pageSetup paperSize="9" scale="70"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C00000"/>
    <pageSetUpPr fitToPage="1"/>
  </sheetPr>
  <dimension ref="A1:J23"/>
  <sheetViews>
    <sheetView workbookViewId="0">
      <selection activeCell="G9" sqref="G9"/>
    </sheetView>
  </sheetViews>
  <sheetFormatPr defaultColWidth="8.85546875" defaultRowHeight="12.75"/>
  <cols>
    <col min="1" max="1" width="6.7109375" style="434" customWidth="1"/>
    <col min="2" max="2" width="22.28515625" style="434" customWidth="1"/>
    <col min="3" max="3" width="16.85546875" style="434" customWidth="1"/>
    <col min="4" max="4" width="12.140625" style="434" customWidth="1"/>
    <col min="5" max="5" width="16.7109375" style="434" bestFit="1" customWidth="1"/>
    <col min="6" max="6" width="16.85546875" style="434" customWidth="1"/>
    <col min="7" max="7" width="39.85546875" style="434" customWidth="1"/>
    <col min="8" max="8" width="33.85546875" style="434" customWidth="1"/>
    <col min="9" max="9" width="18.140625" style="434" customWidth="1"/>
    <col min="10" max="16384" width="8.85546875" style="434"/>
  </cols>
  <sheetData>
    <row r="1" spans="1:10" ht="19.350000000000001" customHeight="1" thickBot="1">
      <c r="A1" s="428" t="s">
        <v>225</v>
      </c>
      <c r="B1" s="428"/>
      <c r="C1" s="428"/>
      <c r="D1" s="429"/>
      <c r="E1" s="429"/>
      <c r="F1" s="429"/>
      <c r="H1" s="435" t="s">
        <v>0</v>
      </c>
      <c r="I1" s="435" t="s">
        <v>545</v>
      </c>
    </row>
    <row r="2" spans="1:10" ht="23.1" customHeight="1" thickBot="1">
      <c r="A2" s="428"/>
      <c r="B2" s="428"/>
      <c r="C2" s="428"/>
      <c r="D2" s="429"/>
      <c r="E2" s="429"/>
      <c r="F2" s="429"/>
      <c r="H2" s="526" t="s">
        <v>177</v>
      </c>
      <c r="I2" s="526">
        <v>2014</v>
      </c>
    </row>
    <row r="3" spans="1:10" ht="26.25" thickBot="1">
      <c r="A3" s="557" t="s">
        <v>1</v>
      </c>
      <c r="B3" s="557" t="s">
        <v>9</v>
      </c>
      <c r="C3" s="557" t="s">
        <v>222</v>
      </c>
      <c r="D3" s="557" t="s">
        <v>229</v>
      </c>
      <c r="E3" s="557" t="s">
        <v>224</v>
      </c>
      <c r="F3" s="557" t="s">
        <v>230</v>
      </c>
      <c r="G3" s="557" t="s">
        <v>228</v>
      </c>
      <c r="H3" s="557" t="s">
        <v>223</v>
      </c>
      <c r="I3" s="557" t="s">
        <v>220</v>
      </c>
      <c r="J3" s="504"/>
    </row>
    <row r="4" spans="1:10" s="505" customFormat="1" ht="51">
      <c r="A4" s="530" t="s">
        <v>238</v>
      </c>
      <c r="B4" s="531" t="s">
        <v>132</v>
      </c>
      <c r="C4" s="532" t="s">
        <v>341</v>
      </c>
      <c r="D4" s="532" t="s">
        <v>227</v>
      </c>
      <c r="E4" s="532" t="s">
        <v>326</v>
      </c>
      <c r="F4" s="532" t="s">
        <v>131</v>
      </c>
      <c r="G4" s="532" t="s">
        <v>328</v>
      </c>
      <c r="H4" s="532" t="s">
        <v>327</v>
      </c>
      <c r="I4" s="533"/>
    </row>
    <row r="5" spans="1:10" s="505" customFormat="1" ht="51">
      <c r="A5" s="527" t="s">
        <v>238</v>
      </c>
      <c r="B5" s="558" t="s">
        <v>132</v>
      </c>
      <c r="C5" s="555" t="s">
        <v>341</v>
      </c>
      <c r="D5" s="555" t="s">
        <v>227</v>
      </c>
      <c r="E5" s="555" t="s">
        <v>326</v>
      </c>
      <c r="F5" s="555" t="s">
        <v>131</v>
      </c>
      <c r="G5" s="555" t="s">
        <v>343</v>
      </c>
      <c r="H5" s="555" t="s">
        <v>543</v>
      </c>
      <c r="I5" s="528" t="s">
        <v>552</v>
      </c>
    </row>
    <row r="6" spans="1:10" s="505" customFormat="1" ht="51">
      <c r="A6" s="527" t="s">
        <v>238</v>
      </c>
      <c r="B6" s="555" t="s">
        <v>52</v>
      </c>
      <c r="C6" s="555" t="s">
        <v>329</v>
      </c>
      <c r="D6" s="555" t="s">
        <v>331</v>
      </c>
      <c r="E6" s="555" t="s">
        <v>330</v>
      </c>
      <c r="F6" s="555">
        <v>1</v>
      </c>
      <c r="G6" s="555" t="s">
        <v>333</v>
      </c>
      <c r="H6" s="555" t="s">
        <v>332</v>
      </c>
      <c r="I6" s="528"/>
    </row>
    <row r="7" spans="1:10" s="505" customFormat="1" ht="63.75">
      <c r="A7" s="527" t="s">
        <v>238</v>
      </c>
      <c r="B7" s="555" t="s">
        <v>52</v>
      </c>
      <c r="C7" s="555" t="s">
        <v>329</v>
      </c>
      <c r="D7" s="555" t="s">
        <v>226</v>
      </c>
      <c r="E7" s="555" t="s">
        <v>330</v>
      </c>
      <c r="F7" s="555">
        <v>3</v>
      </c>
      <c r="G7" s="555" t="s">
        <v>334</v>
      </c>
      <c r="H7" s="555" t="s">
        <v>542</v>
      </c>
      <c r="I7" s="528"/>
    </row>
    <row r="8" spans="1:10" s="505" customFormat="1" ht="114.75">
      <c r="A8" s="527" t="s">
        <v>238</v>
      </c>
      <c r="B8" s="555" t="s">
        <v>52</v>
      </c>
      <c r="C8" s="555" t="s">
        <v>329</v>
      </c>
      <c r="D8" s="555" t="s">
        <v>227</v>
      </c>
      <c r="E8" s="555" t="s">
        <v>330</v>
      </c>
      <c r="F8" s="555" t="s">
        <v>131</v>
      </c>
      <c r="G8" s="555" t="s">
        <v>335</v>
      </c>
      <c r="H8" s="555" t="s">
        <v>336</v>
      </c>
      <c r="I8" s="528"/>
    </row>
    <row r="9" spans="1:10" s="505" customFormat="1" ht="38.25">
      <c r="A9" s="527" t="s">
        <v>238</v>
      </c>
      <c r="B9" s="555" t="s">
        <v>22</v>
      </c>
      <c r="C9" s="555" t="s">
        <v>339</v>
      </c>
      <c r="D9" s="555" t="s">
        <v>227</v>
      </c>
      <c r="E9" s="555" t="s">
        <v>337</v>
      </c>
      <c r="F9" s="555">
        <v>2</v>
      </c>
      <c r="G9" s="555" t="s">
        <v>338</v>
      </c>
      <c r="H9" s="555" t="s">
        <v>546</v>
      </c>
      <c r="I9" s="528"/>
    </row>
    <row r="10" spans="1:10" s="505" customFormat="1" ht="63.75">
      <c r="A10" s="527" t="s">
        <v>238</v>
      </c>
      <c r="B10" s="555" t="s">
        <v>503</v>
      </c>
      <c r="C10" s="555" t="s">
        <v>340</v>
      </c>
      <c r="D10" s="555" t="s">
        <v>227</v>
      </c>
      <c r="E10" s="555" t="s">
        <v>337</v>
      </c>
      <c r="F10" s="555">
        <v>6</v>
      </c>
      <c r="G10" s="555" t="s">
        <v>342</v>
      </c>
      <c r="H10" s="555" t="s">
        <v>505</v>
      </c>
      <c r="I10" s="528"/>
    </row>
    <row r="11" spans="1:10" s="505" customFormat="1" ht="89.25">
      <c r="A11" s="527" t="s">
        <v>238</v>
      </c>
      <c r="B11" s="555" t="s">
        <v>227</v>
      </c>
      <c r="C11" s="555" t="s">
        <v>526</v>
      </c>
      <c r="D11" s="555" t="s">
        <v>513</v>
      </c>
      <c r="E11" s="555" t="s">
        <v>330</v>
      </c>
      <c r="F11" s="555" t="s">
        <v>131</v>
      </c>
      <c r="G11" s="555" t="s">
        <v>512</v>
      </c>
      <c r="H11" s="555" t="s">
        <v>525</v>
      </c>
      <c r="I11" s="528"/>
    </row>
    <row r="12" spans="1:10" s="505" customFormat="1" ht="51">
      <c r="A12" s="529" t="s">
        <v>238</v>
      </c>
      <c r="B12" s="555" t="s">
        <v>52</v>
      </c>
      <c r="C12" s="555" t="s">
        <v>526</v>
      </c>
      <c r="D12" s="555" t="s">
        <v>521</v>
      </c>
      <c r="E12" s="555" t="s">
        <v>522</v>
      </c>
      <c r="F12" s="555" t="s">
        <v>131</v>
      </c>
      <c r="G12" s="559" t="s">
        <v>524</v>
      </c>
      <c r="H12" s="555" t="s">
        <v>523</v>
      </c>
      <c r="I12" s="528"/>
    </row>
    <row r="13" spans="1:10" s="505" customFormat="1" ht="102">
      <c r="A13" s="529" t="s">
        <v>238</v>
      </c>
      <c r="B13" s="555" t="s">
        <v>227</v>
      </c>
      <c r="C13" s="555" t="s">
        <v>526</v>
      </c>
      <c r="D13" s="555" t="s">
        <v>227</v>
      </c>
      <c r="E13" s="555" t="s">
        <v>528</v>
      </c>
      <c r="F13" s="555" t="s">
        <v>131</v>
      </c>
      <c r="G13" s="555" t="s">
        <v>527</v>
      </c>
      <c r="H13" s="555" t="s">
        <v>602</v>
      </c>
      <c r="I13" s="528"/>
    </row>
    <row r="14" spans="1:10" s="505" customFormat="1" ht="114.75">
      <c r="A14" s="529" t="s">
        <v>238</v>
      </c>
      <c r="B14" s="555" t="s">
        <v>20</v>
      </c>
      <c r="C14" s="555" t="s">
        <v>526</v>
      </c>
      <c r="D14" s="555" t="s">
        <v>530</v>
      </c>
      <c r="E14" s="555" t="s">
        <v>337</v>
      </c>
      <c r="F14" s="555" t="s">
        <v>131</v>
      </c>
      <c r="G14" s="555" t="s">
        <v>529</v>
      </c>
      <c r="H14" s="555" t="s">
        <v>547</v>
      </c>
      <c r="I14" s="528" t="s">
        <v>548</v>
      </c>
    </row>
    <row r="15" spans="1:10" s="505" customFormat="1" ht="114.75">
      <c r="A15" s="529" t="s">
        <v>238</v>
      </c>
      <c r="B15" s="555" t="s">
        <v>20</v>
      </c>
      <c r="C15" s="555" t="s">
        <v>526</v>
      </c>
      <c r="D15" s="555" t="s">
        <v>530</v>
      </c>
      <c r="E15" s="555" t="s">
        <v>337</v>
      </c>
      <c r="F15" s="555" t="s">
        <v>131</v>
      </c>
      <c r="G15" s="555" t="s">
        <v>531</v>
      </c>
      <c r="H15" s="555" t="s">
        <v>547</v>
      </c>
      <c r="I15" s="528" t="s">
        <v>548</v>
      </c>
    </row>
    <row r="16" spans="1:10" s="505" customFormat="1" ht="89.25">
      <c r="A16" s="529" t="s">
        <v>238</v>
      </c>
      <c r="B16" s="555" t="s">
        <v>22</v>
      </c>
      <c r="C16" s="555" t="s">
        <v>526</v>
      </c>
      <c r="D16" s="555" t="s">
        <v>533</v>
      </c>
      <c r="E16" s="555" t="s">
        <v>330</v>
      </c>
      <c r="F16" s="555" t="s">
        <v>131</v>
      </c>
      <c r="G16" s="559" t="s">
        <v>532</v>
      </c>
      <c r="H16" s="555" t="s">
        <v>549</v>
      </c>
      <c r="I16" s="528"/>
    </row>
    <row r="17" spans="1:10" s="505" customFormat="1" ht="76.5">
      <c r="A17" s="529" t="s">
        <v>238</v>
      </c>
      <c r="B17" s="555" t="s">
        <v>22</v>
      </c>
      <c r="C17" s="555" t="s">
        <v>526</v>
      </c>
      <c r="D17" s="555" t="s">
        <v>227</v>
      </c>
      <c r="E17" s="555" t="s">
        <v>535</v>
      </c>
      <c r="F17" s="555" t="s">
        <v>131</v>
      </c>
      <c r="G17" s="560" t="s">
        <v>534</v>
      </c>
      <c r="H17" s="555" t="s">
        <v>550</v>
      </c>
      <c r="I17" s="528"/>
    </row>
    <row r="18" spans="1:10" s="505" customFormat="1" ht="63.75">
      <c r="A18" s="529" t="s">
        <v>238</v>
      </c>
      <c r="B18" s="555" t="s">
        <v>132</v>
      </c>
      <c r="C18" s="555" t="s">
        <v>526</v>
      </c>
      <c r="D18" s="555" t="s">
        <v>227</v>
      </c>
      <c r="E18" s="555" t="s">
        <v>330</v>
      </c>
      <c r="F18" s="555" t="s">
        <v>131</v>
      </c>
      <c r="G18" s="559" t="s">
        <v>536</v>
      </c>
      <c r="H18" s="561" t="s">
        <v>613</v>
      </c>
      <c r="I18" s="528" t="s">
        <v>552</v>
      </c>
    </row>
    <row r="19" spans="1:10" s="505" customFormat="1" ht="63.75">
      <c r="A19" s="529" t="s">
        <v>238</v>
      </c>
      <c r="B19" s="555" t="s">
        <v>132</v>
      </c>
      <c r="C19" s="555" t="s">
        <v>526</v>
      </c>
      <c r="D19" s="555" t="s">
        <v>533</v>
      </c>
      <c r="E19" s="555" t="s">
        <v>541</v>
      </c>
      <c r="F19" s="555" t="s">
        <v>131</v>
      </c>
      <c r="G19" s="562" t="s">
        <v>537</v>
      </c>
      <c r="H19" s="561" t="s">
        <v>613</v>
      </c>
      <c r="I19" s="528" t="s">
        <v>552</v>
      </c>
    </row>
    <row r="20" spans="1:10" s="505" customFormat="1" ht="127.5">
      <c r="A20" s="529" t="s">
        <v>238</v>
      </c>
      <c r="B20" s="555" t="s">
        <v>540</v>
      </c>
      <c r="C20" s="555" t="s">
        <v>526</v>
      </c>
      <c r="D20" s="555" t="s">
        <v>530</v>
      </c>
      <c r="E20" s="555" t="s">
        <v>541</v>
      </c>
      <c r="F20" s="555" t="s">
        <v>131</v>
      </c>
      <c r="G20" s="563" t="s">
        <v>538</v>
      </c>
      <c r="H20" s="555" t="s">
        <v>544</v>
      </c>
      <c r="I20" s="528" t="s">
        <v>551</v>
      </c>
    </row>
    <row r="21" spans="1:10" s="505" customFormat="1" ht="63.75">
      <c r="A21" s="529" t="s">
        <v>238</v>
      </c>
      <c r="B21" s="555" t="s">
        <v>540</v>
      </c>
      <c r="C21" s="555" t="s">
        <v>526</v>
      </c>
      <c r="D21" s="555" t="s">
        <v>530</v>
      </c>
      <c r="E21" s="555" t="s">
        <v>541</v>
      </c>
      <c r="F21" s="555" t="s">
        <v>131</v>
      </c>
      <c r="G21" s="556" t="s">
        <v>539</v>
      </c>
      <c r="H21" s="555" t="s">
        <v>544</v>
      </c>
      <c r="I21" s="528"/>
    </row>
    <row r="22" spans="1:10" s="505" customFormat="1" ht="129.75" customHeight="1">
      <c r="A22" s="552" t="s">
        <v>238</v>
      </c>
      <c r="B22" s="553" t="s">
        <v>622</v>
      </c>
      <c r="C22" s="553" t="s">
        <v>623</v>
      </c>
      <c r="D22" s="554" t="s">
        <v>624</v>
      </c>
      <c r="E22" s="554" t="s">
        <v>625</v>
      </c>
      <c r="F22" s="554"/>
      <c r="G22" s="553" t="s">
        <v>626</v>
      </c>
      <c r="H22" s="553" t="s">
        <v>627</v>
      </c>
      <c r="I22" s="528"/>
    </row>
    <row r="23" spans="1:10" ht="115.5" thickBot="1">
      <c r="A23" s="564" t="s">
        <v>238</v>
      </c>
      <c r="B23" s="565" t="s">
        <v>622</v>
      </c>
      <c r="C23" s="565" t="s">
        <v>628</v>
      </c>
      <c r="D23" s="566" t="s">
        <v>624</v>
      </c>
      <c r="E23" s="566" t="s">
        <v>629</v>
      </c>
      <c r="F23" s="566"/>
      <c r="G23" s="565" t="s">
        <v>630</v>
      </c>
      <c r="H23" s="565" t="s">
        <v>627</v>
      </c>
      <c r="I23" s="567"/>
      <c r="J23" s="504"/>
    </row>
  </sheetData>
  <dataValidations count="1">
    <dataValidation type="textLength" showInputMessage="1" showErrorMessage="1" sqref="I4:I22">
      <formula1>0</formula1>
      <formula2>150</formula2>
    </dataValidation>
  </dataValidations>
  <pageMargins left="0.7" right="0.7" top="0.75" bottom="0.75" header="0.3" footer="0.3"/>
  <pageSetup paperSize="9" scale="48"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C00000"/>
    <pageSetUpPr fitToPage="1"/>
  </sheetPr>
  <dimension ref="A1:IC16"/>
  <sheetViews>
    <sheetView zoomScale="70" zoomScaleNormal="70" zoomScaleSheetLayoutView="100" zoomScalePageLayoutView="70" workbookViewId="0">
      <selection activeCell="Z39" sqref="Z39"/>
    </sheetView>
  </sheetViews>
  <sheetFormatPr defaultColWidth="5.7109375" defaultRowHeight="20.100000000000001" customHeight="1"/>
  <cols>
    <col min="1" max="1" width="9" style="1" customWidth="1"/>
    <col min="2" max="2" width="38.28515625" style="2" customWidth="1"/>
    <col min="3" max="3" width="43.7109375" style="3" customWidth="1"/>
    <col min="4" max="4" width="11.140625" style="3" customWidth="1"/>
    <col min="5" max="9" width="14" style="3" customWidth="1"/>
    <col min="10" max="237" width="5.7109375" style="4" customWidth="1"/>
    <col min="238" max="16384" width="5.7109375" style="1"/>
  </cols>
  <sheetData>
    <row r="1" spans="1:237" ht="20.100000000000001" customHeight="1" thickBot="1">
      <c r="A1" s="5" t="s">
        <v>8</v>
      </c>
      <c r="B1" s="6"/>
      <c r="C1" s="7"/>
      <c r="D1" s="7"/>
      <c r="E1" s="7"/>
      <c r="F1" s="7"/>
      <c r="G1" s="8"/>
      <c r="H1" s="9" t="s">
        <v>0</v>
      </c>
      <c r="I1" s="301" t="s">
        <v>545</v>
      </c>
      <c r="IB1" s="1"/>
      <c r="IC1" s="1"/>
    </row>
    <row r="2" spans="1:237" ht="20.100000000000001" customHeight="1" thickBot="1">
      <c r="A2" s="10"/>
      <c r="B2" s="11"/>
      <c r="C2" s="11"/>
      <c r="D2" s="11"/>
      <c r="E2" s="11"/>
      <c r="F2" s="11"/>
      <c r="G2" s="12"/>
      <c r="H2" s="302" t="s">
        <v>178</v>
      </c>
      <c r="I2" s="303">
        <v>2014</v>
      </c>
      <c r="IB2" s="1"/>
      <c r="IC2" s="1"/>
    </row>
    <row r="3" spans="1:237" ht="25.35" customHeight="1">
      <c r="A3" s="857" t="s">
        <v>1</v>
      </c>
      <c r="B3" s="857" t="s">
        <v>9</v>
      </c>
      <c r="C3" s="859" t="s">
        <v>10</v>
      </c>
      <c r="D3" s="853" t="s">
        <v>11</v>
      </c>
      <c r="E3" s="854"/>
      <c r="F3" s="854"/>
      <c r="G3" s="854"/>
      <c r="H3" s="854"/>
      <c r="I3" s="855"/>
      <c r="HX3" s="1"/>
      <c r="HY3" s="1"/>
      <c r="HZ3" s="1"/>
      <c r="IA3" s="1"/>
      <c r="IB3" s="1"/>
      <c r="IC3" s="1"/>
    </row>
    <row r="4" spans="1:237" ht="40.35" customHeight="1">
      <c r="A4" s="858"/>
      <c r="B4" s="858"/>
      <c r="C4" s="860"/>
      <c r="D4" s="534" t="s">
        <v>12</v>
      </c>
      <c r="E4" s="534" t="s">
        <v>13</v>
      </c>
      <c r="F4" s="534" t="s">
        <v>14</v>
      </c>
      <c r="G4" s="534" t="s">
        <v>15</v>
      </c>
      <c r="H4" s="534" t="s">
        <v>16</v>
      </c>
      <c r="I4" s="534" t="s">
        <v>17</v>
      </c>
      <c r="HX4" s="1"/>
      <c r="HY4" s="1"/>
      <c r="HZ4" s="1"/>
      <c r="IA4" s="1"/>
      <c r="IB4" s="1"/>
      <c r="IC4" s="1"/>
    </row>
    <row r="5" spans="1:237" ht="20.100000000000001" customHeight="1">
      <c r="A5" s="535" t="s">
        <v>238</v>
      </c>
      <c r="B5" s="167" t="s">
        <v>18</v>
      </c>
      <c r="C5" s="536" t="s">
        <v>19</v>
      </c>
      <c r="D5" s="537" t="s">
        <v>53</v>
      </c>
      <c r="E5" s="194" t="s">
        <v>53</v>
      </c>
      <c r="F5" s="537" t="s">
        <v>53</v>
      </c>
      <c r="G5" s="537" t="s">
        <v>69</v>
      </c>
      <c r="H5" s="538"/>
      <c r="I5" s="538"/>
      <c r="HX5" s="1"/>
      <c r="HY5" s="1"/>
      <c r="HZ5" s="1"/>
      <c r="IA5" s="1"/>
      <c r="IB5" s="1"/>
      <c r="IC5" s="1"/>
    </row>
    <row r="6" spans="1:237" s="16" customFormat="1" ht="20.100000000000001" customHeight="1">
      <c r="A6" s="535" t="s">
        <v>238</v>
      </c>
      <c r="B6" s="167" t="s">
        <v>20</v>
      </c>
      <c r="C6" s="536" t="s">
        <v>21</v>
      </c>
      <c r="D6" s="537" t="s">
        <v>53</v>
      </c>
      <c r="E6" s="537" t="s">
        <v>53</v>
      </c>
      <c r="F6" s="537" t="s">
        <v>53</v>
      </c>
      <c r="G6" s="539" t="s">
        <v>53</v>
      </c>
      <c r="H6" s="537" t="s">
        <v>558</v>
      </c>
      <c r="I6" s="537" t="s">
        <v>558</v>
      </c>
    </row>
    <row r="7" spans="1:237" s="16" customFormat="1" ht="20.100000000000001" customHeight="1">
      <c r="A7" s="535" t="s">
        <v>238</v>
      </c>
      <c r="B7" s="167" t="s">
        <v>22</v>
      </c>
      <c r="C7" s="536" t="s">
        <v>23</v>
      </c>
      <c r="D7" s="537" t="s">
        <v>53</v>
      </c>
      <c r="E7" s="537" t="s">
        <v>53</v>
      </c>
      <c r="F7" s="537" t="s">
        <v>53</v>
      </c>
      <c r="G7" s="537" t="s">
        <v>53</v>
      </c>
      <c r="H7" s="537" t="s">
        <v>558</v>
      </c>
      <c r="I7" s="537" t="s">
        <v>558</v>
      </c>
    </row>
    <row r="8" spans="1:237" ht="20.100000000000001" customHeight="1">
      <c r="A8" s="535" t="s">
        <v>238</v>
      </c>
      <c r="B8" s="167" t="s">
        <v>24</v>
      </c>
      <c r="C8" s="536" t="s">
        <v>25</v>
      </c>
      <c r="D8" s="537" t="s">
        <v>69</v>
      </c>
      <c r="E8" s="537" t="s">
        <v>69</v>
      </c>
      <c r="F8" s="537" t="s">
        <v>69</v>
      </c>
      <c r="G8" s="537" t="s">
        <v>69</v>
      </c>
      <c r="H8" s="537" t="s">
        <v>558</v>
      </c>
      <c r="I8" s="537" t="s">
        <v>558</v>
      </c>
      <c r="HX8" s="1"/>
      <c r="HY8" s="1"/>
      <c r="HZ8" s="1"/>
      <c r="IA8" s="1"/>
      <c r="IB8" s="1"/>
      <c r="IC8" s="1"/>
    </row>
    <row r="9" spans="1:237" ht="20.100000000000001" customHeight="1">
      <c r="A9" s="535" t="s">
        <v>238</v>
      </c>
      <c r="B9" s="856" t="s">
        <v>26</v>
      </c>
      <c r="C9" s="536" t="s">
        <v>27</v>
      </c>
      <c r="D9" s="537" t="s">
        <v>69</v>
      </c>
      <c r="E9" s="537" t="s">
        <v>53</v>
      </c>
      <c r="F9" s="537" t="s">
        <v>53</v>
      </c>
      <c r="G9" s="537" t="s">
        <v>69</v>
      </c>
      <c r="H9" s="537" t="s">
        <v>558</v>
      </c>
      <c r="I9" s="537" t="s">
        <v>558</v>
      </c>
      <c r="HX9" s="1"/>
      <c r="HY9" s="1"/>
      <c r="HZ9" s="1"/>
      <c r="IA9" s="1"/>
      <c r="IB9" s="1"/>
      <c r="IC9" s="1"/>
    </row>
    <row r="10" spans="1:237" ht="20.100000000000001" customHeight="1">
      <c r="A10" s="535" t="s">
        <v>238</v>
      </c>
      <c r="B10" s="856"/>
      <c r="C10" s="536" t="s">
        <v>28</v>
      </c>
      <c r="D10" s="537" t="s">
        <v>69</v>
      </c>
      <c r="E10" s="537" t="s">
        <v>69</v>
      </c>
      <c r="F10" s="537" t="s">
        <v>69</v>
      </c>
      <c r="G10" s="537" t="s">
        <v>69</v>
      </c>
      <c r="H10" s="537" t="s">
        <v>558</v>
      </c>
      <c r="I10" s="537" t="s">
        <v>558</v>
      </c>
      <c r="HX10" s="1"/>
      <c r="HY10" s="1"/>
      <c r="HZ10" s="1"/>
      <c r="IA10" s="1"/>
      <c r="IB10" s="1"/>
      <c r="IC10" s="1"/>
    </row>
    <row r="11" spans="1:237" ht="20.100000000000001" customHeight="1">
      <c r="A11" s="535" t="s">
        <v>238</v>
      </c>
      <c r="B11" s="856"/>
      <c r="C11" s="536" t="s">
        <v>29</v>
      </c>
      <c r="D11" s="537" t="s">
        <v>69</v>
      </c>
      <c r="E11" s="537" t="s">
        <v>69</v>
      </c>
      <c r="F11" s="537" t="s">
        <v>69</v>
      </c>
      <c r="G11" s="537" t="s">
        <v>69</v>
      </c>
      <c r="H11" s="537" t="s">
        <v>558</v>
      </c>
      <c r="I11" s="537" t="s">
        <v>558</v>
      </c>
      <c r="HX11" s="1"/>
      <c r="HY11" s="1"/>
      <c r="HZ11" s="1"/>
      <c r="IA11" s="1"/>
      <c r="IB11" s="1"/>
      <c r="IC11" s="1"/>
    </row>
    <row r="12" spans="1:237" ht="20.100000000000001" customHeight="1">
      <c r="A12" s="535" t="s">
        <v>238</v>
      </c>
      <c r="B12" s="856"/>
      <c r="C12" s="536" t="s">
        <v>30</v>
      </c>
      <c r="D12" s="537" t="s">
        <v>69</v>
      </c>
      <c r="E12" s="537" t="s">
        <v>69</v>
      </c>
      <c r="F12" s="537" t="s">
        <v>69</v>
      </c>
      <c r="G12" s="537" t="s">
        <v>69</v>
      </c>
      <c r="H12" s="537" t="s">
        <v>558</v>
      </c>
      <c r="I12" s="537" t="s">
        <v>558</v>
      </c>
      <c r="HX12" s="1"/>
      <c r="HY12" s="1"/>
      <c r="HZ12" s="1"/>
      <c r="IA12" s="1"/>
      <c r="IB12" s="1"/>
      <c r="IC12" s="1"/>
    </row>
    <row r="13" spans="1:237" ht="20.100000000000001" customHeight="1">
      <c r="A13" s="535" t="s">
        <v>238</v>
      </c>
      <c r="B13" s="856"/>
      <c r="C13" s="536" t="s">
        <v>31</v>
      </c>
      <c r="D13" s="537" t="s">
        <v>69</v>
      </c>
      <c r="E13" s="537" t="s">
        <v>69</v>
      </c>
      <c r="F13" s="537" t="s">
        <v>69</v>
      </c>
      <c r="G13" s="537" t="s">
        <v>69</v>
      </c>
      <c r="H13" s="537" t="s">
        <v>558</v>
      </c>
      <c r="I13" s="537" t="s">
        <v>558</v>
      </c>
      <c r="HX13" s="1"/>
      <c r="HY13" s="1"/>
      <c r="HZ13" s="1"/>
      <c r="IA13" s="1"/>
      <c r="IB13" s="1"/>
      <c r="IC13" s="1"/>
    </row>
    <row r="14" spans="1:237" ht="20.100000000000001" customHeight="1">
      <c r="A14" s="17" t="s">
        <v>32</v>
      </c>
      <c r="B14"/>
      <c r="C14"/>
      <c r="D14"/>
      <c r="E14"/>
      <c r="F14"/>
      <c r="G14"/>
      <c r="H14"/>
      <c r="I14"/>
      <c r="HX14" s="1"/>
      <c r="HY14" s="1"/>
      <c r="HZ14" s="1"/>
      <c r="IA14" s="1"/>
      <c r="IB14" s="1"/>
      <c r="IC14" s="1"/>
    </row>
    <row r="15" spans="1:237" ht="20.100000000000001" customHeight="1">
      <c r="A15" s="17" t="s">
        <v>33</v>
      </c>
      <c r="B15"/>
      <c r="C15" s="17"/>
      <c r="D15" s="37"/>
      <c r="E15" s="53"/>
      <c r="F15" s="37"/>
      <c r="G15" s="37"/>
      <c r="H15" s="304"/>
      <c r="I15" s="304"/>
      <c r="HX15" s="1"/>
      <c r="HY15" s="1"/>
      <c r="HZ15" s="1"/>
      <c r="IA15" s="1"/>
      <c r="IB15" s="1"/>
      <c r="IC15" s="1"/>
    </row>
    <row r="16" spans="1:237" ht="20.100000000000001" customHeight="1">
      <c r="B16"/>
      <c r="C16" s="17"/>
      <c r="D16" s="17"/>
      <c r="E16" s="17"/>
      <c r="F16" s="17"/>
      <c r="G16" s="17"/>
      <c r="H16" s="17"/>
      <c r="I16" s="17"/>
    </row>
  </sheetData>
  <mergeCells count="5">
    <mergeCell ref="D3:I3"/>
    <mergeCell ref="B9:B13"/>
    <mergeCell ref="A3:A4"/>
    <mergeCell ref="B3:B4"/>
    <mergeCell ref="C3:C4"/>
  </mergeCells>
  <phoneticPr fontId="27" type="noConversion"/>
  <pageMargins left="0.78749999999999998" right="0.78749999999999998" top="1.0631944444444446" bottom="1.0631944444444446" header="0.51180555555555551" footer="0.51180555555555551"/>
  <pageSetup paperSize="9" scale="50" orientation="portrait" useFirstPageNumber="1" horizontalDpi="300" verticalDpi="300" r:id="rId1"/>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P29"/>
  <sheetViews>
    <sheetView zoomScale="85" zoomScaleNormal="85" zoomScaleSheetLayoutView="100" zoomScalePageLayoutView="90" workbookViewId="0">
      <selection activeCell="M30" sqref="M30"/>
    </sheetView>
  </sheetViews>
  <sheetFormatPr defaultColWidth="11.42578125" defaultRowHeight="12.75"/>
  <cols>
    <col min="1" max="1" width="11.42578125" style="96" customWidth="1"/>
    <col min="2" max="2" width="34.7109375" style="96" customWidth="1"/>
    <col min="3" max="3" width="38.28515625" style="96" customWidth="1"/>
    <col min="4" max="4" width="13.7109375" style="96" customWidth="1"/>
    <col min="5" max="8" width="11.42578125" style="96" customWidth="1"/>
    <col min="9" max="9" width="13.140625" style="96" customWidth="1"/>
    <col min="10" max="10" width="13.5703125" style="96" customWidth="1"/>
    <col min="11" max="12" width="11.42578125" style="96" customWidth="1"/>
    <col min="13" max="13" width="12.42578125" style="96" customWidth="1"/>
    <col min="14" max="16384" width="11.42578125" style="96"/>
  </cols>
  <sheetData>
    <row r="1" spans="1:15" ht="25.35" customHeight="1" thickBot="1">
      <c r="A1" s="615" t="s">
        <v>665</v>
      </c>
      <c r="B1" s="615"/>
      <c r="C1" s="615"/>
      <c r="D1" s="615"/>
      <c r="E1" s="615"/>
      <c r="F1" s="615"/>
      <c r="G1" s="615"/>
      <c r="H1" s="18"/>
      <c r="I1"/>
      <c r="J1"/>
      <c r="L1" s="614" t="s">
        <v>0</v>
      </c>
      <c r="M1" s="613" t="s">
        <v>545</v>
      </c>
    </row>
    <row r="2" spans="1:15" ht="26.85" customHeight="1" thickBot="1">
      <c r="A2" s="611"/>
      <c r="B2" s="611"/>
      <c r="C2" s="611"/>
      <c r="D2" s="611"/>
      <c r="E2" s="612"/>
      <c r="F2" s="611"/>
      <c r="G2" s="611"/>
      <c r="H2" s="610"/>
      <c r="I2"/>
      <c r="J2"/>
      <c r="L2" s="609" t="s">
        <v>179</v>
      </c>
      <c r="M2" s="608" t="s">
        <v>313</v>
      </c>
    </row>
    <row r="3" spans="1:15" ht="88.35" customHeight="1" thickBot="1">
      <c r="A3" s="607" t="s">
        <v>1</v>
      </c>
      <c r="B3" s="606" t="s">
        <v>664</v>
      </c>
      <c r="C3" s="605" t="s">
        <v>663</v>
      </c>
      <c r="D3" s="604" t="s">
        <v>662</v>
      </c>
      <c r="E3" s="603" t="s">
        <v>168</v>
      </c>
      <c r="F3" s="603" t="s">
        <v>661</v>
      </c>
      <c r="G3" s="603" t="s">
        <v>660</v>
      </c>
      <c r="H3" s="603" t="s">
        <v>659</v>
      </c>
      <c r="I3" s="602" t="s">
        <v>658</v>
      </c>
      <c r="J3" s="601" t="s">
        <v>657</v>
      </c>
      <c r="K3" s="600" t="s">
        <v>656</v>
      </c>
      <c r="L3" s="163" t="s">
        <v>655</v>
      </c>
      <c r="M3" s="545" t="s">
        <v>654</v>
      </c>
      <c r="N3" s="599" t="s">
        <v>653</v>
      </c>
      <c r="O3" s="140" t="s">
        <v>220</v>
      </c>
    </row>
    <row r="4" spans="1:15" ht="28.5" customHeight="1">
      <c r="A4" s="591" t="s">
        <v>238</v>
      </c>
      <c r="B4" s="595" t="s">
        <v>647</v>
      </c>
      <c r="C4" s="598" t="s">
        <v>652</v>
      </c>
      <c r="D4" s="588" t="s">
        <v>643</v>
      </c>
      <c r="E4" s="587">
        <v>2013</v>
      </c>
      <c r="F4" s="586">
        <v>60</v>
      </c>
      <c r="G4" s="586">
        <v>60</v>
      </c>
      <c r="H4" s="586">
        <v>60</v>
      </c>
      <c r="I4" s="585">
        <f t="shared" ref="I4:I17" si="0">H4/G4</f>
        <v>1</v>
      </c>
      <c r="J4" s="584" t="s">
        <v>35</v>
      </c>
      <c r="K4" s="583">
        <v>42</v>
      </c>
      <c r="L4" s="582">
        <f t="shared" ref="L4:L17" si="1">K4/G4</f>
        <v>0.7</v>
      </c>
      <c r="M4" s="582">
        <f t="shared" ref="M4:M17" si="2">K4/H4</f>
        <v>0.7</v>
      </c>
      <c r="N4" s="593"/>
      <c r="O4" s="597"/>
    </row>
    <row r="5" spans="1:15" ht="31.5" customHeight="1">
      <c r="A5" s="591" t="s">
        <v>238</v>
      </c>
      <c r="B5" s="595" t="s">
        <v>647</v>
      </c>
      <c r="C5" s="594" t="s">
        <v>650</v>
      </c>
      <c r="D5" s="588" t="s">
        <v>651</v>
      </c>
      <c r="E5" s="587">
        <v>2013</v>
      </c>
      <c r="F5" s="586">
        <v>7</v>
      </c>
      <c r="G5" s="586">
        <v>7</v>
      </c>
      <c r="H5" s="586">
        <v>7</v>
      </c>
      <c r="I5" s="585">
        <f t="shared" si="0"/>
        <v>1</v>
      </c>
      <c r="J5" s="584" t="s">
        <v>35</v>
      </c>
      <c r="K5" s="583">
        <v>7</v>
      </c>
      <c r="L5" s="582">
        <f t="shared" si="1"/>
        <v>1</v>
      </c>
      <c r="M5" s="582">
        <f t="shared" si="2"/>
        <v>1</v>
      </c>
      <c r="N5" s="593"/>
      <c r="O5" s="597"/>
    </row>
    <row r="6" spans="1:15" ht="30" customHeight="1">
      <c r="A6" s="591" t="s">
        <v>238</v>
      </c>
      <c r="B6" s="595" t="s">
        <v>647</v>
      </c>
      <c r="C6" s="594" t="s">
        <v>650</v>
      </c>
      <c r="D6" s="588" t="s">
        <v>648</v>
      </c>
      <c r="E6" s="587">
        <v>2013</v>
      </c>
      <c r="F6" s="586">
        <v>1</v>
      </c>
      <c r="G6" s="586">
        <v>1</v>
      </c>
      <c r="H6" s="586">
        <v>1</v>
      </c>
      <c r="I6" s="585">
        <f t="shared" si="0"/>
        <v>1</v>
      </c>
      <c r="J6" s="584" t="s">
        <v>35</v>
      </c>
      <c r="K6" s="583">
        <v>1</v>
      </c>
      <c r="L6" s="582">
        <f t="shared" si="1"/>
        <v>1</v>
      </c>
      <c r="M6" s="582">
        <f t="shared" si="2"/>
        <v>1</v>
      </c>
      <c r="N6" s="593"/>
      <c r="O6" s="597"/>
    </row>
    <row r="7" spans="1:15" ht="31.5" customHeight="1">
      <c r="A7" s="591" t="s">
        <v>238</v>
      </c>
      <c r="B7" s="595" t="s">
        <v>647</v>
      </c>
      <c r="C7" s="596" t="s">
        <v>649</v>
      </c>
      <c r="D7" s="588" t="s">
        <v>639</v>
      </c>
      <c r="E7" s="587">
        <v>2013</v>
      </c>
      <c r="F7" s="586">
        <v>19</v>
      </c>
      <c r="G7" s="586">
        <v>19</v>
      </c>
      <c r="H7" s="586">
        <v>19</v>
      </c>
      <c r="I7" s="585">
        <f t="shared" si="0"/>
        <v>1</v>
      </c>
      <c r="J7" s="584" t="s">
        <v>35</v>
      </c>
      <c r="K7" s="583">
        <v>19</v>
      </c>
      <c r="L7" s="582">
        <f t="shared" si="1"/>
        <v>1</v>
      </c>
      <c r="M7" s="582">
        <f t="shared" si="2"/>
        <v>1</v>
      </c>
      <c r="N7" s="593"/>
      <c r="O7" s="547"/>
    </row>
    <row r="8" spans="1:15" ht="28.5" customHeight="1">
      <c r="A8" s="591" t="s">
        <v>238</v>
      </c>
      <c r="B8" s="595" t="s">
        <v>647</v>
      </c>
      <c r="C8" s="594" t="s">
        <v>645</v>
      </c>
      <c r="D8" s="588" t="s">
        <v>648</v>
      </c>
      <c r="E8" s="587">
        <v>2013</v>
      </c>
      <c r="F8" s="586">
        <v>5</v>
      </c>
      <c r="G8" s="586">
        <v>5</v>
      </c>
      <c r="H8" s="586">
        <v>5</v>
      </c>
      <c r="I8" s="585">
        <f t="shared" si="0"/>
        <v>1</v>
      </c>
      <c r="J8" s="584" t="s">
        <v>35</v>
      </c>
      <c r="K8" s="583">
        <v>4</v>
      </c>
      <c r="L8" s="582">
        <f t="shared" si="1"/>
        <v>0.8</v>
      </c>
      <c r="M8" s="582">
        <f t="shared" si="2"/>
        <v>0.8</v>
      </c>
      <c r="N8" s="593"/>
      <c r="O8" s="547"/>
    </row>
    <row r="9" spans="1:15" ht="29.25" customHeight="1">
      <c r="A9" s="591" t="s">
        <v>238</v>
      </c>
      <c r="B9" s="595" t="s">
        <v>647</v>
      </c>
      <c r="C9" s="594" t="s">
        <v>645</v>
      </c>
      <c r="D9" s="588" t="s">
        <v>644</v>
      </c>
      <c r="E9" s="587">
        <v>2013</v>
      </c>
      <c r="F9" s="586">
        <v>2</v>
      </c>
      <c r="G9" s="586">
        <v>2</v>
      </c>
      <c r="H9" s="586">
        <v>2</v>
      </c>
      <c r="I9" s="585">
        <f t="shared" si="0"/>
        <v>1</v>
      </c>
      <c r="J9" s="584" t="s">
        <v>35</v>
      </c>
      <c r="K9" s="583">
        <v>2</v>
      </c>
      <c r="L9" s="582">
        <f t="shared" si="1"/>
        <v>1</v>
      </c>
      <c r="M9" s="582">
        <f t="shared" si="2"/>
        <v>1</v>
      </c>
      <c r="N9" s="593"/>
      <c r="O9" s="547"/>
    </row>
    <row r="10" spans="1:15" ht="38.25" customHeight="1">
      <c r="A10" s="591" t="s">
        <v>238</v>
      </c>
      <c r="B10" s="595" t="s">
        <v>647</v>
      </c>
      <c r="C10" s="594" t="s">
        <v>646</v>
      </c>
      <c r="D10" s="588" t="s">
        <v>644</v>
      </c>
      <c r="E10" s="587">
        <v>2013</v>
      </c>
      <c r="F10" s="586">
        <v>2</v>
      </c>
      <c r="G10" s="586">
        <v>2</v>
      </c>
      <c r="H10" s="586">
        <v>2</v>
      </c>
      <c r="I10" s="585">
        <f t="shared" si="0"/>
        <v>1</v>
      </c>
      <c r="J10" s="584" t="s">
        <v>35</v>
      </c>
      <c r="K10" s="583">
        <v>2</v>
      </c>
      <c r="L10" s="582">
        <f t="shared" si="1"/>
        <v>1</v>
      </c>
      <c r="M10" s="582">
        <f t="shared" si="2"/>
        <v>1</v>
      </c>
      <c r="N10" s="593"/>
      <c r="O10" s="547"/>
    </row>
    <row r="11" spans="1:15" ht="15" customHeight="1">
      <c r="A11" s="591" t="s">
        <v>238</v>
      </c>
      <c r="B11" s="590" t="s">
        <v>362</v>
      </c>
      <c r="C11" s="594" t="s">
        <v>645</v>
      </c>
      <c r="D11" s="588" t="s">
        <v>644</v>
      </c>
      <c r="E11" s="587">
        <v>2013</v>
      </c>
      <c r="F11" s="586">
        <v>5</v>
      </c>
      <c r="G11" s="586">
        <v>5</v>
      </c>
      <c r="H11" s="586">
        <v>5</v>
      </c>
      <c r="I11" s="585">
        <f t="shared" si="0"/>
        <v>1</v>
      </c>
      <c r="J11" s="584" t="s">
        <v>35</v>
      </c>
      <c r="K11" s="583">
        <v>5</v>
      </c>
      <c r="L11" s="582">
        <f t="shared" si="1"/>
        <v>1</v>
      </c>
      <c r="M11" s="582">
        <f t="shared" si="2"/>
        <v>1</v>
      </c>
      <c r="N11" s="593"/>
      <c r="O11" s="592"/>
    </row>
    <row r="12" spans="1:15" ht="15" customHeight="1">
      <c r="A12" s="591" t="s">
        <v>238</v>
      </c>
      <c r="B12" s="590" t="s">
        <v>638</v>
      </c>
      <c r="C12" s="589" t="s">
        <v>637</v>
      </c>
      <c r="D12" s="588" t="s">
        <v>643</v>
      </c>
      <c r="E12" s="587">
        <v>2013</v>
      </c>
      <c r="F12" s="586">
        <v>39</v>
      </c>
      <c r="G12" s="586">
        <v>39</v>
      </c>
      <c r="H12" s="586">
        <v>39</v>
      </c>
      <c r="I12" s="585">
        <f t="shared" si="0"/>
        <v>1</v>
      </c>
      <c r="J12" s="584" t="s">
        <v>35</v>
      </c>
      <c r="K12" s="583">
        <v>39</v>
      </c>
      <c r="L12" s="582">
        <f t="shared" si="1"/>
        <v>1</v>
      </c>
      <c r="M12" s="582">
        <f t="shared" si="2"/>
        <v>1</v>
      </c>
      <c r="N12" s="592"/>
      <c r="O12" s="592"/>
    </row>
    <row r="13" spans="1:15" ht="15" customHeight="1">
      <c r="A13" s="591" t="s">
        <v>238</v>
      </c>
      <c r="B13" s="590" t="s">
        <v>638</v>
      </c>
      <c r="C13" s="589" t="s">
        <v>637</v>
      </c>
      <c r="D13" s="588" t="s">
        <v>642</v>
      </c>
      <c r="E13" s="587">
        <v>2013</v>
      </c>
      <c r="F13" s="586">
        <v>3</v>
      </c>
      <c r="G13" s="586">
        <v>3</v>
      </c>
      <c r="H13" s="586">
        <v>3</v>
      </c>
      <c r="I13" s="585">
        <f t="shared" si="0"/>
        <v>1</v>
      </c>
      <c r="J13" s="584" t="s">
        <v>35</v>
      </c>
      <c r="K13" s="583">
        <v>3</v>
      </c>
      <c r="L13" s="582">
        <f t="shared" si="1"/>
        <v>1</v>
      </c>
      <c r="M13" s="582">
        <f t="shared" si="2"/>
        <v>1</v>
      </c>
      <c r="N13" s="592"/>
      <c r="O13" s="592"/>
    </row>
    <row r="14" spans="1:15" ht="15" customHeight="1">
      <c r="A14" s="591" t="s">
        <v>238</v>
      </c>
      <c r="B14" s="590" t="s">
        <v>638</v>
      </c>
      <c r="C14" s="589" t="s">
        <v>637</v>
      </c>
      <c r="D14" s="588" t="s">
        <v>641</v>
      </c>
      <c r="E14" s="587">
        <v>2013</v>
      </c>
      <c r="F14" s="586">
        <v>1</v>
      </c>
      <c r="G14" s="586">
        <v>1</v>
      </c>
      <c r="H14" s="586">
        <v>1</v>
      </c>
      <c r="I14" s="585">
        <f t="shared" si="0"/>
        <v>1</v>
      </c>
      <c r="J14" s="584" t="s">
        <v>35</v>
      </c>
      <c r="K14" s="583">
        <v>1</v>
      </c>
      <c r="L14" s="582">
        <f t="shared" si="1"/>
        <v>1</v>
      </c>
      <c r="M14" s="582">
        <f t="shared" si="2"/>
        <v>1</v>
      </c>
      <c r="N14" s="592"/>
      <c r="O14" s="592"/>
    </row>
    <row r="15" spans="1:15" ht="15" customHeight="1">
      <c r="A15" s="591" t="s">
        <v>238</v>
      </c>
      <c r="B15" s="590" t="s">
        <v>638</v>
      </c>
      <c r="C15" s="589" t="s">
        <v>637</v>
      </c>
      <c r="D15" s="588" t="s">
        <v>640</v>
      </c>
      <c r="E15" s="587">
        <v>2013</v>
      </c>
      <c r="F15" s="586">
        <v>2</v>
      </c>
      <c r="G15" s="586">
        <v>2</v>
      </c>
      <c r="H15" s="586">
        <v>2</v>
      </c>
      <c r="I15" s="585">
        <f t="shared" si="0"/>
        <v>1</v>
      </c>
      <c r="J15" s="584" t="s">
        <v>35</v>
      </c>
      <c r="K15" s="583">
        <v>2</v>
      </c>
      <c r="L15" s="582">
        <f t="shared" si="1"/>
        <v>1</v>
      </c>
      <c r="M15" s="582">
        <f t="shared" si="2"/>
        <v>1</v>
      </c>
      <c r="N15" s="592"/>
      <c r="O15" s="592"/>
    </row>
    <row r="16" spans="1:15" ht="15" customHeight="1">
      <c r="A16" s="591" t="s">
        <v>238</v>
      </c>
      <c r="B16" s="590" t="s">
        <v>638</v>
      </c>
      <c r="C16" s="589" t="s">
        <v>637</v>
      </c>
      <c r="D16" s="588" t="s">
        <v>639</v>
      </c>
      <c r="E16" s="587">
        <v>2013</v>
      </c>
      <c r="F16" s="586">
        <v>6</v>
      </c>
      <c r="G16" s="586">
        <v>6</v>
      </c>
      <c r="H16" s="586">
        <v>6</v>
      </c>
      <c r="I16" s="585">
        <f t="shared" si="0"/>
        <v>1</v>
      </c>
      <c r="J16" s="584" t="s">
        <v>35</v>
      </c>
      <c r="K16" s="583">
        <v>6</v>
      </c>
      <c r="L16" s="582">
        <f t="shared" si="1"/>
        <v>1</v>
      </c>
      <c r="M16" s="582">
        <f t="shared" si="2"/>
        <v>1</v>
      </c>
      <c r="N16" s="547"/>
      <c r="O16" s="547"/>
    </row>
    <row r="17" spans="1:16" ht="15" customHeight="1">
      <c r="A17" s="591" t="s">
        <v>238</v>
      </c>
      <c r="B17" s="590" t="s">
        <v>638</v>
      </c>
      <c r="C17" s="589" t="s">
        <v>637</v>
      </c>
      <c r="D17" s="588" t="s">
        <v>636</v>
      </c>
      <c r="E17" s="587">
        <v>2013</v>
      </c>
      <c r="F17" s="586">
        <v>4</v>
      </c>
      <c r="G17" s="586">
        <v>4</v>
      </c>
      <c r="H17" s="586">
        <v>4</v>
      </c>
      <c r="I17" s="585">
        <f t="shared" si="0"/>
        <v>1</v>
      </c>
      <c r="J17" s="584" t="s">
        <v>35</v>
      </c>
      <c r="K17" s="583">
        <v>4</v>
      </c>
      <c r="L17" s="582">
        <f t="shared" si="1"/>
        <v>1</v>
      </c>
      <c r="M17" s="582">
        <f t="shared" si="2"/>
        <v>1</v>
      </c>
      <c r="N17" s="547"/>
      <c r="O17" s="547"/>
    </row>
    <row r="18" spans="1:16" ht="15" customHeight="1">
      <c r="A18" s="581"/>
      <c r="B18" s="580"/>
      <c r="C18" s="574"/>
      <c r="D18" s="579"/>
      <c r="E18" s="578"/>
      <c r="F18" s="578"/>
      <c r="G18" s="578"/>
      <c r="H18" s="578"/>
      <c r="I18" s="577"/>
      <c r="J18" s="576"/>
      <c r="K18" s="547"/>
      <c r="L18" s="575"/>
      <c r="M18" s="575"/>
      <c r="N18" s="574"/>
      <c r="O18" s="547"/>
    </row>
    <row r="19" spans="1:16" ht="23.25" customHeight="1">
      <c r="A19" s="861" t="s">
        <v>635</v>
      </c>
      <c r="B19" s="861"/>
      <c r="C19" s="861"/>
      <c r="D19" s="568"/>
      <c r="E19" s="571"/>
      <c r="F19" s="573"/>
      <c r="G19" s="573"/>
      <c r="H19" s="573"/>
      <c r="I19" s="571"/>
      <c r="J19" s="572"/>
      <c r="K19" s="572"/>
      <c r="L19" s="571"/>
      <c r="M19" s="18"/>
      <c r="N19" s="18"/>
      <c r="O19" s="54"/>
      <c r="P19" s="18"/>
    </row>
    <row r="20" spans="1:16" ht="15" customHeight="1">
      <c r="A20" s="570" t="s">
        <v>634</v>
      </c>
      <c r="B20"/>
      <c r="C20" s="569"/>
      <c r="D20" s="569"/>
      <c r="E20" s="569"/>
      <c r="F20" s="569"/>
      <c r="G20" s="569"/>
      <c r="H20" s="569"/>
      <c r="I20" s="569"/>
      <c r="J20" s="569"/>
      <c r="K20" s="569"/>
      <c r="L20" s="569"/>
      <c r="M20" s="569"/>
      <c r="O20" s="54"/>
    </row>
    <row r="21" spans="1:16" ht="15" customHeight="1">
      <c r="A21" s="570" t="s">
        <v>633</v>
      </c>
      <c r="B21"/>
      <c r="C21" s="569"/>
      <c r="D21" s="569"/>
      <c r="E21" s="569"/>
      <c r="F21" s="569"/>
      <c r="G21" s="569"/>
      <c r="H21" s="569"/>
      <c r="I21" s="569"/>
      <c r="J21" s="569"/>
      <c r="K21" s="569"/>
      <c r="L21" s="569"/>
      <c r="M21" s="569"/>
    </row>
    <row r="22" spans="1:16">
      <c r="A22" s="570" t="s">
        <v>632</v>
      </c>
      <c r="B22"/>
    </row>
    <row r="23" spans="1:16" ht="15" customHeight="1">
      <c r="A23" s="570" t="s">
        <v>631</v>
      </c>
      <c r="B23"/>
      <c r="C23" s="569"/>
      <c r="D23" s="569"/>
      <c r="E23" s="569"/>
      <c r="F23" s="569"/>
      <c r="G23" s="569"/>
      <c r="H23" s="569"/>
      <c r="I23" s="569"/>
      <c r="J23" s="569"/>
    </row>
    <row r="24" spans="1:16">
      <c r="B24"/>
      <c r="C24" s="568"/>
    </row>
    <row r="25" spans="1:16">
      <c r="C25" s="568"/>
    </row>
    <row r="26" spans="1:16">
      <c r="C26" s="568"/>
    </row>
    <row r="27" spans="1:16">
      <c r="C27" s="568"/>
    </row>
    <row r="28" spans="1:16">
      <c r="C28" s="568"/>
    </row>
    <row r="29" spans="1:16">
      <c r="C29" s="18"/>
    </row>
  </sheetData>
  <mergeCells count="1">
    <mergeCell ref="A19:C19"/>
  </mergeCells>
  <dataValidations count="1">
    <dataValidation type="textLength" showInputMessage="1" showErrorMessage="1" sqref="O4:O20">
      <formula1>0</formula1>
      <formula2>150</formula2>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pageSetUpPr fitToPage="1"/>
  </sheetPr>
  <dimension ref="A1:H11"/>
  <sheetViews>
    <sheetView zoomScale="85" zoomScaleNormal="85" zoomScaleSheetLayoutView="70" workbookViewId="0">
      <selection activeCell="D8" sqref="D8:D10"/>
    </sheetView>
  </sheetViews>
  <sheetFormatPr defaultColWidth="11.42578125" defaultRowHeight="12.75"/>
  <cols>
    <col min="1" max="1" width="6.7109375" style="96" customWidth="1"/>
    <col min="2" max="2" width="28.7109375" style="96" customWidth="1"/>
    <col min="3" max="3" width="10.7109375" style="96" customWidth="1"/>
    <col min="4" max="4" width="32.42578125" style="96" customWidth="1"/>
    <col min="5" max="5" width="22.42578125" style="96" customWidth="1"/>
    <col min="6" max="6" width="24" style="96" customWidth="1"/>
    <col min="7" max="7" width="20.42578125" style="96" customWidth="1"/>
    <col min="8" max="16384" width="11.42578125" style="96"/>
  </cols>
  <sheetData>
    <row r="1" spans="1:8" ht="17.45" customHeight="1" thickBot="1">
      <c r="A1" s="615" t="s">
        <v>736</v>
      </c>
      <c r="B1" s="18"/>
      <c r="C1" s="615"/>
      <c r="D1" s="615"/>
      <c r="E1" s="615"/>
      <c r="F1" s="31"/>
      <c r="G1" s="696" t="s">
        <v>0</v>
      </c>
      <c r="H1" s="695" t="s">
        <v>545</v>
      </c>
    </row>
    <row r="2" spans="1:8" ht="41.25" customHeight="1" thickBot="1">
      <c r="A2" s="610"/>
      <c r="B2" s="611"/>
      <c r="C2" s="611"/>
      <c r="D2" s="694"/>
      <c r="E2" s="611"/>
      <c r="F2" s="694"/>
      <c r="G2" s="609" t="s">
        <v>179</v>
      </c>
      <c r="H2" s="693" t="s">
        <v>313</v>
      </c>
    </row>
    <row r="3" spans="1:8" ht="63" customHeight="1" thickBot="1">
      <c r="A3" s="306" t="s">
        <v>1</v>
      </c>
      <c r="B3" s="306" t="s">
        <v>664</v>
      </c>
      <c r="C3" s="692" t="s">
        <v>168</v>
      </c>
      <c r="D3" s="691" t="s">
        <v>735</v>
      </c>
      <c r="E3" s="690" t="s">
        <v>734</v>
      </c>
      <c r="F3" s="689" t="s">
        <v>733</v>
      </c>
      <c r="G3" s="688" t="s">
        <v>732</v>
      </c>
      <c r="H3" s="153" t="s">
        <v>220</v>
      </c>
    </row>
    <row r="4" spans="1:8" ht="29.25" customHeight="1">
      <c r="A4" s="687" t="s">
        <v>238</v>
      </c>
      <c r="B4" s="864" t="s">
        <v>647</v>
      </c>
      <c r="C4" s="685">
        <v>2013</v>
      </c>
      <c r="D4" s="865" t="s">
        <v>731</v>
      </c>
      <c r="E4" s="862">
        <v>8</v>
      </c>
      <c r="F4" s="684" t="s">
        <v>731</v>
      </c>
      <c r="G4" s="683">
        <v>7</v>
      </c>
      <c r="H4" s="863" t="s">
        <v>730</v>
      </c>
    </row>
    <row r="5" spans="1:8" ht="29.25" customHeight="1">
      <c r="A5" s="687" t="s">
        <v>238</v>
      </c>
      <c r="B5" s="864"/>
      <c r="C5" s="685">
        <v>2013</v>
      </c>
      <c r="D5" s="865"/>
      <c r="E5" s="862"/>
      <c r="F5" s="684" t="s">
        <v>729</v>
      </c>
      <c r="G5" s="683">
        <v>1</v>
      </c>
      <c r="H5" s="863"/>
    </row>
    <row r="6" spans="1:8" ht="29.25" customHeight="1">
      <c r="A6" s="687" t="s">
        <v>238</v>
      </c>
      <c r="B6" s="864" t="s">
        <v>647</v>
      </c>
      <c r="C6" s="685">
        <v>2013</v>
      </c>
      <c r="D6" s="866" t="s">
        <v>728</v>
      </c>
      <c r="E6" s="862">
        <v>6</v>
      </c>
      <c r="F6" s="684" t="s">
        <v>728</v>
      </c>
      <c r="G6" s="683">
        <v>5</v>
      </c>
      <c r="H6" s="863" t="s">
        <v>727</v>
      </c>
    </row>
    <row r="7" spans="1:8" ht="29.25" customHeight="1">
      <c r="A7" s="687" t="s">
        <v>238</v>
      </c>
      <c r="B7" s="864"/>
      <c r="C7" s="685">
        <v>2013</v>
      </c>
      <c r="D7" s="867"/>
      <c r="E7" s="862"/>
      <c r="F7" s="684" t="s">
        <v>724</v>
      </c>
      <c r="G7" s="683">
        <v>1</v>
      </c>
      <c r="H7" s="863"/>
    </row>
    <row r="8" spans="1:8" ht="29.25" customHeight="1">
      <c r="A8" s="687" t="s">
        <v>238</v>
      </c>
      <c r="B8" s="864" t="s">
        <v>647</v>
      </c>
      <c r="C8" s="685">
        <v>2013</v>
      </c>
      <c r="D8" s="866" t="s">
        <v>724</v>
      </c>
      <c r="E8" s="862">
        <v>7</v>
      </c>
      <c r="F8" s="684" t="s">
        <v>724</v>
      </c>
      <c r="G8" s="683">
        <v>1</v>
      </c>
      <c r="H8" s="863" t="s">
        <v>726</v>
      </c>
    </row>
    <row r="9" spans="1:8" ht="29.25" customHeight="1">
      <c r="A9" s="687" t="s">
        <v>238</v>
      </c>
      <c r="B9" s="864"/>
      <c r="C9" s="685">
        <v>2013</v>
      </c>
      <c r="D9" s="866"/>
      <c r="E9" s="862"/>
      <c r="F9" s="684" t="s">
        <v>725</v>
      </c>
      <c r="G9" s="683">
        <v>1</v>
      </c>
      <c r="H9" s="863"/>
    </row>
    <row r="10" spans="1:8" ht="29.25" customHeight="1">
      <c r="A10" s="687" t="s">
        <v>238</v>
      </c>
      <c r="B10" s="686" t="s">
        <v>362</v>
      </c>
      <c r="C10" s="685">
        <v>2013</v>
      </c>
      <c r="D10" s="866"/>
      <c r="E10" s="862"/>
      <c r="F10" s="684" t="s">
        <v>724</v>
      </c>
      <c r="G10" s="683">
        <v>5</v>
      </c>
      <c r="H10" s="863"/>
    </row>
    <row r="11" spans="1:8">
      <c r="E11" s="33"/>
      <c r="F11" s="33"/>
      <c r="G11" s="33"/>
    </row>
  </sheetData>
  <mergeCells count="12">
    <mergeCell ref="B4:B5"/>
    <mergeCell ref="D4:D5"/>
    <mergeCell ref="B6:B7"/>
    <mergeCell ref="D6:D7"/>
    <mergeCell ref="B8:B9"/>
    <mergeCell ref="D8:D10"/>
    <mergeCell ref="E4:E5"/>
    <mergeCell ref="E6:E7"/>
    <mergeCell ref="H8:H10"/>
    <mergeCell ref="H6:H7"/>
    <mergeCell ref="H4:H5"/>
    <mergeCell ref="E8:E10"/>
  </mergeCell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92D050"/>
    <pageSetUpPr fitToPage="1"/>
  </sheetPr>
  <dimension ref="A1:R92"/>
  <sheetViews>
    <sheetView topLeftCell="B1" zoomScale="80" zoomScaleNormal="80" zoomScaleSheetLayoutView="100" zoomScalePageLayoutView="80" workbookViewId="0">
      <selection activeCell="G21" sqref="G21"/>
    </sheetView>
  </sheetViews>
  <sheetFormatPr defaultColWidth="11.42578125" defaultRowHeight="12.75"/>
  <cols>
    <col min="1" max="1" width="11.42578125" style="368" customWidth="1"/>
    <col min="2" max="2" width="32.28515625" style="368" customWidth="1"/>
    <col min="3" max="3" width="16.28515625" style="368" customWidth="1"/>
    <col min="4" max="4" width="27.85546875" style="368" customWidth="1"/>
    <col min="5" max="5" width="13.140625" style="368" customWidth="1"/>
    <col min="6" max="6" width="15.5703125" style="368" customWidth="1"/>
    <col min="7" max="7" width="28" style="368" customWidth="1"/>
    <col min="8" max="8" width="19.28515625" style="368" customWidth="1"/>
    <col min="9" max="9" width="18" style="368" customWidth="1"/>
    <col min="10" max="10" width="15.42578125" style="368" customWidth="1"/>
    <col min="11" max="11" width="17.28515625" style="368" customWidth="1"/>
    <col min="12" max="12" width="17" style="107" customWidth="1"/>
    <col min="13" max="16384" width="11.42578125" style="368"/>
  </cols>
  <sheetData>
    <row r="1" spans="1:18" ht="15.6" customHeight="1" thickBot="1">
      <c r="A1" s="681" t="s">
        <v>723</v>
      </c>
      <c r="B1" s="681"/>
      <c r="C1" s="681"/>
      <c r="D1" s="681"/>
      <c r="E1" s="681"/>
      <c r="F1" s="681"/>
      <c r="G1" s="682"/>
      <c r="H1" s="682"/>
      <c r="I1" s="681"/>
      <c r="J1" s="675"/>
      <c r="K1" s="680" t="s">
        <v>0</v>
      </c>
      <c r="L1" s="679" t="s">
        <v>545</v>
      </c>
      <c r="P1" s="368" t="s">
        <v>722</v>
      </c>
    </row>
    <row r="2" spans="1:18" ht="14.1" customHeight="1" thickBot="1">
      <c r="A2" s="676"/>
      <c r="B2" s="676"/>
      <c r="C2" s="676"/>
      <c r="D2" s="676"/>
      <c r="E2" s="676"/>
      <c r="F2" s="676"/>
      <c r="G2" s="678"/>
      <c r="H2" s="677"/>
      <c r="I2" s="676"/>
      <c r="J2" s="675"/>
      <c r="K2" s="674" t="s">
        <v>179</v>
      </c>
      <c r="L2" s="673" t="s">
        <v>313</v>
      </c>
      <c r="P2" s="667" t="s">
        <v>721</v>
      </c>
      <c r="Q2" s="616"/>
      <c r="R2" s="667" t="s">
        <v>721</v>
      </c>
    </row>
    <row r="3" spans="1:18" ht="44.1" customHeight="1" thickBot="1">
      <c r="A3" s="670" t="s">
        <v>1</v>
      </c>
      <c r="B3" s="672" t="s">
        <v>664</v>
      </c>
      <c r="C3" s="670" t="s">
        <v>720</v>
      </c>
      <c r="D3" s="670" t="s">
        <v>40</v>
      </c>
      <c r="E3" s="670" t="s">
        <v>168</v>
      </c>
      <c r="F3" s="670" t="s">
        <v>41</v>
      </c>
      <c r="G3" s="671" t="s">
        <v>719</v>
      </c>
      <c r="H3" s="671" t="s">
        <v>718</v>
      </c>
      <c r="I3" s="670" t="s">
        <v>657</v>
      </c>
      <c r="J3" s="669" t="s">
        <v>717</v>
      </c>
      <c r="K3" s="669" t="s">
        <v>716</v>
      </c>
      <c r="L3" s="668" t="s">
        <v>220</v>
      </c>
      <c r="P3" s="667" t="s">
        <v>715</v>
      </c>
      <c r="Q3" s="616"/>
      <c r="R3" s="667" t="s">
        <v>714</v>
      </c>
    </row>
    <row r="4" spans="1:18" ht="32.25" customHeight="1">
      <c r="A4" s="665" t="s">
        <v>238</v>
      </c>
      <c r="B4" s="660" t="s">
        <v>647</v>
      </c>
      <c r="C4" s="664" t="s">
        <v>703</v>
      </c>
      <c r="D4" s="661" t="s">
        <v>707</v>
      </c>
      <c r="E4" s="662" t="s">
        <v>676</v>
      </c>
      <c r="F4" s="661" t="s">
        <v>706</v>
      </c>
      <c r="G4" s="660" t="s">
        <v>668</v>
      </c>
      <c r="H4" s="660" t="s">
        <v>643</v>
      </c>
      <c r="I4" s="659" t="s">
        <v>35</v>
      </c>
      <c r="J4" s="643">
        <v>100</v>
      </c>
      <c r="K4" s="643">
        <v>100</v>
      </c>
      <c r="L4" s="629" t="s">
        <v>713</v>
      </c>
      <c r="P4" s="616"/>
      <c r="Q4" s="616"/>
      <c r="R4" s="616"/>
    </row>
    <row r="5" spans="1:18" ht="32.25" customHeight="1">
      <c r="A5" s="650" t="s">
        <v>238</v>
      </c>
      <c r="B5" s="646" t="s">
        <v>647</v>
      </c>
      <c r="C5" s="657" t="s">
        <v>703</v>
      </c>
      <c r="D5" s="646" t="s">
        <v>705</v>
      </c>
      <c r="E5" s="648" t="s">
        <v>676</v>
      </c>
      <c r="F5" s="656" t="s">
        <v>691</v>
      </c>
      <c r="G5" s="646" t="s">
        <v>668</v>
      </c>
      <c r="H5" s="646" t="s">
        <v>643</v>
      </c>
      <c r="I5" s="645" t="s">
        <v>35</v>
      </c>
      <c r="J5" s="630" t="s">
        <v>131</v>
      </c>
      <c r="K5" s="630" t="s">
        <v>131</v>
      </c>
      <c r="L5" s="629" t="s">
        <v>713</v>
      </c>
      <c r="P5" s="616"/>
      <c r="Q5" s="616"/>
      <c r="R5" s="616"/>
    </row>
    <row r="6" spans="1:18" ht="32.25" customHeight="1">
      <c r="A6" s="650" t="s">
        <v>238</v>
      </c>
      <c r="B6" s="646" t="s">
        <v>647</v>
      </c>
      <c r="C6" s="657" t="s">
        <v>703</v>
      </c>
      <c r="D6" s="646" t="s">
        <v>704</v>
      </c>
      <c r="E6" s="648" t="s">
        <v>676</v>
      </c>
      <c r="F6" s="656" t="s">
        <v>685</v>
      </c>
      <c r="G6" s="646" t="s">
        <v>668</v>
      </c>
      <c r="H6" s="646" t="s">
        <v>643</v>
      </c>
      <c r="I6" s="645" t="s">
        <v>35</v>
      </c>
      <c r="J6" s="643">
        <v>70</v>
      </c>
      <c r="K6" s="643">
        <v>70</v>
      </c>
      <c r="L6" s="629" t="s">
        <v>713</v>
      </c>
      <c r="P6" s="616"/>
      <c r="Q6" s="616"/>
      <c r="R6" s="616"/>
    </row>
    <row r="7" spans="1:18" ht="32.25" customHeight="1">
      <c r="A7" s="650" t="s">
        <v>238</v>
      </c>
      <c r="B7" s="646" t="s">
        <v>647</v>
      </c>
      <c r="C7" s="657" t="s">
        <v>703</v>
      </c>
      <c r="D7" s="655" t="s">
        <v>702</v>
      </c>
      <c r="E7" s="648" t="s">
        <v>676</v>
      </c>
      <c r="F7" s="656" t="s">
        <v>685</v>
      </c>
      <c r="G7" s="646" t="s">
        <v>668</v>
      </c>
      <c r="H7" s="646" t="s">
        <v>643</v>
      </c>
      <c r="I7" s="645" t="s">
        <v>35</v>
      </c>
      <c r="J7" s="643">
        <v>70</v>
      </c>
      <c r="K7" s="643">
        <v>70</v>
      </c>
      <c r="L7" s="629" t="s">
        <v>713</v>
      </c>
      <c r="P7" s="616"/>
      <c r="Q7" s="616"/>
      <c r="R7" s="616"/>
    </row>
    <row r="8" spans="1:18" ht="32.25" customHeight="1">
      <c r="A8" s="650" t="s">
        <v>238</v>
      </c>
      <c r="B8" s="646" t="s">
        <v>647</v>
      </c>
      <c r="C8" s="647" t="s">
        <v>700</v>
      </c>
      <c r="D8" s="655" t="s">
        <v>701</v>
      </c>
      <c r="E8" s="648" t="s">
        <v>676</v>
      </c>
      <c r="F8" s="655" t="s">
        <v>685</v>
      </c>
      <c r="G8" s="646" t="s">
        <v>668</v>
      </c>
      <c r="H8" s="646" t="s">
        <v>643</v>
      </c>
      <c r="I8" s="645" t="s">
        <v>35</v>
      </c>
      <c r="J8" s="643">
        <v>70</v>
      </c>
      <c r="K8" s="643">
        <v>70</v>
      </c>
      <c r="L8" s="629" t="s">
        <v>713</v>
      </c>
      <c r="P8" s="616"/>
      <c r="Q8" s="616"/>
      <c r="R8" s="616"/>
    </row>
    <row r="9" spans="1:18" ht="32.25" customHeight="1">
      <c r="A9" s="650" t="s">
        <v>238</v>
      </c>
      <c r="B9" s="646" t="s">
        <v>647</v>
      </c>
      <c r="C9" s="647" t="s">
        <v>700</v>
      </c>
      <c r="D9" s="655" t="s">
        <v>699</v>
      </c>
      <c r="E9" s="648" t="s">
        <v>676</v>
      </c>
      <c r="F9" s="655" t="s">
        <v>698</v>
      </c>
      <c r="G9" s="646" t="s">
        <v>668</v>
      </c>
      <c r="H9" s="646" t="s">
        <v>643</v>
      </c>
      <c r="I9" s="645" t="s">
        <v>35</v>
      </c>
      <c r="J9" s="643">
        <v>70</v>
      </c>
      <c r="K9" s="643">
        <v>70</v>
      </c>
      <c r="L9" s="629" t="s">
        <v>713</v>
      </c>
      <c r="P9" s="616"/>
      <c r="Q9" s="616"/>
      <c r="R9" s="616"/>
    </row>
    <row r="10" spans="1:18" ht="32.25" customHeight="1">
      <c r="A10" s="650" t="s">
        <v>238</v>
      </c>
      <c r="B10" s="646" t="s">
        <v>647</v>
      </c>
      <c r="C10" s="654" t="s">
        <v>697</v>
      </c>
      <c r="D10" s="655" t="s">
        <v>697</v>
      </c>
      <c r="E10" s="648" t="s">
        <v>676</v>
      </c>
      <c r="F10" s="655" t="s">
        <v>685</v>
      </c>
      <c r="G10" s="646" t="s">
        <v>668</v>
      </c>
      <c r="H10" s="646" t="s">
        <v>643</v>
      </c>
      <c r="I10" s="645" t="s">
        <v>35</v>
      </c>
      <c r="J10" s="643">
        <v>70</v>
      </c>
      <c r="K10" s="643">
        <v>70</v>
      </c>
      <c r="L10" s="629" t="s">
        <v>713</v>
      </c>
      <c r="P10" s="616"/>
      <c r="Q10" s="616"/>
      <c r="R10" s="616"/>
    </row>
    <row r="11" spans="1:18" ht="33" customHeight="1">
      <c r="A11" s="650" t="s">
        <v>238</v>
      </c>
      <c r="B11" s="646" t="s">
        <v>647</v>
      </c>
      <c r="C11" s="654" t="s">
        <v>696</v>
      </c>
      <c r="D11" s="652" t="s">
        <v>696</v>
      </c>
      <c r="E11" s="648" t="s">
        <v>676</v>
      </c>
      <c r="F11" s="647" t="s">
        <v>685</v>
      </c>
      <c r="G11" s="646" t="s">
        <v>668</v>
      </c>
      <c r="H11" s="646" t="s">
        <v>643</v>
      </c>
      <c r="I11" s="645" t="s">
        <v>35</v>
      </c>
      <c r="J11" s="643">
        <v>70</v>
      </c>
      <c r="K11" s="643">
        <v>70</v>
      </c>
      <c r="L11" s="629" t="s">
        <v>713</v>
      </c>
      <c r="P11" s="616"/>
      <c r="Q11" s="616"/>
      <c r="R11" s="616"/>
    </row>
    <row r="12" spans="1:18" ht="32.25" customHeight="1">
      <c r="A12" s="650" t="s">
        <v>238</v>
      </c>
      <c r="B12" s="646" t="s">
        <v>647</v>
      </c>
      <c r="C12" s="647" t="s">
        <v>693</v>
      </c>
      <c r="D12" s="652" t="s">
        <v>695</v>
      </c>
      <c r="E12" s="648" t="s">
        <v>676</v>
      </c>
      <c r="F12" s="653" t="s">
        <v>685</v>
      </c>
      <c r="G12" s="646" t="s">
        <v>668</v>
      </c>
      <c r="H12" s="646" t="s">
        <v>643</v>
      </c>
      <c r="I12" s="645" t="s">
        <v>35</v>
      </c>
      <c r="J12" s="643">
        <v>70</v>
      </c>
      <c r="K12" s="643">
        <v>70</v>
      </c>
      <c r="L12" s="629" t="s">
        <v>713</v>
      </c>
      <c r="P12" s="616"/>
      <c r="Q12" s="616"/>
      <c r="R12" s="616"/>
    </row>
    <row r="13" spans="1:18" ht="32.25" customHeight="1">
      <c r="A13" s="650" t="s">
        <v>238</v>
      </c>
      <c r="B13" s="646" t="s">
        <v>647</v>
      </c>
      <c r="C13" s="647" t="s">
        <v>693</v>
      </c>
      <c r="D13" s="652" t="s">
        <v>694</v>
      </c>
      <c r="E13" s="648" t="s">
        <v>676</v>
      </c>
      <c r="F13" s="647" t="s">
        <v>685</v>
      </c>
      <c r="G13" s="646" t="s">
        <v>668</v>
      </c>
      <c r="H13" s="646" t="s">
        <v>643</v>
      </c>
      <c r="I13" s="645" t="s">
        <v>35</v>
      </c>
      <c r="J13" s="643">
        <v>70</v>
      </c>
      <c r="K13" s="643">
        <v>70</v>
      </c>
      <c r="L13" s="629" t="s">
        <v>713</v>
      </c>
      <c r="P13" s="616"/>
      <c r="Q13" s="616"/>
      <c r="R13" s="616"/>
    </row>
    <row r="14" spans="1:18" ht="32.25" customHeight="1">
      <c r="A14" s="650" t="s">
        <v>238</v>
      </c>
      <c r="B14" s="646" t="s">
        <v>647</v>
      </c>
      <c r="C14" s="647" t="s">
        <v>693</v>
      </c>
      <c r="D14" s="652" t="s">
        <v>692</v>
      </c>
      <c r="E14" s="648" t="s">
        <v>676</v>
      </c>
      <c r="F14" s="647" t="s">
        <v>691</v>
      </c>
      <c r="G14" s="646" t="s">
        <v>668</v>
      </c>
      <c r="H14" s="646" t="s">
        <v>643</v>
      </c>
      <c r="I14" s="645" t="s">
        <v>35</v>
      </c>
      <c r="J14" s="630" t="s">
        <v>131</v>
      </c>
      <c r="K14" s="630" t="s">
        <v>131</v>
      </c>
      <c r="L14" s="629" t="s">
        <v>713</v>
      </c>
      <c r="P14" s="616"/>
      <c r="Q14" s="616"/>
      <c r="R14" s="616"/>
    </row>
    <row r="15" spans="1:18" ht="32.25" customHeight="1">
      <c r="A15" s="650" t="s">
        <v>238</v>
      </c>
      <c r="B15" s="646" t="s">
        <v>647</v>
      </c>
      <c r="C15" s="647" t="s">
        <v>690</v>
      </c>
      <c r="D15" s="652" t="s">
        <v>689</v>
      </c>
      <c r="E15" s="648" t="s">
        <v>676</v>
      </c>
      <c r="F15" s="647" t="s">
        <v>685</v>
      </c>
      <c r="G15" s="646" t="s">
        <v>668</v>
      </c>
      <c r="H15" s="646" t="s">
        <v>643</v>
      </c>
      <c r="I15" s="645" t="s">
        <v>35</v>
      </c>
      <c r="J15" s="643">
        <v>70</v>
      </c>
      <c r="K15" s="643">
        <v>70</v>
      </c>
      <c r="L15" s="629" t="s">
        <v>713</v>
      </c>
      <c r="P15" s="616"/>
      <c r="Q15" s="616"/>
      <c r="R15" s="616"/>
    </row>
    <row r="16" spans="1:18" ht="32.25" customHeight="1">
      <c r="A16" s="650" t="s">
        <v>238</v>
      </c>
      <c r="B16" s="646" t="s">
        <v>647</v>
      </c>
      <c r="C16" s="647" t="s">
        <v>688</v>
      </c>
      <c r="D16" s="652" t="s">
        <v>687</v>
      </c>
      <c r="E16" s="648" t="s">
        <v>676</v>
      </c>
      <c r="F16" s="647" t="s">
        <v>685</v>
      </c>
      <c r="G16" s="646" t="s">
        <v>668</v>
      </c>
      <c r="H16" s="646" t="s">
        <v>643</v>
      </c>
      <c r="I16" s="645" t="s">
        <v>35</v>
      </c>
      <c r="J16" s="643">
        <v>70</v>
      </c>
      <c r="K16" s="643">
        <v>70</v>
      </c>
      <c r="L16" s="629" t="s">
        <v>713</v>
      </c>
      <c r="P16" s="616"/>
      <c r="Q16" s="616"/>
      <c r="R16" s="616"/>
    </row>
    <row r="17" spans="1:18" ht="32.25" customHeight="1">
      <c r="A17" s="650" t="s">
        <v>238</v>
      </c>
      <c r="B17" s="646" t="s">
        <v>647</v>
      </c>
      <c r="C17" s="647" t="s">
        <v>683</v>
      </c>
      <c r="D17" s="652" t="s">
        <v>686</v>
      </c>
      <c r="E17" s="648" t="s">
        <v>676</v>
      </c>
      <c r="F17" s="647" t="s">
        <v>685</v>
      </c>
      <c r="G17" s="646" t="s">
        <v>668</v>
      </c>
      <c r="H17" s="646" t="s">
        <v>643</v>
      </c>
      <c r="I17" s="645" t="s">
        <v>35</v>
      </c>
      <c r="J17" s="643">
        <v>70</v>
      </c>
      <c r="K17" s="643">
        <v>70</v>
      </c>
      <c r="L17" s="629" t="s">
        <v>713</v>
      </c>
      <c r="P17" s="616"/>
      <c r="Q17" s="616"/>
      <c r="R17" s="616"/>
    </row>
    <row r="18" spans="1:18" ht="32.25" customHeight="1">
      <c r="A18" s="650" t="s">
        <v>238</v>
      </c>
      <c r="B18" s="646" t="s">
        <v>647</v>
      </c>
      <c r="C18" s="647" t="s">
        <v>683</v>
      </c>
      <c r="D18" s="652" t="s">
        <v>684</v>
      </c>
      <c r="E18" s="648" t="s">
        <v>676</v>
      </c>
      <c r="F18" s="647" t="s">
        <v>681</v>
      </c>
      <c r="G18" s="646" t="s">
        <v>668</v>
      </c>
      <c r="H18" s="646" t="s">
        <v>643</v>
      </c>
      <c r="I18" s="645" t="s">
        <v>35</v>
      </c>
      <c r="J18" s="643">
        <v>60</v>
      </c>
      <c r="K18" s="643">
        <v>60</v>
      </c>
      <c r="L18" s="629" t="s">
        <v>713</v>
      </c>
      <c r="P18" s="616"/>
      <c r="Q18" s="616"/>
      <c r="R18" s="616"/>
    </row>
    <row r="19" spans="1:18" ht="32.25" customHeight="1" thickBot="1">
      <c r="A19" s="636" t="s">
        <v>238</v>
      </c>
      <c r="B19" s="632" t="s">
        <v>647</v>
      </c>
      <c r="C19" s="633" t="s">
        <v>683</v>
      </c>
      <c r="D19" s="635" t="s">
        <v>682</v>
      </c>
      <c r="E19" s="634" t="s">
        <v>676</v>
      </c>
      <c r="F19" s="633" t="s">
        <v>681</v>
      </c>
      <c r="G19" s="632" t="s">
        <v>668</v>
      </c>
      <c r="H19" s="632" t="s">
        <v>643</v>
      </c>
      <c r="I19" s="631" t="s">
        <v>35</v>
      </c>
      <c r="J19" s="643">
        <v>60</v>
      </c>
      <c r="K19" s="643">
        <v>60</v>
      </c>
      <c r="L19" s="629" t="s">
        <v>713</v>
      </c>
      <c r="P19" s="616"/>
      <c r="Q19" s="616"/>
      <c r="R19" s="616"/>
    </row>
    <row r="20" spans="1:18" ht="27.75" customHeight="1">
      <c r="A20" s="665" t="s">
        <v>238</v>
      </c>
      <c r="B20" s="660" t="s">
        <v>647</v>
      </c>
      <c r="C20" s="664" t="s">
        <v>703</v>
      </c>
      <c r="D20" s="663" t="s">
        <v>707</v>
      </c>
      <c r="E20" s="662" t="s">
        <v>676</v>
      </c>
      <c r="F20" s="661" t="s">
        <v>706</v>
      </c>
      <c r="G20" s="646" t="s">
        <v>712</v>
      </c>
      <c r="H20" s="660" t="s">
        <v>642</v>
      </c>
      <c r="I20" s="659" t="s">
        <v>35</v>
      </c>
      <c r="J20" s="643">
        <v>100</v>
      </c>
      <c r="K20" s="651">
        <v>100</v>
      </c>
      <c r="L20" s="629" t="s">
        <v>711</v>
      </c>
      <c r="P20" s="616"/>
      <c r="Q20" s="616"/>
      <c r="R20" s="616"/>
    </row>
    <row r="21" spans="1:18" ht="25.5">
      <c r="A21" s="650" t="s">
        <v>238</v>
      </c>
      <c r="B21" s="646" t="s">
        <v>647</v>
      </c>
      <c r="C21" s="657" t="s">
        <v>703</v>
      </c>
      <c r="D21" s="658" t="s">
        <v>705</v>
      </c>
      <c r="E21" s="648" t="s">
        <v>676</v>
      </c>
      <c r="F21" s="656" t="s">
        <v>691</v>
      </c>
      <c r="G21" s="646" t="s">
        <v>712</v>
      </c>
      <c r="H21" s="646" t="s">
        <v>642</v>
      </c>
      <c r="I21" s="645" t="s">
        <v>35</v>
      </c>
      <c r="J21" s="630" t="s">
        <v>131</v>
      </c>
      <c r="K21" s="630" t="s">
        <v>131</v>
      </c>
      <c r="L21" s="629" t="s">
        <v>711</v>
      </c>
      <c r="P21" s="616"/>
      <c r="Q21" s="616"/>
      <c r="R21" s="616"/>
    </row>
    <row r="22" spans="1:18" ht="25.5">
      <c r="A22" s="650" t="s">
        <v>238</v>
      </c>
      <c r="B22" s="646" t="s">
        <v>647</v>
      </c>
      <c r="C22" s="657" t="s">
        <v>703</v>
      </c>
      <c r="D22" s="658" t="s">
        <v>704</v>
      </c>
      <c r="E22" s="648" t="s">
        <v>676</v>
      </c>
      <c r="F22" s="656" t="s">
        <v>685</v>
      </c>
      <c r="G22" s="646" t="s">
        <v>712</v>
      </c>
      <c r="H22" s="646" t="s">
        <v>642</v>
      </c>
      <c r="I22" s="645" t="s">
        <v>35</v>
      </c>
      <c r="J22" s="643">
        <v>100</v>
      </c>
      <c r="K22" s="651">
        <v>100</v>
      </c>
      <c r="L22" s="629" t="s">
        <v>711</v>
      </c>
      <c r="P22" s="616"/>
      <c r="Q22" s="616"/>
      <c r="R22" s="616"/>
    </row>
    <row r="23" spans="1:18" ht="25.5">
      <c r="A23" s="650" t="s">
        <v>238</v>
      </c>
      <c r="B23" s="646" t="s">
        <v>647</v>
      </c>
      <c r="C23" s="657" t="s">
        <v>703</v>
      </c>
      <c r="D23" s="656" t="s">
        <v>702</v>
      </c>
      <c r="E23" s="648" t="s">
        <v>676</v>
      </c>
      <c r="F23" s="656" t="s">
        <v>685</v>
      </c>
      <c r="G23" s="646" t="s">
        <v>712</v>
      </c>
      <c r="H23" s="646" t="s">
        <v>642</v>
      </c>
      <c r="I23" s="645" t="s">
        <v>35</v>
      </c>
      <c r="J23" s="643">
        <v>100</v>
      </c>
      <c r="K23" s="651">
        <v>100</v>
      </c>
      <c r="L23" s="629" t="s">
        <v>711</v>
      </c>
      <c r="P23" s="616"/>
      <c r="Q23" s="616"/>
      <c r="R23" s="616"/>
    </row>
    <row r="24" spans="1:18" ht="25.5">
      <c r="A24" s="650" t="s">
        <v>238</v>
      </c>
      <c r="B24" s="646" t="s">
        <v>647</v>
      </c>
      <c r="C24" s="647" t="s">
        <v>700</v>
      </c>
      <c r="D24" s="656" t="s">
        <v>701</v>
      </c>
      <c r="E24" s="648" t="s">
        <v>676</v>
      </c>
      <c r="F24" s="655" t="s">
        <v>685</v>
      </c>
      <c r="G24" s="646" t="s">
        <v>712</v>
      </c>
      <c r="H24" s="646" t="s">
        <v>642</v>
      </c>
      <c r="I24" s="645" t="s">
        <v>35</v>
      </c>
      <c r="J24" s="643">
        <v>100</v>
      </c>
      <c r="K24" s="651">
        <v>100</v>
      </c>
      <c r="L24" s="629" t="s">
        <v>711</v>
      </c>
      <c r="P24" s="616"/>
      <c r="Q24" s="616"/>
      <c r="R24" s="616"/>
    </row>
    <row r="25" spans="1:18" ht="25.5">
      <c r="A25" s="650" t="s">
        <v>238</v>
      </c>
      <c r="B25" s="646" t="s">
        <v>647</v>
      </c>
      <c r="C25" s="647" t="s">
        <v>700</v>
      </c>
      <c r="D25" s="656" t="s">
        <v>699</v>
      </c>
      <c r="E25" s="648" t="s">
        <v>676</v>
      </c>
      <c r="F25" s="655" t="s">
        <v>698</v>
      </c>
      <c r="G25" s="646" t="s">
        <v>712</v>
      </c>
      <c r="H25" s="646" t="s">
        <v>642</v>
      </c>
      <c r="I25" s="645" t="s">
        <v>35</v>
      </c>
      <c r="J25" s="643">
        <v>100</v>
      </c>
      <c r="K25" s="651">
        <v>100</v>
      </c>
      <c r="L25" s="629" t="s">
        <v>711</v>
      </c>
      <c r="P25" s="616"/>
      <c r="Q25" s="616"/>
      <c r="R25" s="616"/>
    </row>
    <row r="26" spans="1:18" ht="25.5">
      <c r="A26" s="650" t="s">
        <v>238</v>
      </c>
      <c r="B26" s="646" t="s">
        <v>647</v>
      </c>
      <c r="C26" s="654" t="s">
        <v>697</v>
      </c>
      <c r="D26" s="656" t="s">
        <v>697</v>
      </c>
      <c r="E26" s="648" t="s">
        <v>676</v>
      </c>
      <c r="F26" s="655" t="s">
        <v>685</v>
      </c>
      <c r="G26" s="646" t="s">
        <v>712</v>
      </c>
      <c r="H26" s="646" t="s">
        <v>642</v>
      </c>
      <c r="I26" s="645" t="s">
        <v>35</v>
      </c>
      <c r="J26" s="643">
        <v>100</v>
      </c>
      <c r="K26" s="651">
        <v>100</v>
      </c>
      <c r="L26" s="629" t="s">
        <v>711</v>
      </c>
      <c r="P26" s="616"/>
      <c r="Q26" s="616"/>
      <c r="R26" s="616"/>
    </row>
    <row r="27" spans="1:18" ht="30.75" customHeight="1">
      <c r="A27" s="650" t="s">
        <v>238</v>
      </c>
      <c r="B27" s="646" t="s">
        <v>647</v>
      </c>
      <c r="C27" s="654" t="s">
        <v>696</v>
      </c>
      <c r="D27" s="652" t="s">
        <v>696</v>
      </c>
      <c r="E27" s="648" t="s">
        <v>676</v>
      </c>
      <c r="F27" s="647" t="s">
        <v>685</v>
      </c>
      <c r="G27" s="646" t="s">
        <v>712</v>
      </c>
      <c r="H27" s="646" t="s">
        <v>642</v>
      </c>
      <c r="I27" s="645" t="s">
        <v>35</v>
      </c>
      <c r="J27" s="643">
        <v>100</v>
      </c>
      <c r="K27" s="651">
        <v>100</v>
      </c>
      <c r="L27" s="629" t="s">
        <v>711</v>
      </c>
      <c r="P27" s="616"/>
      <c r="Q27" s="616"/>
      <c r="R27" s="616"/>
    </row>
    <row r="28" spans="1:18" ht="25.5">
      <c r="A28" s="650" t="s">
        <v>238</v>
      </c>
      <c r="B28" s="646" t="s">
        <v>647</v>
      </c>
      <c r="C28" s="647" t="s">
        <v>693</v>
      </c>
      <c r="D28" s="649" t="s">
        <v>695</v>
      </c>
      <c r="E28" s="648" t="s">
        <v>676</v>
      </c>
      <c r="F28" s="653" t="s">
        <v>685</v>
      </c>
      <c r="G28" s="646" t="s">
        <v>712</v>
      </c>
      <c r="H28" s="646" t="s">
        <v>642</v>
      </c>
      <c r="I28" s="645" t="s">
        <v>35</v>
      </c>
      <c r="J28" s="643">
        <v>100</v>
      </c>
      <c r="K28" s="651">
        <v>100</v>
      </c>
      <c r="L28" s="629" t="s">
        <v>711</v>
      </c>
      <c r="P28" s="616"/>
      <c r="Q28" s="616"/>
      <c r="R28" s="616"/>
    </row>
    <row r="29" spans="1:18" ht="25.5">
      <c r="A29" s="650" t="s">
        <v>238</v>
      </c>
      <c r="B29" s="646" t="s">
        <v>647</v>
      </c>
      <c r="C29" s="647" t="s">
        <v>693</v>
      </c>
      <c r="D29" s="649" t="s">
        <v>694</v>
      </c>
      <c r="E29" s="648" t="s">
        <v>676</v>
      </c>
      <c r="F29" s="647" t="s">
        <v>685</v>
      </c>
      <c r="G29" s="646" t="s">
        <v>712</v>
      </c>
      <c r="H29" s="646" t="s">
        <v>642</v>
      </c>
      <c r="I29" s="645" t="s">
        <v>35</v>
      </c>
      <c r="J29" s="643">
        <v>100</v>
      </c>
      <c r="K29" s="651">
        <v>100</v>
      </c>
      <c r="L29" s="629" t="s">
        <v>711</v>
      </c>
      <c r="P29" s="616"/>
      <c r="Q29" s="616"/>
      <c r="R29" s="616"/>
    </row>
    <row r="30" spans="1:18" ht="25.5">
      <c r="A30" s="650" t="s">
        <v>238</v>
      </c>
      <c r="B30" s="646" t="s">
        <v>647</v>
      </c>
      <c r="C30" s="647" t="s">
        <v>693</v>
      </c>
      <c r="D30" s="649" t="s">
        <v>692</v>
      </c>
      <c r="E30" s="648" t="s">
        <v>676</v>
      </c>
      <c r="F30" s="647" t="s">
        <v>691</v>
      </c>
      <c r="G30" s="646" t="s">
        <v>712</v>
      </c>
      <c r="H30" s="646" t="s">
        <v>642</v>
      </c>
      <c r="I30" s="645" t="s">
        <v>35</v>
      </c>
      <c r="J30" s="630" t="s">
        <v>131</v>
      </c>
      <c r="K30" s="630" t="s">
        <v>131</v>
      </c>
      <c r="L30" s="629" t="s">
        <v>711</v>
      </c>
      <c r="P30" s="616"/>
      <c r="Q30" s="616"/>
      <c r="R30" s="616"/>
    </row>
    <row r="31" spans="1:18" ht="25.5">
      <c r="A31" s="650" t="s">
        <v>238</v>
      </c>
      <c r="B31" s="646" t="s">
        <v>647</v>
      </c>
      <c r="C31" s="647" t="s">
        <v>690</v>
      </c>
      <c r="D31" s="652" t="s">
        <v>689</v>
      </c>
      <c r="E31" s="648" t="s">
        <v>676</v>
      </c>
      <c r="F31" s="647" t="s">
        <v>685</v>
      </c>
      <c r="G31" s="646" t="s">
        <v>712</v>
      </c>
      <c r="H31" s="646" t="s">
        <v>642</v>
      </c>
      <c r="I31" s="645" t="s">
        <v>35</v>
      </c>
      <c r="J31" s="643">
        <v>100</v>
      </c>
      <c r="K31" s="651">
        <v>100</v>
      </c>
      <c r="L31" s="629" t="s">
        <v>711</v>
      </c>
      <c r="P31" s="616"/>
      <c r="Q31" s="616"/>
      <c r="R31" s="616"/>
    </row>
    <row r="32" spans="1:18" ht="25.5">
      <c r="A32" s="650" t="s">
        <v>238</v>
      </c>
      <c r="B32" s="646" t="s">
        <v>647</v>
      </c>
      <c r="C32" s="647" t="s">
        <v>688</v>
      </c>
      <c r="D32" s="649" t="s">
        <v>687</v>
      </c>
      <c r="E32" s="648" t="s">
        <v>676</v>
      </c>
      <c r="F32" s="647" t="s">
        <v>685</v>
      </c>
      <c r="G32" s="646" t="s">
        <v>712</v>
      </c>
      <c r="H32" s="646" t="s">
        <v>642</v>
      </c>
      <c r="I32" s="645" t="s">
        <v>35</v>
      </c>
      <c r="J32" s="643">
        <v>100</v>
      </c>
      <c r="K32" s="651">
        <v>100</v>
      </c>
      <c r="L32" s="629" t="s">
        <v>711</v>
      </c>
      <c r="P32" s="616"/>
      <c r="Q32" s="616"/>
      <c r="R32" s="616"/>
    </row>
    <row r="33" spans="1:18" ht="25.5">
      <c r="A33" s="650" t="s">
        <v>238</v>
      </c>
      <c r="B33" s="646" t="s">
        <v>647</v>
      </c>
      <c r="C33" s="647" t="s">
        <v>683</v>
      </c>
      <c r="D33" s="649" t="s">
        <v>686</v>
      </c>
      <c r="E33" s="648" t="s">
        <v>676</v>
      </c>
      <c r="F33" s="647" t="s">
        <v>685</v>
      </c>
      <c r="G33" s="646" t="s">
        <v>712</v>
      </c>
      <c r="H33" s="646" t="s">
        <v>642</v>
      </c>
      <c r="I33" s="645" t="s">
        <v>35</v>
      </c>
      <c r="J33" s="643">
        <v>100</v>
      </c>
      <c r="K33" s="651">
        <v>100</v>
      </c>
      <c r="L33" s="629" t="s">
        <v>711</v>
      </c>
      <c r="P33" s="616"/>
      <c r="Q33" s="616"/>
      <c r="R33" s="616"/>
    </row>
    <row r="34" spans="1:18" ht="25.5">
      <c r="A34" s="650" t="s">
        <v>238</v>
      </c>
      <c r="B34" s="646" t="s">
        <v>647</v>
      </c>
      <c r="C34" s="647" t="s">
        <v>683</v>
      </c>
      <c r="D34" s="649" t="s">
        <v>684</v>
      </c>
      <c r="E34" s="648" t="s">
        <v>676</v>
      </c>
      <c r="F34" s="647" t="s">
        <v>681</v>
      </c>
      <c r="G34" s="646" t="s">
        <v>712</v>
      </c>
      <c r="H34" s="646" t="s">
        <v>642</v>
      </c>
      <c r="I34" s="645" t="s">
        <v>35</v>
      </c>
      <c r="J34" s="643">
        <v>100</v>
      </c>
      <c r="K34" s="651">
        <v>100</v>
      </c>
      <c r="L34" s="629" t="s">
        <v>711</v>
      </c>
      <c r="P34" s="616"/>
      <c r="Q34" s="616"/>
      <c r="R34" s="616"/>
    </row>
    <row r="35" spans="1:18" ht="26.25" thickBot="1">
      <c r="A35" s="636" t="s">
        <v>238</v>
      </c>
      <c r="B35" s="632" t="s">
        <v>647</v>
      </c>
      <c r="C35" s="633" t="s">
        <v>683</v>
      </c>
      <c r="D35" s="666" t="s">
        <v>682</v>
      </c>
      <c r="E35" s="634" t="s">
        <v>676</v>
      </c>
      <c r="F35" s="633" t="s">
        <v>681</v>
      </c>
      <c r="G35" s="646" t="s">
        <v>712</v>
      </c>
      <c r="H35" s="632" t="s">
        <v>642</v>
      </c>
      <c r="I35" s="645" t="s">
        <v>35</v>
      </c>
      <c r="J35" s="643">
        <v>100</v>
      </c>
      <c r="K35" s="651">
        <v>100</v>
      </c>
      <c r="L35" s="629" t="s">
        <v>711</v>
      </c>
      <c r="P35" s="616"/>
      <c r="Q35" s="616"/>
      <c r="R35" s="616"/>
    </row>
    <row r="36" spans="1:18" ht="25.5">
      <c r="A36" s="665" t="s">
        <v>238</v>
      </c>
      <c r="B36" s="660" t="s">
        <v>647</v>
      </c>
      <c r="C36" s="664" t="s">
        <v>703</v>
      </c>
      <c r="D36" s="663" t="s">
        <v>707</v>
      </c>
      <c r="E36" s="662" t="s">
        <v>676</v>
      </c>
      <c r="F36" s="661" t="s">
        <v>706</v>
      </c>
      <c r="G36" s="660" t="s">
        <v>710</v>
      </c>
      <c r="H36" s="660" t="s">
        <v>639</v>
      </c>
      <c r="I36" s="659" t="s">
        <v>35</v>
      </c>
      <c r="J36" s="643">
        <v>100</v>
      </c>
      <c r="K36" s="651">
        <v>100</v>
      </c>
      <c r="L36" s="629" t="s">
        <v>709</v>
      </c>
      <c r="P36" s="616"/>
      <c r="Q36" s="616"/>
      <c r="R36" s="616"/>
    </row>
    <row r="37" spans="1:18" ht="25.5">
      <c r="A37" s="650" t="s">
        <v>238</v>
      </c>
      <c r="B37" s="646" t="s">
        <v>647</v>
      </c>
      <c r="C37" s="657" t="s">
        <v>703</v>
      </c>
      <c r="D37" s="658" t="s">
        <v>705</v>
      </c>
      <c r="E37" s="648" t="s">
        <v>676</v>
      </c>
      <c r="F37" s="656" t="s">
        <v>691</v>
      </c>
      <c r="G37" s="646" t="s">
        <v>710</v>
      </c>
      <c r="H37" s="646" t="s">
        <v>639</v>
      </c>
      <c r="I37" s="645" t="s">
        <v>35</v>
      </c>
      <c r="J37" s="630" t="s">
        <v>131</v>
      </c>
      <c r="K37" s="630" t="s">
        <v>131</v>
      </c>
      <c r="L37" s="629" t="s">
        <v>709</v>
      </c>
      <c r="P37" s="616"/>
      <c r="Q37" s="616"/>
      <c r="R37" s="616"/>
    </row>
    <row r="38" spans="1:18" ht="25.5">
      <c r="A38" s="650" t="s">
        <v>238</v>
      </c>
      <c r="B38" s="646" t="s">
        <v>647</v>
      </c>
      <c r="C38" s="657" t="s">
        <v>703</v>
      </c>
      <c r="D38" s="658" t="s">
        <v>704</v>
      </c>
      <c r="E38" s="648" t="s">
        <v>676</v>
      </c>
      <c r="F38" s="656" t="s">
        <v>685</v>
      </c>
      <c r="G38" s="646" t="s">
        <v>710</v>
      </c>
      <c r="H38" s="646" t="s">
        <v>639</v>
      </c>
      <c r="I38" s="645" t="s">
        <v>35</v>
      </c>
      <c r="J38" s="643">
        <v>100</v>
      </c>
      <c r="K38" s="651">
        <v>100</v>
      </c>
      <c r="L38" s="629" t="s">
        <v>709</v>
      </c>
      <c r="P38" s="616"/>
      <c r="Q38" s="616"/>
      <c r="R38" s="616"/>
    </row>
    <row r="39" spans="1:18" ht="25.5">
      <c r="A39" s="650" t="s">
        <v>238</v>
      </c>
      <c r="B39" s="646" t="s">
        <v>647</v>
      </c>
      <c r="C39" s="657" t="s">
        <v>703</v>
      </c>
      <c r="D39" s="656" t="s">
        <v>702</v>
      </c>
      <c r="E39" s="648" t="s">
        <v>676</v>
      </c>
      <c r="F39" s="656" t="s">
        <v>685</v>
      </c>
      <c r="G39" s="646" t="s">
        <v>710</v>
      </c>
      <c r="H39" s="646" t="s">
        <v>639</v>
      </c>
      <c r="I39" s="645" t="s">
        <v>35</v>
      </c>
      <c r="J39" s="643">
        <v>100</v>
      </c>
      <c r="K39" s="651">
        <v>100</v>
      </c>
      <c r="L39" s="629" t="s">
        <v>709</v>
      </c>
      <c r="P39" s="616"/>
      <c r="Q39" s="616"/>
      <c r="R39" s="616"/>
    </row>
    <row r="40" spans="1:18" ht="25.5">
      <c r="A40" s="650" t="s">
        <v>238</v>
      </c>
      <c r="B40" s="646" t="s">
        <v>647</v>
      </c>
      <c r="C40" s="647" t="s">
        <v>700</v>
      </c>
      <c r="D40" s="656" t="s">
        <v>701</v>
      </c>
      <c r="E40" s="648" t="s">
        <v>676</v>
      </c>
      <c r="F40" s="655" t="s">
        <v>685</v>
      </c>
      <c r="G40" s="646" t="s">
        <v>710</v>
      </c>
      <c r="H40" s="646" t="s">
        <v>639</v>
      </c>
      <c r="I40" s="645" t="s">
        <v>35</v>
      </c>
      <c r="J40" s="643">
        <v>100</v>
      </c>
      <c r="K40" s="651">
        <v>100</v>
      </c>
      <c r="L40" s="629" t="s">
        <v>709</v>
      </c>
      <c r="P40" s="616"/>
      <c r="Q40" s="616"/>
      <c r="R40" s="616"/>
    </row>
    <row r="41" spans="1:18" ht="25.5">
      <c r="A41" s="650" t="s">
        <v>238</v>
      </c>
      <c r="B41" s="646" t="s">
        <v>647</v>
      </c>
      <c r="C41" s="647" t="s">
        <v>700</v>
      </c>
      <c r="D41" s="656" t="s">
        <v>699</v>
      </c>
      <c r="E41" s="648" t="s">
        <v>676</v>
      </c>
      <c r="F41" s="655" t="s">
        <v>698</v>
      </c>
      <c r="G41" s="646" t="s">
        <v>710</v>
      </c>
      <c r="H41" s="646" t="s">
        <v>639</v>
      </c>
      <c r="I41" s="645" t="s">
        <v>35</v>
      </c>
      <c r="J41" s="643">
        <v>100</v>
      </c>
      <c r="K41" s="651">
        <v>100</v>
      </c>
      <c r="L41" s="629" t="s">
        <v>709</v>
      </c>
      <c r="P41" s="616"/>
      <c r="Q41" s="616"/>
      <c r="R41" s="616"/>
    </row>
    <row r="42" spans="1:18" ht="25.5">
      <c r="A42" s="650" t="s">
        <v>238</v>
      </c>
      <c r="B42" s="646" t="s">
        <v>647</v>
      </c>
      <c r="C42" s="654" t="s">
        <v>697</v>
      </c>
      <c r="D42" s="656" t="s">
        <v>697</v>
      </c>
      <c r="E42" s="648" t="s">
        <v>676</v>
      </c>
      <c r="F42" s="655" t="s">
        <v>685</v>
      </c>
      <c r="G42" s="646" t="s">
        <v>710</v>
      </c>
      <c r="H42" s="646" t="s">
        <v>639</v>
      </c>
      <c r="I42" s="645" t="s">
        <v>35</v>
      </c>
      <c r="J42" s="643">
        <v>100</v>
      </c>
      <c r="K42" s="651">
        <v>100</v>
      </c>
      <c r="L42" s="629" t="s">
        <v>709</v>
      </c>
      <c r="P42" s="616"/>
      <c r="Q42" s="616"/>
      <c r="R42" s="616"/>
    </row>
    <row r="43" spans="1:18" ht="27.75" customHeight="1">
      <c r="A43" s="650" t="s">
        <v>238</v>
      </c>
      <c r="B43" s="646" t="s">
        <v>647</v>
      </c>
      <c r="C43" s="654" t="s">
        <v>696</v>
      </c>
      <c r="D43" s="652" t="s">
        <v>696</v>
      </c>
      <c r="E43" s="648" t="s">
        <v>676</v>
      </c>
      <c r="F43" s="647" t="s">
        <v>685</v>
      </c>
      <c r="G43" s="646" t="s">
        <v>710</v>
      </c>
      <c r="H43" s="646" t="s">
        <v>639</v>
      </c>
      <c r="I43" s="645" t="s">
        <v>35</v>
      </c>
      <c r="J43" s="643">
        <v>100</v>
      </c>
      <c r="K43" s="651">
        <v>100</v>
      </c>
      <c r="L43" s="629" t="s">
        <v>709</v>
      </c>
      <c r="P43" s="616"/>
      <c r="Q43" s="616"/>
      <c r="R43" s="616"/>
    </row>
    <row r="44" spans="1:18" ht="25.5">
      <c r="A44" s="650" t="s">
        <v>238</v>
      </c>
      <c r="B44" s="646" t="s">
        <v>647</v>
      </c>
      <c r="C44" s="647" t="s">
        <v>693</v>
      </c>
      <c r="D44" s="649" t="s">
        <v>695</v>
      </c>
      <c r="E44" s="648" t="s">
        <v>676</v>
      </c>
      <c r="F44" s="653" t="s">
        <v>685</v>
      </c>
      <c r="G44" s="646" t="s">
        <v>710</v>
      </c>
      <c r="H44" s="646" t="s">
        <v>639</v>
      </c>
      <c r="I44" s="645" t="s">
        <v>35</v>
      </c>
      <c r="J44" s="643">
        <v>100</v>
      </c>
      <c r="K44" s="651">
        <v>100</v>
      </c>
      <c r="L44" s="629" t="s">
        <v>709</v>
      </c>
      <c r="P44" s="616"/>
      <c r="Q44" s="616"/>
      <c r="R44" s="616"/>
    </row>
    <row r="45" spans="1:18" ht="25.5">
      <c r="A45" s="650" t="s">
        <v>238</v>
      </c>
      <c r="B45" s="646" t="s">
        <v>647</v>
      </c>
      <c r="C45" s="647" t="s">
        <v>693</v>
      </c>
      <c r="D45" s="649" t="s">
        <v>694</v>
      </c>
      <c r="E45" s="648" t="s">
        <v>676</v>
      </c>
      <c r="F45" s="647" t="s">
        <v>685</v>
      </c>
      <c r="G45" s="646" t="s">
        <v>710</v>
      </c>
      <c r="H45" s="646" t="s">
        <v>639</v>
      </c>
      <c r="I45" s="645" t="s">
        <v>35</v>
      </c>
      <c r="J45" s="643">
        <v>100</v>
      </c>
      <c r="K45" s="651">
        <v>100</v>
      </c>
      <c r="L45" s="629" t="s">
        <v>709</v>
      </c>
      <c r="P45" s="616"/>
      <c r="Q45" s="616"/>
      <c r="R45" s="616"/>
    </row>
    <row r="46" spans="1:18" ht="25.5">
      <c r="A46" s="650" t="s">
        <v>238</v>
      </c>
      <c r="B46" s="646" t="s">
        <v>647</v>
      </c>
      <c r="C46" s="647" t="s">
        <v>693</v>
      </c>
      <c r="D46" s="649" t="s">
        <v>692</v>
      </c>
      <c r="E46" s="648" t="s">
        <v>676</v>
      </c>
      <c r="F46" s="647" t="s">
        <v>691</v>
      </c>
      <c r="G46" s="646" t="s">
        <v>710</v>
      </c>
      <c r="H46" s="646" t="s">
        <v>639</v>
      </c>
      <c r="I46" s="645" t="s">
        <v>35</v>
      </c>
      <c r="J46" s="630" t="s">
        <v>131</v>
      </c>
      <c r="K46" s="630" t="s">
        <v>131</v>
      </c>
      <c r="L46" s="629" t="s">
        <v>709</v>
      </c>
      <c r="P46" s="616"/>
      <c r="Q46" s="616"/>
      <c r="R46" s="616"/>
    </row>
    <row r="47" spans="1:18" ht="25.5">
      <c r="A47" s="650" t="s">
        <v>238</v>
      </c>
      <c r="B47" s="646" t="s">
        <v>647</v>
      </c>
      <c r="C47" s="647" t="s">
        <v>690</v>
      </c>
      <c r="D47" s="652" t="s">
        <v>689</v>
      </c>
      <c r="E47" s="648" t="s">
        <v>676</v>
      </c>
      <c r="F47" s="647" t="s">
        <v>685</v>
      </c>
      <c r="G47" s="646" t="s">
        <v>710</v>
      </c>
      <c r="H47" s="646" t="s">
        <v>639</v>
      </c>
      <c r="I47" s="645" t="s">
        <v>35</v>
      </c>
      <c r="J47" s="643">
        <v>100</v>
      </c>
      <c r="K47" s="651">
        <v>100</v>
      </c>
      <c r="L47" s="629" t="s">
        <v>709</v>
      </c>
      <c r="P47" s="616"/>
      <c r="Q47" s="616"/>
      <c r="R47" s="616"/>
    </row>
    <row r="48" spans="1:18" ht="25.5">
      <c r="A48" s="650" t="s">
        <v>238</v>
      </c>
      <c r="B48" s="646" t="s">
        <v>647</v>
      </c>
      <c r="C48" s="647" t="s">
        <v>688</v>
      </c>
      <c r="D48" s="652" t="s">
        <v>687</v>
      </c>
      <c r="E48" s="648" t="s">
        <v>676</v>
      </c>
      <c r="F48" s="647" t="s">
        <v>685</v>
      </c>
      <c r="G48" s="646" t="s">
        <v>710</v>
      </c>
      <c r="H48" s="646" t="s">
        <v>639</v>
      </c>
      <c r="I48" s="645" t="s">
        <v>35</v>
      </c>
      <c r="J48" s="643">
        <v>100</v>
      </c>
      <c r="K48" s="651">
        <v>100</v>
      </c>
      <c r="L48" s="629" t="s">
        <v>709</v>
      </c>
      <c r="P48" s="616"/>
      <c r="Q48" s="616"/>
      <c r="R48" s="616"/>
    </row>
    <row r="49" spans="1:18" ht="25.5">
      <c r="A49" s="650" t="s">
        <v>238</v>
      </c>
      <c r="B49" s="646" t="s">
        <v>647</v>
      </c>
      <c r="C49" s="647" t="s">
        <v>683</v>
      </c>
      <c r="D49" s="649" t="s">
        <v>686</v>
      </c>
      <c r="E49" s="648" t="s">
        <v>676</v>
      </c>
      <c r="F49" s="647" t="s">
        <v>685</v>
      </c>
      <c r="G49" s="646" t="s">
        <v>710</v>
      </c>
      <c r="H49" s="646" t="s">
        <v>639</v>
      </c>
      <c r="I49" s="645" t="s">
        <v>35</v>
      </c>
      <c r="J49" s="643">
        <v>100</v>
      </c>
      <c r="K49" s="651">
        <v>100</v>
      </c>
      <c r="L49" s="629" t="s">
        <v>709</v>
      </c>
      <c r="P49" s="616"/>
      <c r="Q49" s="616"/>
      <c r="R49" s="616"/>
    </row>
    <row r="50" spans="1:18" ht="25.5">
      <c r="A50" s="650" t="s">
        <v>238</v>
      </c>
      <c r="B50" s="646" t="s">
        <v>647</v>
      </c>
      <c r="C50" s="647" t="s">
        <v>683</v>
      </c>
      <c r="D50" s="649" t="s">
        <v>684</v>
      </c>
      <c r="E50" s="648" t="s">
        <v>676</v>
      </c>
      <c r="F50" s="647" t="s">
        <v>681</v>
      </c>
      <c r="G50" s="646" t="s">
        <v>710</v>
      </c>
      <c r="H50" s="646" t="s">
        <v>639</v>
      </c>
      <c r="I50" s="645" t="s">
        <v>35</v>
      </c>
      <c r="J50" s="643">
        <v>100</v>
      </c>
      <c r="K50" s="651">
        <v>100</v>
      </c>
      <c r="L50" s="629" t="s">
        <v>709</v>
      </c>
      <c r="P50" s="616"/>
      <c r="Q50" s="616"/>
      <c r="R50" s="616"/>
    </row>
    <row r="51" spans="1:18" ht="26.25" thickBot="1">
      <c r="A51" s="636" t="s">
        <v>238</v>
      </c>
      <c r="B51" s="632" t="s">
        <v>647</v>
      </c>
      <c r="C51" s="633" t="s">
        <v>683</v>
      </c>
      <c r="D51" s="666" t="s">
        <v>682</v>
      </c>
      <c r="E51" s="634" t="s">
        <v>676</v>
      </c>
      <c r="F51" s="633" t="s">
        <v>681</v>
      </c>
      <c r="G51" s="632" t="s">
        <v>710</v>
      </c>
      <c r="H51" s="632" t="s">
        <v>639</v>
      </c>
      <c r="I51" s="631" t="s">
        <v>35</v>
      </c>
      <c r="J51" s="643">
        <v>100</v>
      </c>
      <c r="K51" s="651">
        <v>100</v>
      </c>
      <c r="L51" s="629" t="s">
        <v>709</v>
      </c>
      <c r="P51" s="616"/>
      <c r="Q51" s="616"/>
      <c r="R51" s="616"/>
    </row>
    <row r="52" spans="1:18" ht="25.5">
      <c r="A52" s="665" t="s">
        <v>238</v>
      </c>
      <c r="B52" s="660" t="s">
        <v>647</v>
      </c>
      <c r="C52" s="664" t="s">
        <v>703</v>
      </c>
      <c r="D52" s="663" t="s">
        <v>707</v>
      </c>
      <c r="E52" s="662" t="s">
        <v>676</v>
      </c>
      <c r="F52" s="661" t="s">
        <v>706</v>
      </c>
      <c r="G52" s="660" t="s">
        <v>680</v>
      </c>
      <c r="H52" s="660" t="s">
        <v>639</v>
      </c>
      <c r="I52" s="659" t="s">
        <v>35</v>
      </c>
      <c r="J52" s="643">
        <v>100</v>
      </c>
      <c r="K52" s="651">
        <v>100</v>
      </c>
      <c r="L52" s="629" t="s">
        <v>708</v>
      </c>
      <c r="P52" s="616"/>
      <c r="Q52" s="616"/>
      <c r="R52" s="616"/>
    </row>
    <row r="53" spans="1:18" ht="25.5">
      <c r="A53" s="650" t="s">
        <v>238</v>
      </c>
      <c r="B53" s="646" t="s">
        <v>647</v>
      </c>
      <c r="C53" s="657" t="s">
        <v>703</v>
      </c>
      <c r="D53" s="658" t="s">
        <v>705</v>
      </c>
      <c r="E53" s="648" t="s">
        <v>676</v>
      </c>
      <c r="F53" s="656" t="s">
        <v>691</v>
      </c>
      <c r="G53" s="646" t="s">
        <v>680</v>
      </c>
      <c r="H53" s="646" t="s">
        <v>639</v>
      </c>
      <c r="I53" s="645" t="s">
        <v>35</v>
      </c>
      <c r="J53" s="630" t="s">
        <v>131</v>
      </c>
      <c r="K53" s="630" t="s">
        <v>131</v>
      </c>
      <c r="L53" s="629" t="s">
        <v>708</v>
      </c>
      <c r="P53" s="616"/>
      <c r="Q53" s="616"/>
      <c r="R53" s="616"/>
    </row>
    <row r="54" spans="1:18" ht="25.5">
      <c r="A54" s="650" t="s">
        <v>238</v>
      </c>
      <c r="B54" s="646" t="s">
        <v>647</v>
      </c>
      <c r="C54" s="657" t="s">
        <v>703</v>
      </c>
      <c r="D54" s="658" t="s">
        <v>704</v>
      </c>
      <c r="E54" s="648" t="s">
        <v>676</v>
      </c>
      <c r="F54" s="656" t="s">
        <v>685</v>
      </c>
      <c r="G54" s="646" t="s">
        <v>680</v>
      </c>
      <c r="H54" s="646" t="s">
        <v>639</v>
      </c>
      <c r="I54" s="645" t="s">
        <v>35</v>
      </c>
      <c r="J54" s="643">
        <v>83</v>
      </c>
      <c r="K54" s="651">
        <v>83</v>
      </c>
      <c r="L54" s="629" t="s">
        <v>708</v>
      </c>
      <c r="P54" s="616"/>
      <c r="Q54" s="616"/>
      <c r="R54" s="616"/>
    </row>
    <row r="55" spans="1:18" ht="25.5">
      <c r="A55" s="650" t="s">
        <v>238</v>
      </c>
      <c r="B55" s="646" t="s">
        <v>647</v>
      </c>
      <c r="C55" s="657" t="s">
        <v>703</v>
      </c>
      <c r="D55" s="656" t="s">
        <v>702</v>
      </c>
      <c r="E55" s="648" t="s">
        <v>676</v>
      </c>
      <c r="F55" s="656" t="s">
        <v>685</v>
      </c>
      <c r="G55" s="646" t="s">
        <v>680</v>
      </c>
      <c r="H55" s="646" t="s">
        <v>639</v>
      </c>
      <c r="I55" s="645" t="s">
        <v>35</v>
      </c>
      <c r="J55" s="643">
        <v>83</v>
      </c>
      <c r="K55" s="651">
        <v>83</v>
      </c>
      <c r="L55" s="629" t="s">
        <v>708</v>
      </c>
      <c r="P55" s="616"/>
      <c r="Q55" s="616"/>
      <c r="R55" s="616"/>
    </row>
    <row r="56" spans="1:18" ht="25.5">
      <c r="A56" s="650" t="s">
        <v>238</v>
      </c>
      <c r="B56" s="646" t="s">
        <v>647</v>
      </c>
      <c r="C56" s="647" t="s">
        <v>700</v>
      </c>
      <c r="D56" s="656" t="s">
        <v>701</v>
      </c>
      <c r="E56" s="648" t="s">
        <v>676</v>
      </c>
      <c r="F56" s="655" t="s">
        <v>685</v>
      </c>
      <c r="G56" s="646" t="s">
        <v>680</v>
      </c>
      <c r="H56" s="646" t="s">
        <v>639</v>
      </c>
      <c r="I56" s="645" t="s">
        <v>35</v>
      </c>
      <c r="J56" s="643">
        <v>83</v>
      </c>
      <c r="K56" s="651">
        <v>83</v>
      </c>
      <c r="L56" s="629" t="s">
        <v>708</v>
      </c>
      <c r="P56" s="616"/>
      <c r="Q56" s="616"/>
      <c r="R56" s="616"/>
    </row>
    <row r="57" spans="1:18" ht="25.5">
      <c r="A57" s="650" t="s">
        <v>238</v>
      </c>
      <c r="B57" s="646" t="s">
        <v>647</v>
      </c>
      <c r="C57" s="647" t="s">
        <v>700</v>
      </c>
      <c r="D57" s="656" t="s">
        <v>699</v>
      </c>
      <c r="E57" s="648" t="s">
        <v>676</v>
      </c>
      <c r="F57" s="655" t="s">
        <v>698</v>
      </c>
      <c r="G57" s="646" t="s">
        <v>680</v>
      </c>
      <c r="H57" s="646" t="s">
        <v>639</v>
      </c>
      <c r="I57" s="645" t="s">
        <v>35</v>
      </c>
      <c r="J57" s="643">
        <v>100</v>
      </c>
      <c r="K57" s="651">
        <v>100</v>
      </c>
      <c r="L57" s="629" t="s">
        <v>708</v>
      </c>
      <c r="P57" s="616"/>
      <c r="Q57" s="616"/>
      <c r="R57" s="616"/>
    </row>
    <row r="58" spans="1:18" ht="25.5">
      <c r="A58" s="650" t="s">
        <v>238</v>
      </c>
      <c r="B58" s="646" t="s">
        <v>647</v>
      </c>
      <c r="C58" s="654" t="s">
        <v>697</v>
      </c>
      <c r="D58" s="656" t="s">
        <v>697</v>
      </c>
      <c r="E58" s="648" t="s">
        <v>676</v>
      </c>
      <c r="F58" s="655" t="s">
        <v>685</v>
      </c>
      <c r="G58" s="646" t="s">
        <v>680</v>
      </c>
      <c r="H58" s="646" t="s">
        <v>639</v>
      </c>
      <c r="I58" s="645" t="s">
        <v>35</v>
      </c>
      <c r="J58" s="643">
        <v>83</v>
      </c>
      <c r="K58" s="651">
        <v>83</v>
      </c>
      <c r="L58" s="629" t="s">
        <v>708</v>
      </c>
      <c r="P58" s="616"/>
      <c r="Q58" s="616"/>
      <c r="R58" s="616"/>
    </row>
    <row r="59" spans="1:18" ht="27" customHeight="1">
      <c r="A59" s="650" t="s">
        <v>238</v>
      </c>
      <c r="B59" s="646" t="s">
        <v>647</v>
      </c>
      <c r="C59" s="654" t="s">
        <v>696</v>
      </c>
      <c r="D59" s="652" t="s">
        <v>696</v>
      </c>
      <c r="E59" s="648" t="s">
        <v>676</v>
      </c>
      <c r="F59" s="647" t="s">
        <v>685</v>
      </c>
      <c r="G59" s="646" t="s">
        <v>680</v>
      </c>
      <c r="H59" s="646" t="s">
        <v>639</v>
      </c>
      <c r="I59" s="645" t="s">
        <v>35</v>
      </c>
      <c r="J59" s="643">
        <v>83</v>
      </c>
      <c r="K59" s="651">
        <v>83</v>
      </c>
      <c r="L59" s="629" t="s">
        <v>708</v>
      </c>
      <c r="P59" s="616"/>
      <c r="Q59" s="616"/>
      <c r="R59" s="616"/>
    </row>
    <row r="60" spans="1:18" ht="25.5">
      <c r="A60" s="650" t="s">
        <v>238</v>
      </c>
      <c r="B60" s="646" t="s">
        <v>647</v>
      </c>
      <c r="C60" s="647" t="s">
        <v>693</v>
      </c>
      <c r="D60" s="649" t="s">
        <v>695</v>
      </c>
      <c r="E60" s="648" t="s">
        <v>676</v>
      </c>
      <c r="F60" s="653" t="s">
        <v>685</v>
      </c>
      <c r="G60" s="646" t="s">
        <v>680</v>
      </c>
      <c r="H60" s="646" t="s">
        <v>639</v>
      </c>
      <c r="I60" s="645" t="s">
        <v>35</v>
      </c>
      <c r="J60" s="643">
        <v>83</v>
      </c>
      <c r="K60" s="651">
        <v>83</v>
      </c>
      <c r="L60" s="629" t="s">
        <v>708</v>
      </c>
      <c r="P60" s="616"/>
      <c r="Q60" s="616"/>
      <c r="R60" s="616"/>
    </row>
    <row r="61" spans="1:18" ht="25.5">
      <c r="A61" s="650" t="s">
        <v>238</v>
      </c>
      <c r="B61" s="646" t="s">
        <v>647</v>
      </c>
      <c r="C61" s="647" t="s">
        <v>693</v>
      </c>
      <c r="D61" s="649" t="s">
        <v>694</v>
      </c>
      <c r="E61" s="648" t="s">
        <v>676</v>
      </c>
      <c r="F61" s="647" t="s">
        <v>685</v>
      </c>
      <c r="G61" s="646" t="s">
        <v>680</v>
      </c>
      <c r="H61" s="646" t="s">
        <v>639</v>
      </c>
      <c r="I61" s="645" t="s">
        <v>35</v>
      </c>
      <c r="J61" s="643">
        <v>83</v>
      </c>
      <c r="K61" s="651">
        <v>83</v>
      </c>
      <c r="L61" s="629" t="s">
        <v>708</v>
      </c>
      <c r="P61" s="616"/>
      <c r="Q61" s="616"/>
      <c r="R61" s="616"/>
    </row>
    <row r="62" spans="1:18" ht="25.5">
      <c r="A62" s="650" t="s">
        <v>238</v>
      </c>
      <c r="B62" s="646" t="s">
        <v>647</v>
      </c>
      <c r="C62" s="647" t="s">
        <v>693</v>
      </c>
      <c r="D62" s="649" t="s">
        <v>692</v>
      </c>
      <c r="E62" s="648" t="s">
        <v>676</v>
      </c>
      <c r="F62" s="647" t="s">
        <v>691</v>
      </c>
      <c r="G62" s="646" t="s">
        <v>680</v>
      </c>
      <c r="H62" s="646" t="s">
        <v>639</v>
      </c>
      <c r="I62" s="645" t="s">
        <v>35</v>
      </c>
      <c r="J62" s="630" t="s">
        <v>131</v>
      </c>
      <c r="K62" s="630" t="s">
        <v>131</v>
      </c>
      <c r="L62" s="629" t="s">
        <v>708</v>
      </c>
      <c r="P62" s="616"/>
      <c r="Q62" s="616"/>
      <c r="R62" s="616"/>
    </row>
    <row r="63" spans="1:18" ht="25.5">
      <c r="A63" s="650" t="s">
        <v>238</v>
      </c>
      <c r="B63" s="646" t="s">
        <v>647</v>
      </c>
      <c r="C63" s="647" t="s">
        <v>690</v>
      </c>
      <c r="D63" s="652" t="s">
        <v>689</v>
      </c>
      <c r="E63" s="648" t="s">
        <v>676</v>
      </c>
      <c r="F63" s="647" t="s">
        <v>685</v>
      </c>
      <c r="G63" s="646" t="s">
        <v>680</v>
      </c>
      <c r="H63" s="646" t="s">
        <v>639</v>
      </c>
      <c r="I63" s="645" t="s">
        <v>35</v>
      </c>
      <c r="J63" s="643">
        <v>83</v>
      </c>
      <c r="K63" s="651">
        <v>83</v>
      </c>
      <c r="L63" s="629" t="s">
        <v>708</v>
      </c>
      <c r="P63" s="616"/>
      <c r="Q63" s="616"/>
      <c r="R63" s="616"/>
    </row>
    <row r="64" spans="1:18" ht="25.5">
      <c r="A64" s="650" t="s">
        <v>238</v>
      </c>
      <c r="B64" s="646" t="s">
        <v>647</v>
      </c>
      <c r="C64" s="647" t="s">
        <v>688</v>
      </c>
      <c r="D64" s="652" t="s">
        <v>687</v>
      </c>
      <c r="E64" s="648" t="s">
        <v>676</v>
      </c>
      <c r="F64" s="647" t="s">
        <v>685</v>
      </c>
      <c r="G64" s="646" t="s">
        <v>680</v>
      </c>
      <c r="H64" s="646" t="s">
        <v>639</v>
      </c>
      <c r="I64" s="645" t="s">
        <v>35</v>
      </c>
      <c r="J64" s="643">
        <v>83</v>
      </c>
      <c r="K64" s="651">
        <v>83</v>
      </c>
      <c r="L64" s="629" t="s">
        <v>708</v>
      </c>
      <c r="P64" s="616"/>
      <c r="Q64" s="616"/>
      <c r="R64" s="616"/>
    </row>
    <row r="65" spans="1:18" ht="25.5">
      <c r="A65" s="650" t="s">
        <v>238</v>
      </c>
      <c r="B65" s="646" t="s">
        <v>647</v>
      </c>
      <c r="C65" s="647" t="s">
        <v>683</v>
      </c>
      <c r="D65" s="649" t="s">
        <v>686</v>
      </c>
      <c r="E65" s="648" t="s">
        <v>676</v>
      </c>
      <c r="F65" s="647" t="s">
        <v>685</v>
      </c>
      <c r="G65" s="646" t="s">
        <v>680</v>
      </c>
      <c r="H65" s="646" t="s">
        <v>639</v>
      </c>
      <c r="I65" s="645" t="s">
        <v>35</v>
      </c>
      <c r="J65" s="643">
        <v>83</v>
      </c>
      <c r="K65" s="651">
        <v>83</v>
      </c>
      <c r="L65" s="629" t="s">
        <v>708</v>
      </c>
      <c r="P65" s="616"/>
      <c r="Q65" s="616"/>
      <c r="R65" s="616"/>
    </row>
    <row r="66" spans="1:18" ht="25.5">
      <c r="A66" s="650" t="s">
        <v>238</v>
      </c>
      <c r="B66" s="646" t="s">
        <v>647</v>
      </c>
      <c r="C66" s="647" t="s">
        <v>683</v>
      </c>
      <c r="D66" s="649" t="s">
        <v>684</v>
      </c>
      <c r="E66" s="648" t="s">
        <v>676</v>
      </c>
      <c r="F66" s="647" t="s">
        <v>681</v>
      </c>
      <c r="G66" s="646" t="s">
        <v>680</v>
      </c>
      <c r="H66" s="646" t="s">
        <v>639</v>
      </c>
      <c r="I66" s="645" t="s">
        <v>35</v>
      </c>
      <c r="J66" s="643">
        <v>83</v>
      </c>
      <c r="K66" s="651">
        <v>83</v>
      </c>
      <c r="L66" s="629" t="s">
        <v>708</v>
      </c>
      <c r="P66" s="616"/>
      <c r="Q66" s="616"/>
      <c r="R66" s="616"/>
    </row>
    <row r="67" spans="1:18" ht="26.25" thickBot="1">
      <c r="A67" s="636" t="s">
        <v>238</v>
      </c>
      <c r="B67" s="632" t="s">
        <v>647</v>
      </c>
      <c r="C67" s="633" t="s">
        <v>683</v>
      </c>
      <c r="D67" s="666" t="s">
        <v>682</v>
      </c>
      <c r="E67" s="634" t="s">
        <v>676</v>
      </c>
      <c r="F67" s="633" t="s">
        <v>681</v>
      </c>
      <c r="G67" s="632" t="s">
        <v>680</v>
      </c>
      <c r="H67" s="632" t="s">
        <v>639</v>
      </c>
      <c r="I67" s="631" t="s">
        <v>35</v>
      </c>
      <c r="J67" s="643">
        <v>83</v>
      </c>
      <c r="K67" s="651">
        <v>83</v>
      </c>
      <c r="L67" s="629" t="s">
        <v>708</v>
      </c>
      <c r="P67" s="616"/>
      <c r="Q67" s="616"/>
      <c r="R67" s="616"/>
    </row>
    <row r="68" spans="1:18" ht="25.5">
      <c r="A68" s="665" t="s">
        <v>238</v>
      </c>
      <c r="B68" s="590" t="s">
        <v>362</v>
      </c>
      <c r="C68" s="664" t="s">
        <v>703</v>
      </c>
      <c r="D68" s="663" t="s">
        <v>707</v>
      </c>
      <c r="E68" s="662" t="s">
        <v>676</v>
      </c>
      <c r="F68" s="661" t="s">
        <v>706</v>
      </c>
      <c r="G68" s="660" t="s">
        <v>680</v>
      </c>
      <c r="H68" s="660" t="s">
        <v>636</v>
      </c>
      <c r="I68" s="659" t="s">
        <v>35</v>
      </c>
      <c r="J68" s="643">
        <v>100</v>
      </c>
      <c r="K68" s="651">
        <v>100</v>
      </c>
      <c r="L68" s="629" t="s">
        <v>679</v>
      </c>
      <c r="P68" s="616"/>
      <c r="Q68" s="616"/>
      <c r="R68" s="616"/>
    </row>
    <row r="69" spans="1:18" ht="25.5">
      <c r="A69" s="650" t="s">
        <v>238</v>
      </c>
      <c r="B69" s="646" t="s">
        <v>362</v>
      </c>
      <c r="C69" s="657" t="s">
        <v>703</v>
      </c>
      <c r="D69" s="658" t="s">
        <v>705</v>
      </c>
      <c r="E69" s="648" t="s">
        <v>676</v>
      </c>
      <c r="F69" s="656" t="s">
        <v>691</v>
      </c>
      <c r="G69" s="646" t="s">
        <v>680</v>
      </c>
      <c r="H69" s="646" t="s">
        <v>636</v>
      </c>
      <c r="I69" s="645" t="s">
        <v>35</v>
      </c>
      <c r="J69" s="630" t="s">
        <v>131</v>
      </c>
      <c r="K69" s="630" t="s">
        <v>131</v>
      </c>
      <c r="L69" s="629" t="s">
        <v>679</v>
      </c>
      <c r="P69" s="616"/>
      <c r="Q69" s="616"/>
      <c r="R69" s="616"/>
    </row>
    <row r="70" spans="1:18" ht="25.5">
      <c r="A70" s="650" t="s">
        <v>238</v>
      </c>
      <c r="B70" s="646" t="s">
        <v>362</v>
      </c>
      <c r="C70" s="657" t="s">
        <v>703</v>
      </c>
      <c r="D70" s="658" t="s">
        <v>704</v>
      </c>
      <c r="E70" s="648" t="s">
        <v>676</v>
      </c>
      <c r="F70" s="656" t="s">
        <v>685</v>
      </c>
      <c r="G70" s="646" t="s">
        <v>680</v>
      </c>
      <c r="H70" s="646" t="s">
        <v>636</v>
      </c>
      <c r="I70" s="645" t="s">
        <v>35</v>
      </c>
      <c r="J70" s="643">
        <v>100</v>
      </c>
      <c r="K70" s="651">
        <v>100</v>
      </c>
      <c r="L70" s="629" t="s">
        <v>679</v>
      </c>
      <c r="P70" s="616"/>
      <c r="Q70" s="616"/>
      <c r="R70" s="616"/>
    </row>
    <row r="71" spans="1:18" ht="25.5">
      <c r="A71" s="650" t="s">
        <v>238</v>
      </c>
      <c r="B71" s="646" t="s">
        <v>362</v>
      </c>
      <c r="C71" s="657" t="s">
        <v>703</v>
      </c>
      <c r="D71" s="656" t="s">
        <v>702</v>
      </c>
      <c r="E71" s="648" t="s">
        <v>676</v>
      </c>
      <c r="F71" s="656" t="s">
        <v>685</v>
      </c>
      <c r="G71" s="646" t="s">
        <v>680</v>
      </c>
      <c r="H71" s="646" t="s">
        <v>636</v>
      </c>
      <c r="I71" s="645" t="s">
        <v>35</v>
      </c>
      <c r="J71" s="643">
        <v>100</v>
      </c>
      <c r="K71" s="651">
        <v>100</v>
      </c>
      <c r="L71" s="629" t="s">
        <v>679</v>
      </c>
      <c r="P71" s="616"/>
      <c r="Q71" s="616"/>
      <c r="R71" s="616"/>
    </row>
    <row r="72" spans="1:18" ht="25.5">
      <c r="A72" s="650" t="s">
        <v>238</v>
      </c>
      <c r="B72" s="646" t="s">
        <v>362</v>
      </c>
      <c r="C72" s="647" t="s">
        <v>700</v>
      </c>
      <c r="D72" s="656" t="s">
        <v>701</v>
      </c>
      <c r="E72" s="648" t="s">
        <v>676</v>
      </c>
      <c r="F72" s="655" t="s">
        <v>685</v>
      </c>
      <c r="G72" s="646" t="s">
        <v>680</v>
      </c>
      <c r="H72" s="646" t="s">
        <v>636</v>
      </c>
      <c r="I72" s="645" t="s">
        <v>35</v>
      </c>
      <c r="J72" s="643">
        <v>86</v>
      </c>
      <c r="K72" s="651">
        <v>86</v>
      </c>
      <c r="L72" s="629" t="s">
        <v>679</v>
      </c>
      <c r="P72" s="616"/>
      <c r="Q72" s="616"/>
      <c r="R72" s="616"/>
    </row>
    <row r="73" spans="1:18" ht="25.5">
      <c r="A73" s="650" t="s">
        <v>238</v>
      </c>
      <c r="B73" s="646" t="s">
        <v>362</v>
      </c>
      <c r="C73" s="647" t="s">
        <v>700</v>
      </c>
      <c r="D73" s="656" t="s">
        <v>699</v>
      </c>
      <c r="E73" s="648" t="s">
        <v>676</v>
      </c>
      <c r="F73" s="655" t="s">
        <v>698</v>
      </c>
      <c r="G73" s="646" t="s">
        <v>680</v>
      </c>
      <c r="H73" s="646" t="s">
        <v>636</v>
      </c>
      <c r="I73" s="645" t="s">
        <v>35</v>
      </c>
      <c r="J73" s="643">
        <v>100</v>
      </c>
      <c r="K73" s="651">
        <v>100</v>
      </c>
      <c r="L73" s="629" t="s">
        <v>679</v>
      </c>
      <c r="P73" s="616"/>
      <c r="Q73" s="616"/>
      <c r="R73" s="616"/>
    </row>
    <row r="74" spans="1:18" ht="25.5">
      <c r="A74" s="650" t="s">
        <v>238</v>
      </c>
      <c r="B74" s="646" t="s">
        <v>362</v>
      </c>
      <c r="C74" s="654" t="s">
        <v>697</v>
      </c>
      <c r="D74" s="656" t="s">
        <v>697</v>
      </c>
      <c r="E74" s="648" t="s">
        <v>676</v>
      </c>
      <c r="F74" s="655" t="s">
        <v>685</v>
      </c>
      <c r="G74" s="646" t="s">
        <v>680</v>
      </c>
      <c r="H74" s="646" t="s">
        <v>636</v>
      </c>
      <c r="I74" s="645" t="s">
        <v>35</v>
      </c>
      <c r="J74" s="643">
        <v>100</v>
      </c>
      <c r="K74" s="651">
        <v>100</v>
      </c>
      <c r="L74" s="629" t="s">
        <v>679</v>
      </c>
      <c r="P74" s="616"/>
      <c r="Q74" s="616"/>
      <c r="R74" s="616"/>
    </row>
    <row r="75" spans="1:18" ht="27" customHeight="1">
      <c r="A75" s="650" t="s">
        <v>238</v>
      </c>
      <c r="B75" s="646" t="s">
        <v>362</v>
      </c>
      <c r="C75" s="654" t="s">
        <v>696</v>
      </c>
      <c r="D75" s="652" t="s">
        <v>696</v>
      </c>
      <c r="E75" s="648" t="s">
        <v>676</v>
      </c>
      <c r="F75" s="647" t="s">
        <v>685</v>
      </c>
      <c r="G75" s="646" t="s">
        <v>680</v>
      </c>
      <c r="H75" s="646" t="s">
        <v>636</v>
      </c>
      <c r="I75" s="645" t="s">
        <v>35</v>
      </c>
      <c r="J75" s="643">
        <v>100</v>
      </c>
      <c r="K75" s="651">
        <v>100</v>
      </c>
      <c r="L75" s="629" t="s">
        <v>679</v>
      </c>
      <c r="P75" s="616"/>
      <c r="Q75" s="616"/>
      <c r="R75" s="616"/>
    </row>
    <row r="76" spans="1:18" ht="25.5">
      <c r="A76" s="650" t="s">
        <v>238</v>
      </c>
      <c r="B76" s="646" t="s">
        <v>362</v>
      </c>
      <c r="C76" s="647" t="s">
        <v>693</v>
      </c>
      <c r="D76" s="649" t="s">
        <v>695</v>
      </c>
      <c r="E76" s="648" t="s">
        <v>676</v>
      </c>
      <c r="F76" s="653" t="s">
        <v>685</v>
      </c>
      <c r="G76" s="646" t="s">
        <v>680</v>
      </c>
      <c r="H76" s="646" t="s">
        <v>636</v>
      </c>
      <c r="I76" s="645" t="s">
        <v>35</v>
      </c>
      <c r="J76" s="643">
        <v>100</v>
      </c>
      <c r="K76" s="651">
        <v>100</v>
      </c>
      <c r="L76" s="629" t="s">
        <v>679</v>
      </c>
      <c r="P76" s="616"/>
      <c r="Q76" s="616"/>
      <c r="R76" s="616"/>
    </row>
    <row r="77" spans="1:18" ht="25.5">
      <c r="A77" s="650" t="s">
        <v>238</v>
      </c>
      <c r="B77" s="646" t="s">
        <v>362</v>
      </c>
      <c r="C77" s="647" t="s">
        <v>693</v>
      </c>
      <c r="D77" s="649" t="s">
        <v>694</v>
      </c>
      <c r="E77" s="648" t="s">
        <v>676</v>
      </c>
      <c r="F77" s="647" t="s">
        <v>685</v>
      </c>
      <c r="G77" s="646" t="s">
        <v>680</v>
      </c>
      <c r="H77" s="646" t="s">
        <v>636</v>
      </c>
      <c r="I77" s="645" t="s">
        <v>35</v>
      </c>
      <c r="J77" s="643">
        <v>100</v>
      </c>
      <c r="K77" s="651">
        <v>100</v>
      </c>
      <c r="L77" s="629" t="s">
        <v>679</v>
      </c>
      <c r="P77" s="616"/>
      <c r="Q77" s="616"/>
      <c r="R77" s="616"/>
    </row>
    <row r="78" spans="1:18" ht="25.5">
      <c r="A78" s="650" t="s">
        <v>238</v>
      </c>
      <c r="B78" s="646" t="s">
        <v>362</v>
      </c>
      <c r="C78" s="647" t="s">
        <v>693</v>
      </c>
      <c r="D78" s="649" t="s">
        <v>692</v>
      </c>
      <c r="E78" s="648" t="s">
        <v>676</v>
      </c>
      <c r="F78" s="647" t="s">
        <v>691</v>
      </c>
      <c r="G78" s="646" t="s">
        <v>680</v>
      </c>
      <c r="H78" s="646" t="s">
        <v>636</v>
      </c>
      <c r="I78" s="645" t="s">
        <v>35</v>
      </c>
      <c r="J78" s="630" t="s">
        <v>131</v>
      </c>
      <c r="K78" s="630" t="s">
        <v>131</v>
      </c>
      <c r="L78" s="629" t="s">
        <v>679</v>
      </c>
      <c r="P78" s="616"/>
      <c r="Q78" s="616"/>
      <c r="R78" s="616"/>
    </row>
    <row r="79" spans="1:18" ht="25.5">
      <c r="A79" s="650" t="s">
        <v>238</v>
      </c>
      <c r="B79" s="646" t="s">
        <v>362</v>
      </c>
      <c r="C79" s="647" t="s">
        <v>690</v>
      </c>
      <c r="D79" s="652" t="s">
        <v>689</v>
      </c>
      <c r="E79" s="648" t="s">
        <v>676</v>
      </c>
      <c r="F79" s="647" t="s">
        <v>685</v>
      </c>
      <c r="G79" s="646" t="s">
        <v>680</v>
      </c>
      <c r="H79" s="646" t="s">
        <v>636</v>
      </c>
      <c r="I79" s="645" t="s">
        <v>35</v>
      </c>
      <c r="J79" s="643">
        <v>100</v>
      </c>
      <c r="K79" s="651">
        <v>100</v>
      </c>
      <c r="L79" s="629" t="s">
        <v>679</v>
      </c>
      <c r="P79" s="616"/>
      <c r="Q79" s="616"/>
      <c r="R79" s="616"/>
    </row>
    <row r="80" spans="1:18" ht="25.5">
      <c r="A80" s="650" t="s">
        <v>238</v>
      </c>
      <c r="B80" s="646" t="s">
        <v>362</v>
      </c>
      <c r="C80" s="647" t="s">
        <v>688</v>
      </c>
      <c r="D80" s="652" t="s">
        <v>687</v>
      </c>
      <c r="E80" s="648" t="s">
        <v>676</v>
      </c>
      <c r="F80" s="647" t="s">
        <v>685</v>
      </c>
      <c r="G80" s="646" t="s">
        <v>680</v>
      </c>
      <c r="H80" s="646" t="s">
        <v>636</v>
      </c>
      <c r="I80" s="645" t="s">
        <v>35</v>
      </c>
      <c r="J80" s="643">
        <v>100</v>
      </c>
      <c r="K80" s="651">
        <v>100</v>
      </c>
      <c r="L80" s="629" t="s">
        <v>679</v>
      </c>
      <c r="P80" s="616"/>
      <c r="Q80" s="616"/>
      <c r="R80" s="616"/>
    </row>
    <row r="81" spans="1:18" ht="25.5">
      <c r="A81" s="650" t="s">
        <v>238</v>
      </c>
      <c r="B81" s="646" t="s">
        <v>362</v>
      </c>
      <c r="C81" s="647" t="s">
        <v>683</v>
      </c>
      <c r="D81" s="649" t="s">
        <v>686</v>
      </c>
      <c r="E81" s="648" t="s">
        <v>676</v>
      </c>
      <c r="F81" s="647" t="s">
        <v>685</v>
      </c>
      <c r="G81" s="646" t="s">
        <v>680</v>
      </c>
      <c r="H81" s="646" t="s">
        <v>636</v>
      </c>
      <c r="I81" s="645" t="s">
        <v>35</v>
      </c>
      <c r="J81" s="643">
        <v>78</v>
      </c>
      <c r="K81" s="643">
        <v>78</v>
      </c>
      <c r="L81" s="629" t="s">
        <v>679</v>
      </c>
      <c r="P81" s="616"/>
      <c r="Q81" s="616"/>
      <c r="R81" s="616"/>
    </row>
    <row r="82" spans="1:18" ht="25.5">
      <c r="A82" s="650" t="s">
        <v>238</v>
      </c>
      <c r="B82" s="646" t="s">
        <v>362</v>
      </c>
      <c r="C82" s="647" t="s">
        <v>683</v>
      </c>
      <c r="D82" s="649" t="s">
        <v>684</v>
      </c>
      <c r="E82" s="648" t="s">
        <v>676</v>
      </c>
      <c r="F82" s="647" t="s">
        <v>681</v>
      </c>
      <c r="G82" s="646" t="s">
        <v>680</v>
      </c>
      <c r="H82" s="646" t="s">
        <v>636</v>
      </c>
      <c r="I82" s="645" t="s">
        <v>35</v>
      </c>
      <c r="J82" s="643">
        <v>78</v>
      </c>
      <c r="K82" s="643">
        <v>78</v>
      </c>
      <c r="L82" s="629" t="s">
        <v>679</v>
      </c>
      <c r="P82" s="616"/>
      <c r="Q82" s="616"/>
      <c r="R82" s="616"/>
    </row>
    <row r="83" spans="1:18" ht="26.25" thickBot="1">
      <c r="A83" s="642" t="s">
        <v>238</v>
      </c>
      <c r="B83" s="638" t="s">
        <v>362</v>
      </c>
      <c r="C83" s="639" t="s">
        <v>683</v>
      </c>
      <c r="D83" s="644" t="s">
        <v>682</v>
      </c>
      <c r="E83" s="634" t="s">
        <v>676</v>
      </c>
      <c r="F83" s="639" t="s">
        <v>681</v>
      </c>
      <c r="G83" s="638" t="s">
        <v>680</v>
      </c>
      <c r="H83" s="638" t="s">
        <v>636</v>
      </c>
      <c r="I83" s="637" t="s">
        <v>35</v>
      </c>
      <c r="J83" s="643">
        <v>78</v>
      </c>
      <c r="K83" s="643">
        <v>78</v>
      </c>
      <c r="L83" s="629" t="s">
        <v>679</v>
      </c>
      <c r="P83" s="616"/>
      <c r="Q83" s="616"/>
      <c r="R83" s="616"/>
    </row>
    <row r="84" spans="1:18" ht="25.5">
      <c r="A84" s="642" t="s">
        <v>238</v>
      </c>
      <c r="B84" s="638" t="s">
        <v>362</v>
      </c>
      <c r="C84" s="639" t="s">
        <v>678</v>
      </c>
      <c r="D84" s="641" t="s">
        <v>677</v>
      </c>
      <c r="E84" s="640" t="s">
        <v>676</v>
      </c>
      <c r="F84" s="639" t="s">
        <v>131</v>
      </c>
      <c r="G84" s="638" t="s">
        <v>675</v>
      </c>
      <c r="H84" s="638" t="s">
        <v>227</v>
      </c>
      <c r="I84" s="637" t="s">
        <v>131</v>
      </c>
      <c r="J84" s="630" t="s">
        <v>131</v>
      </c>
      <c r="K84" s="630" t="s">
        <v>131</v>
      </c>
      <c r="L84" s="629" t="s">
        <v>674</v>
      </c>
      <c r="P84" s="616"/>
      <c r="Q84" s="616"/>
      <c r="R84" s="616"/>
    </row>
    <row r="85" spans="1:18" ht="26.25" thickBot="1">
      <c r="A85" s="636" t="s">
        <v>238</v>
      </c>
      <c r="B85" s="632" t="s">
        <v>647</v>
      </c>
      <c r="C85" s="633" t="s">
        <v>678</v>
      </c>
      <c r="D85" s="635" t="s">
        <v>677</v>
      </c>
      <c r="E85" s="634" t="s">
        <v>676</v>
      </c>
      <c r="F85" s="633" t="s">
        <v>131</v>
      </c>
      <c r="G85" s="632" t="s">
        <v>675</v>
      </c>
      <c r="H85" s="632" t="s">
        <v>227</v>
      </c>
      <c r="I85" s="631" t="s">
        <v>131</v>
      </c>
      <c r="J85" s="630" t="s">
        <v>131</v>
      </c>
      <c r="K85" s="630" t="s">
        <v>131</v>
      </c>
      <c r="L85" s="629" t="s">
        <v>674</v>
      </c>
      <c r="P85" s="616"/>
      <c r="Q85" s="616"/>
      <c r="R85" s="616"/>
    </row>
    <row r="86" spans="1:18">
      <c r="A86" s="628"/>
      <c r="B86" s="628"/>
      <c r="C86" s="628"/>
      <c r="D86" s="627"/>
      <c r="E86" s="627"/>
      <c r="F86" s="626"/>
      <c r="G86" s="625"/>
      <c r="H86" s="624"/>
      <c r="I86" s="623"/>
      <c r="J86" s="622"/>
      <c r="K86" s="621"/>
      <c r="L86" s="593"/>
      <c r="P86" s="616"/>
      <c r="Q86" s="616"/>
      <c r="R86" s="616"/>
    </row>
    <row r="87" spans="1:18" ht="13.35" customHeight="1">
      <c r="A87" s="620"/>
      <c r="E87" s="620"/>
      <c r="F87" s="24"/>
      <c r="I87" s="24"/>
      <c r="L87" s="618"/>
      <c r="P87" s="616" t="s">
        <v>673</v>
      </c>
      <c r="Q87" s="616"/>
      <c r="R87" s="616" t="s">
        <v>636</v>
      </c>
    </row>
    <row r="88" spans="1:18">
      <c r="A88" t="s">
        <v>672</v>
      </c>
      <c r="L88" s="618"/>
      <c r="P88" s="616" t="s">
        <v>671</v>
      </c>
      <c r="Q88" s="616"/>
      <c r="R88" s="616"/>
    </row>
    <row r="89" spans="1:18">
      <c r="A89" s="106" t="s">
        <v>670</v>
      </c>
      <c r="L89" s="618"/>
      <c r="P89" s="616" t="s">
        <v>669</v>
      </c>
      <c r="Q89" s="616"/>
      <c r="R89" s="616"/>
    </row>
    <row r="90" spans="1:18">
      <c r="A90" s="106" t="s">
        <v>632</v>
      </c>
      <c r="L90" s="618"/>
      <c r="P90" s="616" t="s">
        <v>668</v>
      </c>
      <c r="Q90" s="616"/>
      <c r="R90" s="616"/>
    </row>
    <row r="91" spans="1:18" ht="15">
      <c r="A91" s="619"/>
      <c r="L91" s="618"/>
      <c r="P91" s="616" t="s">
        <v>667</v>
      </c>
      <c r="Q91" s="616"/>
      <c r="R91" s="616"/>
    </row>
    <row r="92" spans="1:18">
      <c r="L92" s="617"/>
      <c r="P92" s="616" t="s">
        <v>666</v>
      </c>
      <c r="Q92" s="616"/>
      <c r="R92" s="616"/>
    </row>
  </sheetData>
  <dataValidations count="4">
    <dataValidation type="list" allowBlank="1" showInputMessage="1" showErrorMessage="1" sqref="H4:H85">
      <formula1>$T$4:$T$8</formula1>
    </dataValidation>
    <dataValidation type="list" allowBlank="1" showInputMessage="1" showErrorMessage="1" sqref="G4:G85">
      <formula1>$R$4:$R$15</formula1>
    </dataValidation>
    <dataValidation type="list" allowBlank="1" showInputMessage="1" showErrorMessage="1" sqref="G86">
      <formula1>$P$4:$P$92</formula1>
    </dataValidation>
    <dataValidation type="list" allowBlank="1" showInputMessage="1" showErrorMessage="1" sqref="H86">
      <formula1>$R$4:$R$87</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C00000"/>
    <pageSetUpPr fitToPage="1"/>
  </sheetPr>
  <dimension ref="A1:Q54"/>
  <sheetViews>
    <sheetView topLeftCell="B1" zoomScale="85" zoomScaleNormal="85" zoomScaleSheetLayoutView="85" zoomScalePageLayoutView="70" workbookViewId="0">
      <selection activeCell="I32" sqref="I32"/>
    </sheetView>
  </sheetViews>
  <sheetFormatPr defaultColWidth="11.42578125" defaultRowHeight="12.75"/>
  <cols>
    <col min="1" max="1" width="10.42578125" style="96" customWidth="1"/>
    <col min="2" max="2" width="15.140625" style="96" customWidth="1"/>
    <col min="3" max="3" width="25.85546875" style="74" customWidth="1"/>
    <col min="4" max="4" width="25.85546875" style="30" customWidth="1"/>
    <col min="5" max="5" width="23.42578125" style="96" customWidth="1"/>
    <col min="6" max="6" width="21.7109375" style="96" customWidth="1"/>
    <col min="7" max="7" width="14" style="96" customWidth="1"/>
    <col min="8" max="8" width="15" style="96" customWidth="1"/>
    <col min="9" max="9" width="11.85546875" style="96" customWidth="1"/>
    <col min="10" max="10" width="18.42578125" style="96" bestFit="1" customWidth="1"/>
    <col min="11" max="11" width="21.42578125" style="96" bestFit="1" customWidth="1"/>
    <col min="12" max="12" width="17.85546875" style="96" bestFit="1" customWidth="1"/>
    <col min="13" max="13" width="21.140625" style="96" bestFit="1" customWidth="1"/>
    <col min="14" max="14" width="21.42578125" style="96" bestFit="1" customWidth="1"/>
    <col min="15" max="16" width="21.7109375" style="33" customWidth="1"/>
    <col min="17" max="17" width="17.42578125" style="96" customWidth="1"/>
    <col min="18" max="16384" width="11.42578125" style="96"/>
  </cols>
  <sheetData>
    <row r="1" spans="1:17" s="27" customFormat="1" ht="22.35" customHeight="1" thickBot="1">
      <c r="A1" s="436" t="s">
        <v>42</v>
      </c>
      <c r="B1" s="436"/>
      <c r="C1" s="484"/>
      <c r="D1" s="377"/>
      <c r="E1" s="437"/>
      <c r="F1" s="437"/>
      <c r="G1" s="437"/>
      <c r="H1" s="437"/>
      <c r="I1" s="437"/>
      <c r="J1" s="437"/>
      <c r="K1" s="437"/>
      <c r="L1" s="437"/>
      <c r="M1" s="437"/>
      <c r="P1" s="378" t="s">
        <v>0</v>
      </c>
      <c r="Q1" s="485" t="s">
        <v>545</v>
      </c>
    </row>
    <row r="2" spans="1:17" s="27" customFormat="1" ht="20.100000000000001" customHeight="1" thickBot="1">
      <c r="A2" s="439"/>
      <c r="B2" s="439"/>
      <c r="C2" s="486"/>
      <c r="D2" s="487"/>
      <c r="E2" s="439"/>
      <c r="F2" s="439"/>
      <c r="G2" s="439"/>
      <c r="H2" s="439"/>
      <c r="I2" s="439"/>
      <c r="J2" s="439"/>
      <c r="K2" s="439"/>
      <c r="L2" s="439"/>
      <c r="M2" s="439"/>
      <c r="P2" s="19"/>
      <c r="Q2" s="378">
        <v>2014</v>
      </c>
    </row>
    <row r="3" spans="1:17" s="26" customFormat="1" ht="43.7" customHeight="1" thickBot="1">
      <c r="A3" s="20" t="s">
        <v>1</v>
      </c>
      <c r="B3" s="21" t="s">
        <v>231</v>
      </c>
      <c r="C3" s="73" t="s">
        <v>9</v>
      </c>
      <c r="D3" s="115" t="s">
        <v>217</v>
      </c>
      <c r="E3" s="21" t="s">
        <v>43</v>
      </c>
      <c r="F3" s="20" t="s">
        <v>44</v>
      </c>
      <c r="G3" s="20" t="s">
        <v>45</v>
      </c>
      <c r="H3" s="21" t="s">
        <v>46</v>
      </c>
      <c r="I3" s="21" t="s">
        <v>47</v>
      </c>
      <c r="J3" s="115" t="s">
        <v>212</v>
      </c>
      <c r="K3" s="115" t="s">
        <v>213</v>
      </c>
      <c r="L3" s="115" t="s">
        <v>214</v>
      </c>
      <c r="M3" s="115" t="s">
        <v>215</v>
      </c>
      <c r="N3" s="115" t="s">
        <v>216</v>
      </c>
      <c r="O3" s="373" t="s">
        <v>218</v>
      </c>
      <c r="P3" s="373" t="s">
        <v>289</v>
      </c>
      <c r="Q3" s="373" t="s">
        <v>220</v>
      </c>
    </row>
    <row r="4" spans="1:17" s="71" customFormat="1" ht="18" customHeight="1">
      <c r="A4" s="167" t="s">
        <v>238</v>
      </c>
      <c r="B4" s="329" t="s">
        <v>361</v>
      </c>
      <c r="C4" s="329" t="s">
        <v>18</v>
      </c>
      <c r="D4" s="356" t="s">
        <v>7</v>
      </c>
      <c r="E4" s="329" t="s">
        <v>363</v>
      </c>
      <c r="F4" s="329" t="s">
        <v>371</v>
      </c>
      <c r="G4" s="488">
        <v>1980</v>
      </c>
      <c r="H4" s="489">
        <v>4</v>
      </c>
      <c r="I4" s="489">
        <f>H4*56.53*1000/3.4528</f>
        <v>65488.87859128823</v>
      </c>
      <c r="J4" s="329" t="s">
        <v>387</v>
      </c>
      <c r="K4" s="329" t="s">
        <v>388</v>
      </c>
      <c r="L4" s="329" t="s">
        <v>388</v>
      </c>
      <c r="M4" s="490" t="s">
        <v>388</v>
      </c>
      <c r="N4" s="329" t="s">
        <v>388</v>
      </c>
      <c r="O4" s="491" t="s">
        <v>389</v>
      </c>
      <c r="P4" s="355" t="s">
        <v>371</v>
      </c>
      <c r="Q4" s="120"/>
    </row>
    <row r="5" spans="1:17" s="71" customFormat="1" ht="18" customHeight="1">
      <c r="A5" s="167" t="s">
        <v>238</v>
      </c>
      <c r="B5" s="329" t="s">
        <v>361</v>
      </c>
      <c r="C5" s="329" t="s">
        <v>18</v>
      </c>
      <c r="D5" s="356" t="s">
        <v>7</v>
      </c>
      <c r="E5" s="329" t="s">
        <v>363</v>
      </c>
      <c r="F5" s="329" t="s">
        <v>372</v>
      </c>
      <c r="G5" s="488">
        <v>4800</v>
      </c>
      <c r="H5" s="492">
        <v>10</v>
      </c>
      <c r="I5" s="489">
        <f>H5*56.53*1000/3.4528</f>
        <v>163722.19647822058</v>
      </c>
      <c r="J5" s="329" t="s">
        <v>387</v>
      </c>
      <c r="K5" s="329" t="s">
        <v>388</v>
      </c>
      <c r="L5" s="329" t="s">
        <v>388</v>
      </c>
      <c r="M5" s="490" t="s">
        <v>388</v>
      </c>
      <c r="N5" s="329" t="s">
        <v>388</v>
      </c>
      <c r="O5" s="491" t="s">
        <v>389</v>
      </c>
      <c r="P5" s="355" t="s">
        <v>372</v>
      </c>
      <c r="Q5" s="120"/>
    </row>
    <row r="6" spans="1:17" s="70" customFormat="1" ht="18" customHeight="1">
      <c r="A6" s="286" t="s">
        <v>238</v>
      </c>
      <c r="B6" s="286" t="s">
        <v>361</v>
      </c>
      <c r="C6" s="286" t="s">
        <v>18</v>
      </c>
      <c r="D6" s="28" t="s">
        <v>7</v>
      </c>
      <c r="E6" s="286" t="s">
        <v>364</v>
      </c>
      <c r="F6" s="286" t="s">
        <v>373</v>
      </c>
      <c r="G6" s="493">
        <v>827</v>
      </c>
      <c r="H6" s="494">
        <v>17062.5</v>
      </c>
      <c r="I6" s="495">
        <v>2694300</v>
      </c>
      <c r="J6" s="194" t="s">
        <v>387</v>
      </c>
      <c r="K6" s="194" t="s">
        <v>387</v>
      </c>
      <c r="L6" s="194" t="s">
        <v>387</v>
      </c>
      <c r="M6" s="496" t="s">
        <v>388</v>
      </c>
      <c r="N6" s="286" t="s">
        <v>388</v>
      </c>
      <c r="O6" s="188" t="s">
        <v>48</v>
      </c>
      <c r="P6" s="121" t="s">
        <v>373</v>
      </c>
      <c r="Q6" s="120"/>
    </row>
    <row r="7" spans="1:17" s="71" customFormat="1" ht="18" customHeight="1">
      <c r="A7" s="192" t="s">
        <v>238</v>
      </c>
      <c r="B7" s="192" t="s">
        <v>361</v>
      </c>
      <c r="C7" s="192" t="s">
        <v>18</v>
      </c>
      <c r="D7" s="28" t="s">
        <v>7</v>
      </c>
      <c r="E7" s="192" t="s">
        <v>364</v>
      </c>
      <c r="F7" s="192" t="s">
        <v>374</v>
      </c>
      <c r="G7" s="184">
        <v>428.5</v>
      </c>
      <c r="H7" s="497">
        <v>6119.8894999999993</v>
      </c>
      <c r="I7" s="498">
        <v>827010.39</v>
      </c>
      <c r="J7" s="194" t="s">
        <v>388</v>
      </c>
      <c r="K7" s="194" t="s">
        <v>387</v>
      </c>
      <c r="L7" s="194" t="s">
        <v>387</v>
      </c>
      <c r="M7" s="14" t="s">
        <v>388</v>
      </c>
      <c r="N7" s="192" t="s">
        <v>388</v>
      </c>
      <c r="O7" s="167" t="s">
        <v>48</v>
      </c>
      <c r="P7" s="121" t="s">
        <v>373</v>
      </c>
      <c r="Q7" s="69"/>
    </row>
    <row r="8" spans="1:17" s="72" customFormat="1" ht="18" customHeight="1">
      <c r="A8" s="192" t="s">
        <v>238</v>
      </c>
      <c r="B8" s="192" t="s">
        <v>361</v>
      </c>
      <c r="C8" s="192" t="s">
        <v>18</v>
      </c>
      <c r="D8" s="28" t="s">
        <v>7</v>
      </c>
      <c r="E8" s="192" t="s">
        <v>364</v>
      </c>
      <c r="F8" s="192" t="s">
        <v>375</v>
      </c>
      <c r="G8" s="184">
        <v>2615</v>
      </c>
      <c r="H8" s="497">
        <v>1939.9845000000012</v>
      </c>
      <c r="I8" s="498">
        <v>2358694.3449999997</v>
      </c>
      <c r="J8" s="194" t="s">
        <v>387</v>
      </c>
      <c r="K8" s="194" t="s">
        <v>387</v>
      </c>
      <c r="L8" s="194" t="s">
        <v>387</v>
      </c>
      <c r="M8" s="14" t="s">
        <v>388</v>
      </c>
      <c r="N8" s="192" t="s">
        <v>387</v>
      </c>
      <c r="O8" s="189" t="s">
        <v>48</v>
      </c>
      <c r="P8" s="191" t="s">
        <v>375</v>
      </c>
      <c r="Q8" s="69"/>
    </row>
    <row r="9" spans="1:17" s="27" customFormat="1" ht="18" customHeight="1">
      <c r="A9" s="192" t="s">
        <v>238</v>
      </c>
      <c r="B9" s="192" t="s">
        <v>361</v>
      </c>
      <c r="C9" s="192" t="s">
        <v>18</v>
      </c>
      <c r="D9" s="28" t="s">
        <v>7</v>
      </c>
      <c r="E9" s="192" t="s">
        <v>364</v>
      </c>
      <c r="F9" s="192" t="s">
        <v>376</v>
      </c>
      <c r="G9" s="184">
        <v>1237</v>
      </c>
      <c r="H9" s="497">
        <v>919.76799999999855</v>
      </c>
      <c r="I9" s="498">
        <v>1326925.9599999995</v>
      </c>
      <c r="J9" s="194" t="s">
        <v>387</v>
      </c>
      <c r="K9" s="194" t="s">
        <v>388</v>
      </c>
      <c r="L9" s="194" t="s">
        <v>387</v>
      </c>
      <c r="M9" s="14" t="s">
        <v>388</v>
      </c>
      <c r="N9" s="192" t="s">
        <v>387</v>
      </c>
      <c r="O9" s="167" t="s">
        <v>48</v>
      </c>
      <c r="P9" s="191" t="s">
        <v>375</v>
      </c>
      <c r="Q9" s="69"/>
    </row>
    <row r="10" spans="1:17" s="27" customFormat="1" ht="18" customHeight="1">
      <c r="A10" s="192" t="s">
        <v>238</v>
      </c>
      <c r="B10" s="192" t="s">
        <v>361</v>
      </c>
      <c r="C10" s="192" t="s">
        <v>18</v>
      </c>
      <c r="D10" s="28" t="s">
        <v>7</v>
      </c>
      <c r="E10" s="192" t="s">
        <v>364</v>
      </c>
      <c r="F10" s="192" t="s">
        <v>377</v>
      </c>
      <c r="G10" s="184">
        <v>1284.75</v>
      </c>
      <c r="H10" s="497">
        <v>223.21351300000003</v>
      </c>
      <c r="I10" s="498">
        <v>324199.98753000004</v>
      </c>
      <c r="J10" s="194" t="s">
        <v>387</v>
      </c>
      <c r="K10" s="194" t="s">
        <v>388</v>
      </c>
      <c r="L10" s="194" t="s">
        <v>388</v>
      </c>
      <c r="M10" s="14" t="s">
        <v>388</v>
      </c>
      <c r="N10" s="192" t="s">
        <v>387</v>
      </c>
      <c r="O10" s="167" t="s">
        <v>48</v>
      </c>
      <c r="P10" s="121" t="s">
        <v>377</v>
      </c>
      <c r="Q10" s="69"/>
    </row>
    <row r="11" spans="1:17" s="27" customFormat="1" ht="18" customHeight="1">
      <c r="A11" s="181" t="s">
        <v>238</v>
      </c>
      <c r="B11" s="181" t="s">
        <v>361</v>
      </c>
      <c r="C11" s="181" t="s">
        <v>18</v>
      </c>
      <c r="D11" s="28" t="s">
        <v>7</v>
      </c>
      <c r="E11" s="181" t="s">
        <v>364</v>
      </c>
      <c r="F11" s="181" t="s">
        <v>187</v>
      </c>
      <c r="G11" s="183">
        <v>372</v>
      </c>
      <c r="H11" s="499">
        <v>56.182793999999994</v>
      </c>
      <c r="I11" s="488">
        <v>82549.612469999993</v>
      </c>
      <c r="J11" s="500" t="s">
        <v>388</v>
      </c>
      <c r="K11" s="501" t="s">
        <v>388</v>
      </c>
      <c r="L11" s="502" t="s">
        <v>388</v>
      </c>
      <c r="M11" s="181" t="s">
        <v>388</v>
      </c>
      <c r="N11" s="181" t="s">
        <v>388</v>
      </c>
      <c r="O11" s="167" t="s">
        <v>48</v>
      </c>
      <c r="P11" s="121" t="s">
        <v>377</v>
      </c>
      <c r="Q11" s="69"/>
    </row>
    <row r="12" spans="1:17" s="27" customFormat="1" ht="18" customHeight="1">
      <c r="A12" s="181" t="s">
        <v>238</v>
      </c>
      <c r="B12" s="181" t="s">
        <v>361</v>
      </c>
      <c r="C12" s="181" t="s">
        <v>18</v>
      </c>
      <c r="D12" s="28" t="s">
        <v>7</v>
      </c>
      <c r="E12" s="181" t="s">
        <v>364</v>
      </c>
      <c r="F12" s="181" t="s">
        <v>378</v>
      </c>
      <c r="G12" s="183">
        <v>13</v>
      </c>
      <c r="H12" s="183">
        <v>34.509500000000003</v>
      </c>
      <c r="I12" s="183">
        <v>12808.59</v>
      </c>
      <c r="J12" s="181" t="s">
        <v>388</v>
      </c>
      <c r="K12" s="181" t="s">
        <v>388</v>
      </c>
      <c r="L12" s="181" t="s">
        <v>388</v>
      </c>
      <c r="M12" s="181" t="s">
        <v>388</v>
      </c>
      <c r="N12" s="181" t="s">
        <v>388</v>
      </c>
      <c r="O12" s="167" t="s">
        <v>48</v>
      </c>
      <c r="P12" s="121" t="s">
        <v>373</v>
      </c>
      <c r="Q12" s="69"/>
    </row>
    <row r="13" spans="1:17" s="30" customFormat="1" ht="18" customHeight="1">
      <c r="A13" s="181" t="s">
        <v>238</v>
      </c>
      <c r="B13" s="181" t="s">
        <v>361</v>
      </c>
      <c r="C13" s="181" t="s">
        <v>18</v>
      </c>
      <c r="D13" s="28" t="s">
        <v>7</v>
      </c>
      <c r="E13" s="181" t="s">
        <v>364</v>
      </c>
      <c r="F13" s="181" t="s">
        <v>379</v>
      </c>
      <c r="G13" s="183">
        <v>237.5</v>
      </c>
      <c r="H13" s="183">
        <v>0.57932400000000006</v>
      </c>
      <c r="I13" s="183">
        <v>942.27345000000003</v>
      </c>
      <c r="J13" s="181" t="s">
        <v>388</v>
      </c>
      <c r="K13" s="181" t="s">
        <v>388</v>
      </c>
      <c r="L13" s="181" t="s">
        <v>388</v>
      </c>
      <c r="M13" s="181" t="s">
        <v>388</v>
      </c>
      <c r="N13" s="181" t="s">
        <v>388</v>
      </c>
      <c r="O13" s="167" t="s">
        <v>48</v>
      </c>
      <c r="P13" s="121" t="s">
        <v>377</v>
      </c>
      <c r="Q13" s="69"/>
    </row>
    <row r="14" spans="1:17" ht="18" customHeight="1">
      <c r="A14" s="192" t="s">
        <v>238</v>
      </c>
      <c r="B14" s="192" t="s">
        <v>361</v>
      </c>
      <c r="C14" s="179" t="s">
        <v>20</v>
      </c>
      <c r="D14" s="28" t="s">
        <v>7</v>
      </c>
      <c r="E14" s="185" t="s">
        <v>365</v>
      </c>
      <c r="F14" s="185" t="s">
        <v>380</v>
      </c>
      <c r="G14" s="184">
        <v>439.5</v>
      </c>
      <c r="H14" s="184">
        <v>637.79550000000029</v>
      </c>
      <c r="I14" s="184">
        <v>810000.28500000038</v>
      </c>
      <c r="J14" s="192" t="s">
        <v>387</v>
      </c>
      <c r="K14" s="192" t="s">
        <v>387</v>
      </c>
      <c r="L14" s="192" t="s">
        <v>387</v>
      </c>
      <c r="M14" s="192" t="s">
        <v>388</v>
      </c>
      <c r="N14" s="185" t="s">
        <v>388</v>
      </c>
      <c r="O14" s="167" t="s">
        <v>389</v>
      </c>
      <c r="P14" s="121" t="s">
        <v>380</v>
      </c>
      <c r="Q14" s="69"/>
    </row>
    <row r="15" spans="1:17" ht="18" customHeight="1">
      <c r="A15" s="192" t="s">
        <v>238</v>
      </c>
      <c r="B15" s="192" t="s">
        <v>361</v>
      </c>
      <c r="C15" s="179" t="s">
        <v>20</v>
      </c>
      <c r="D15" s="28" t="s">
        <v>7</v>
      </c>
      <c r="E15" s="185" t="s">
        <v>365</v>
      </c>
      <c r="F15" s="185" t="s">
        <v>381</v>
      </c>
      <c r="G15" s="184">
        <v>46</v>
      </c>
      <c r="H15" s="184">
        <v>337.505</v>
      </c>
      <c r="I15" s="184">
        <v>479257.09999999992</v>
      </c>
      <c r="J15" s="192" t="s">
        <v>388</v>
      </c>
      <c r="K15" s="192" t="s">
        <v>387</v>
      </c>
      <c r="L15" s="192" t="s">
        <v>387</v>
      </c>
      <c r="M15" s="192" t="s">
        <v>388</v>
      </c>
      <c r="N15" s="185" t="s">
        <v>388</v>
      </c>
      <c r="O15" s="167" t="s">
        <v>389</v>
      </c>
      <c r="P15" s="121" t="s">
        <v>381</v>
      </c>
      <c r="Q15" s="69"/>
    </row>
    <row r="16" spans="1:17" ht="18" customHeight="1">
      <c r="A16" s="192" t="s">
        <v>238</v>
      </c>
      <c r="B16" s="192" t="s">
        <v>361</v>
      </c>
      <c r="C16" s="14" t="s">
        <v>22</v>
      </c>
      <c r="D16" s="28" t="s">
        <v>169</v>
      </c>
      <c r="E16" s="185" t="s">
        <v>366</v>
      </c>
      <c r="F16" s="185" t="s">
        <v>382</v>
      </c>
      <c r="G16" s="185">
        <v>44</v>
      </c>
      <c r="H16" s="186">
        <v>1565.3320000000008</v>
      </c>
      <c r="I16" s="186">
        <v>1987971.6400000015</v>
      </c>
      <c r="J16" s="185" t="s">
        <v>387</v>
      </c>
      <c r="K16" s="185" t="s">
        <v>387</v>
      </c>
      <c r="L16" s="185" t="s">
        <v>387</v>
      </c>
      <c r="M16" s="185" t="s">
        <v>388</v>
      </c>
      <c r="N16" s="185" t="s">
        <v>388</v>
      </c>
      <c r="O16" s="167" t="s">
        <v>389</v>
      </c>
      <c r="P16" s="121" t="s">
        <v>382</v>
      </c>
      <c r="Q16" s="69"/>
    </row>
    <row r="17" spans="1:17" ht="18" customHeight="1">
      <c r="A17" s="192" t="s">
        <v>238</v>
      </c>
      <c r="B17" s="192" t="s">
        <v>361</v>
      </c>
      <c r="C17" s="14" t="s">
        <v>22</v>
      </c>
      <c r="D17" s="28" t="s">
        <v>169</v>
      </c>
      <c r="E17" s="185" t="s">
        <v>367</v>
      </c>
      <c r="F17" s="185" t="s">
        <v>383</v>
      </c>
      <c r="G17" s="185">
        <v>30</v>
      </c>
      <c r="H17" s="186">
        <v>508.99250000000063</v>
      </c>
      <c r="I17" s="186">
        <v>545468.63500000001</v>
      </c>
      <c r="J17" s="185" t="s">
        <v>387</v>
      </c>
      <c r="K17" s="185" t="s">
        <v>387</v>
      </c>
      <c r="L17" s="185" t="s">
        <v>387</v>
      </c>
      <c r="M17" s="185" t="s">
        <v>388</v>
      </c>
      <c r="N17" s="185" t="s">
        <v>387</v>
      </c>
      <c r="O17" s="167" t="s">
        <v>389</v>
      </c>
      <c r="P17" s="121" t="s">
        <v>383</v>
      </c>
      <c r="Q17" s="69"/>
    </row>
    <row r="18" spans="1:17" ht="18" customHeight="1">
      <c r="A18" s="192" t="s">
        <v>238</v>
      </c>
      <c r="B18" s="192" t="s">
        <v>361</v>
      </c>
      <c r="C18" s="14" t="s">
        <v>22</v>
      </c>
      <c r="D18" s="28" t="s">
        <v>169</v>
      </c>
      <c r="E18" s="185" t="s">
        <v>367</v>
      </c>
      <c r="F18" s="185" t="s">
        <v>384</v>
      </c>
      <c r="G18" s="185">
        <v>36</v>
      </c>
      <c r="H18" s="186">
        <v>28.521999999999998</v>
      </c>
      <c r="I18" s="186">
        <v>10624.470000000003</v>
      </c>
      <c r="J18" s="185" t="s">
        <v>387</v>
      </c>
      <c r="K18" s="185" t="s">
        <v>388</v>
      </c>
      <c r="L18" s="185" t="s">
        <v>388</v>
      </c>
      <c r="M18" s="185" t="s">
        <v>388</v>
      </c>
      <c r="N18" s="185" t="s">
        <v>387</v>
      </c>
      <c r="O18" s="167" t="s">
        <v>389</v>
      </c>
      <c r="P18" s="121" t="s">
        <v>384</v>
      </c>
      <c r="Q18" s="69"/>
    </row>
    <row r="19" spans="1:17" ht="18" customHeight="1">
      <c r="A19" s="192" t="s">
        <v>238</v>
      </c>
      <c r="B19" s="192" t="s">
        <v>361</v>
      </c>
      <c r="C19" s="14" t="s">
        <v>22</v>
      </c>
      <c r="D19" s="28" t="s">
        <v>192</v>
      </c>
      <c r="E19" s="365" t="s">
        <v>368</v>
      </c>
      <c r="F19" s="185" t="s">
        <v>385</v>
      </c>
      <c r="G19" s="185">
        <v>110</v>
      </c>
      <c r="H19" s="185">
        <v>746</v>
      </c>
      <c r="I19" s="186">
        <v>1058798.2919999999</v>
      </c>
      <c r="J19" s="185" t="s">
        <v>387</v>
      </c>
      <c r="K19" s="185" t="s">
        <v>387</v>
      </c>
      <c r="L19" s="185" t="s">
        <v>387</v>
      </c>
      <c r="M19" s="185" t="s">
        <v>388</v>
      </c>
      <c r="N19" s="185" t="s">
        <v>388</v>
      </c>
      <c r="O19" s="167" t="s">
        <v>389</v>
      </c>
      <c r="P19" s="121" t="s">
        <v>385</v>
      </c>
      <c r="Q19" s="69"/>
    </row>
    <row r="20" spans="1:17" ht="18" customHeight="1">
      <c r="A20" s="192" t="s">
        <v>238</v>
      </c>
      <c r="B20" s="192" t="s">
        <v>361</v>
      </c>
      <c r="C20" s="185" t="s">
        <v>362</v>
      </c>
      <c r="D20" s="28" t="s">
        <v>390</v>
      </c>
      <c r="E20" s="185" t="s">
        <v>369</v>
      </c>
      <c r="F20" s="185" t="s">
        <v>386</v>
      </c>
      <c r="G20" s="186">
        <v>1452</v>
      </c>
      <c r="H20" s="186">
        <v>77974</v>
      </c>
      <c r="I20" s="186">
        <v>36857162.807724997</v>
      </c>
      <c r="J20" s="185" t="s">
        <v>387</v>
      </c>
      <c r="K20" s="185" t="s">
        <v>387</v>
      </c>
      <c r="L20" s="185" t="s">
        <v>387</v>
      </c>
      <c r="M20" s="185" t="s">
        <v>388</v>
      </c>
      <c r="N20" s="185" t="s">
        <v>388</v>
      </c>
      <c r="O20" s="167" t="s">
        <v>389</v>
      </c>
      <c r="P20" s="121" t="s">
        <v>386</v>
      </c>
      <c r="Q20" s="290" t="s">
        <v>501</v>
      </c>
    </row>
    <row r="21" spans="1:17" ht="18" customHeight="1">
      <c r="A21" s="192" t="s">
        <v>238</v>
      </c>
      <c r="B21" s="192" t="s">
        <v>361</v>
      </c>
      <c r="C21" s="185" t="s">
        <v>362</v>
      </c>
      <c r="D21" s="28" t="s">
        <v>391</v>
      </c>
      <c r="E21" s="363" t="s">
        <v>370</v>
      </c>
      <c r="F21" s="192" t="s">
        <v>386</v>
      </c>
      <c r="G21" s="185">
        <v>559</v>
      </c>
      <c r="H21" s="186">
        <v>31937</v>
      </c>
      <c r="I21" s="186">
        <v>18701917</v>
      </c>
      <c r="J21" s="185" t="s">
        <v>387</v>
      </c>
      <c r="K21" s="185" t="s">
        <v>387</v>
      </c>
      <c r="L21" s="185" t="s">
        <v>387</v>
      </c>
      <c r="M21" s="185" t="s">
        <v>388</v>
      </c>
      <c r="N21" s="185" t="s">
        <v>388</v>
      </c>
      <c r="O21" s="167" t="s">
        <v>389</v>
      </c>
      <c r="P21" s="121" t="s">
        <v>386</v>
      </c>
      <c r="Q21" s="290" t="s">
        <v>501</v>
      </c>
    </row>
    <row r="22" spans="1:17" ht="18" customHeight="1">
      <c r="A22" s="29"/>
      <c r="B22" s="29"/>
      <c r="C22" s="32"/>
      <c r="D22" s="66"/>
      <c r="E22" s="29"/>
      <c r="F22" s="29"/>
      <c r="G22" s="29"/>
      <c r="H22" s="29"/>
      <c r="I22" s="29"/>
      <c r="J22" s="29"/>
      <c r="K22" s="29"/>
      <c r="L22" s="29"/>
      <c r="M22" s="29"/>
      <c r="N22" s="29"/>
      <c r="O22" s="66"/>
      <c r="P22" s="122"/>
      <c r="Q22" s="69"/>
    </row>
    <row r="23" spans="1:17" ht="18" customHeight="1">
      <c r="A23" s="29"/>
      <c r="B23" s="29"/>
      <c r="C23" s="32"/>
      <c r="D23" s="66"/>
      <c r="E23" s="29"/>
      <c r="F23" s="29"/>
      <c r="G23" s="29"/>
      <c r="H23" s="29"/>
      <c r="I23" s="29"/>
      <c r="J23" s="29"/>
      <c r="K23" s="29"/>
      <c r="L23" s="29"/>
      <c r="M23" s="29"/>
      <c r="N23" s="29"/>
      <c r="O23" s="66"/>
      <c r="P23" s="122"/>
      <c r="Q23" s="69"/>
    </row>
    <row r="24" spans="1:17" ht="18" customHeight="1">
      <c r="A24" s="29"/>
      <c r="B24" s="29"/>
      <c r="C24" s="32"/>
      <c r="D24" s="66"/>
      <c r="E24" s="29"/>
      <c r="F24" s="29"/>
      <c r="G24" s="29"/>
      <c r="H24" s="29"/>
      <c r="I24" s="29"/>
      <c r="J24" s="29"/>
      <c r="K24" s="29"/>
      <c r="L24" s="29"/>
      <c r="M24" s="29"/>
      <c r="N24" s="29"/>
      <c r="O24" s="66"/>
      <c r="P24" s="122"/>
      <c r="Q24" s="69"/>
    </row>
    <row r="25" spans="1:17" ht="18" customHeight="1">
      <c r="A25" s="29"/>
      <c r="B25" s="29"/>
      <c r="C25" s="32"/>
      <c r="D25" s="66"/>
      <c r="E25" s="29"/>
      <c r="F25" s="29"/>
      <c r="G25" s="29"/>
      <c r="H25" s="29"/>
      <c r="I25" s="29"/>
      <c r="J25" s="29"/>
      <c r="K25" s="29"/>
      <c r="L25" s="29"/>
      <c r="M25" s="29"/>
      <c r="N25" s="29"/>
      <c r="O25" s="66"/>
      <c r="P25" s="122"/>
      <c r="Q25" s="69"/>
    </row>
    <row r="26" spans="1:17" ht="18" customHeight="1">
      <c r="A26" s="29"/>
      <c r="B26" s="29"/>
      <c r="C26" s="32"/>
      <c r="D26" s="66"/>
      <c r="E26" s="29"/>
      <c r="F26" s="29"/>
      <c r="G26" s="29"/>
      <c r="H26" s="29"/>
      <c r="I26" s="29"/>
      <c r="J26" s="29"/>
      <c r="K26" s="29"/>
      <c r="L26" s="29"/>
      <c r="M26" s="29"/>
      <c r="N26" s="29"/>
      <c r="O26" s="66"/>
      <c r="P26" s="122"/>
      <c r="Q26" s="69"/>
    </row>
    <row r="27" spans="1:17" ht="18" customHeight="1">
      <c r="A27" s="29"/>
      <c r="B27" s="29"/>
      <c r="C27" s="32"/>
      <c r="D27" s="66"/>
      <c r="E27" s="29"/>
      <c r="F27" s="29"/>
      <c r="G27" s="29"/>
      <c r="H27" s="29"/>
      <c r="I27" s="29"/>
      <c r="J27" s="29"/>
      <c r="K27" s="29"/>
      <c r="L27" s="29"/>
      <c r="M27" s="29"/>
      <c r="N27" s="29"/>
      <c r="O27" s="66"/>
      <c r="P27" s="122"/>
      <c r="Q27" s="69"/>
    </row>
    <row r="28" spans="1:17" ht="18" customHeight="1">
      <c r="A28" s="29"/>
      <c r="B28" s="29"/>
      <c r="C28" s="32"/>
      <c r="D28" s="66"/>
      <c r="E28" s="29"/>
      <c r="F28" s="29"/>
      <c r="G28" s="29"/>
      <c r="H28" s="29"/>
      <c r="I28" s="29"/>
      <c r="J28" s="29"/>
      <c r="K28" s="29"/>
      <c r="L28" s="29"/>
      <c r="M28" s="29"/>
      <c r="N28" s="29"/>
      <c r="O28" s="66"/>
      <c r="P28" s="122"/>
      <c r="Q28" s="69"/>
    </row>
    <row r="29" spans="1:17" ht="18" customHeight="1">
      <c r="A29" s="29"/>
      <c r="B29" s="29"/>
      <c r="C29" s="32"/>
      <c r="D29" s="66"/>
      <c r="E29" s="29"/>
      <c r="F29" s="29"/>
      <c r="G29" s="29"/>
      <c r="H29" s="29"/>
      <c r="I29" s="29"/>
      <c r="J29" s="29"/>
      <c r="K29" s="29"/>
      <c r="L29" s="29"/>
      <c r="M29" s="29"/>
      <c r="N29" s="29"/>
      <c r="O29" s="66"/>
      <c r="P29" s="122"/>
      <c r="Q29" s="69"/>
    </row>
    <row r="30" spans="1:17" ht="18" customHeight="1">
      <c r="A30" s="29"/>
      <c r="B30" s="29"/>
      <c r="C30" s="32"/>
      <c r="D30" s="66"/>
      <c r="E30" s="29"/>
      <c r="F30" s="29"/>
      <c r="G30" s="29"/>
      <c r="H30" s="29"/>
      <c r="I30" s="29"/>
      <c r="J30" s="29"/>
      <c r="K30" s="29"/>
      <c r="L30" s="29"/>
      <c r="M30" s="29"/>
      <c r="N30" s="29"/>
      <c r="O30" s="66"/>
      <c r="P30" s="122"/>
      <c r="Q30" s="69"/>
    </row>
    <row r="31" spans="1:17" ht="18" customHeight="1">
      <c r="A31" s="29"/>
      <c r="B31" s="29"/>
      <c r="C31" s="32"/>
      <c r="D31" s="66"/>
      <c r="E31" s="29"/>
      <c r="F31" s="29"/>
      <c r="G31" s="29"/>
      <c r="H31" s="29"/>
      <c r="I31" s="29"/>
      <c r="J31" s="29"/>
      <c r="K31" s="29"/>
      <c r="L31" s="29"/>
      <c r="M31" s="29"/>
      <c r="N31" s="29"/>
      <c r="O31" s="66"/>
      <c r="P31" s="122"/>
      <c r="Q31" s="69"/>
    </row>
    <row r="32" spans="1:17" ht="18" customHeight="1">
      <c r="A32" s="29"/>
      <c r="B32" s="29"/>
      <c r="C32" s="32"/>
      <c r="D32" s="66"/>
      <c r="E32" s="29"/>
      <c r="F32" s="29"/>
      <c r="G32" s="29"/>
      <c r="H32" s="29"/>
      <c r="I32" s="29"/>
      <c r="J32" s="29"/>
      <c r="K32" s="29"/>
      <c r="L32" s="29"/>
      <c r="M32" s="29"/>
      <c r="N32" s="29"/>
      <c r="O32" s="66"/>
      <c r="P32" s="122"/>
      <c r="Q32" s="69"/>
    </row>
    <row r="33" spans="1:17" ht="18" customHeight="1">
      <c r="A33" s="29"/>
      <c r="B33" s="29"/>
      <c r="C33" s="32"/>
      <c r="D33" s="66"/>
      <c r="E33" s="29"/>
      <c r="F33" s="29"/>
      <c r="G33" s="29"/>
      <c r="H33" s="29"/>
      <c r="I33" s="29"/>
      <c r="J33" s="29"/>
      <c r="K33" s="29"/>
      <c r="L33" s="29"/>
      <c r="M33" s="29"/>
      <c r="N33" s="29"/>
      <c r="O33" s="66"/>
      <c r="P33" s="122"/>
      <c r="Q33" s="69"/>
    </row>
    <row r="34" spans="1:17" ht="18" customHeight="1">
      <c r="A34" s="29"/>
      <c r="B34" s="29"/>
      <c r="C34" s="32"/>
      <c r="D34" s="66"/>
      <c r="E34" s="29"/>
      <c r="F34" s="29"/>
      <c r="G34" s="29"/>
      <c r="H34" s="29"/>
      <c r="I34" s="29"/>
      <c r="J34" s="29"/>
      <c r="K34" s="29"/>
      <c r="L34" s="29"/>
      <c r="M34" s="29"/>
      <c r="N34" s="29"/>
      <c r="O34" s="66"/>
      <c r="P34" s="122"/>
      <c r="Q34" s="69"/>
    </row>
    <row r="35" spans="1:17" ht="18" customHeight="1">
      <c r="A35" s="29"/>
      <c r="B35" s="29"/>
      <c r="C35" s="32"/>
      <c r="D35" s="66"/>
      <c r="E35" s="29"/>
      <c r="F35" s="29"/>
      <c r="G35" s="29"/>
      <c r="H35" s="29"/>
      <c r="I35" s="29"/>
      <c r="J35" s="29"/>
      <c r="K35" s="29"/>
      <c r="L35" s="29"/>
      <c r="M35" s="29"/>
      <c r="N35" s="29"/>
      <c r="O35" s="66"/>
      <c r="P35" s="122"/>
      <c r="Q35" s="69"/>
    </row>
    <row r="36" spans="1:17" ht="18" customHeight="1">
      <c r="A36" s="29"/>
      <c r="B36" s="29"/>
      <c r="C36" s="32"/>
      <c r="D36" s="66"/>
      <c r="E36" s="29"/>
      <c r="F36" s="29"/>
      <c r="G36" s="29"/>
      <c r="H36" s="29"/>
      <c r="I36" s="29"/>
      <c r="J36" s="29"/>
      <c r="K36" s="29"/>
      <c r="L36" s="29"/>
      <c r="M36" s="29"/>
      <c r="N36" s="29"/>
      <c r="O36" s="66"/>
      <c r="P36" s="122"/>
      <c r="Q36" s="69"/>
    </row>
    <row r="37" spans="1:17" ht="18" customHeight="1">
      <c r="A37" s="29"/>
      <c r="B37" s="29"/>
      <c r="C37" s="32"/>
      <c r="D37" s="66"/>
      <c r="E37" s="29"/>
      <c r="F37" s="29"/>
      <c r="G37" s="29"/>
      <c r="H37" s="29"/>
      <c r="I37" s="29"/>
      <c r="J37" s="29"/>
      <c r="K37" s="29"/>
      <c r="L37" s="29"/>
      <c r="M37" s="29"/>
      <c r="N37" s="29"/>
      <c r="O37" s="66"/>
      <c r="P37" s="122"/>
      <c r="Q37" s="69"/>
    </row>
    <row r="38" spans="1:17" ht="18" customHeight="1">
      <c r="A38" s="29"/>
      <c r="B38" s="29"/>
      <c r="C38" s="32"/>
      <c r="D38" s="66"/>
      <c r="E38" s="29"/>
      <c r="F38" s="29"/>
      <c r="G38" s="29"/>
      <c r="H38" s="29"/>
      <c r="I38" s="29"/>
      <c r="J38" s="29"/>
      <c r="K38" s="29"/>
      <c r="L38" s="29"/>
      <c r="M38" s="29"/>
      <c r="N38" s="29"/>
      <c r="O38" s="66"/>
      <c r="P38" s="122"/>
      <c r="Q38" s="69"/>
    </row>
    <row r="39" spans="1:17" ht="18" customHeight="1">
      <c r="A39" s="29"/>
      <c r="B39" s="29"/>
      <c r="C39" s="32"/>
      <c r="D39" s="66"/>
      <c r="E39" s="29"/>
      <c r="F39" s="29"/>
      <c r="G39" s="29"/>
      <c r="H39" s="29"/>
      <c r="I39" s="29"/>
      <c r="J39" s="29"/>
      <c r="K39" s="29"/>
      <c r="L39" s="29"/>
      <c r="M39" s="29"/>
      <c r="N39" s="29"/>
      <c r="O39" s="66"/>
      <c r="P39" s="122"/>
      <c r="Q39" s="69"/>
    </row>
    <row r="40" spans="1:17" ht="18" customHeight="1">
      <c r="A40" s="29"/>
      <c r="B40" s="29"/>
      <c r="C40" s="32"/>
      <c r="D40" s="66"/>
      <c r="E40" s="29"/>
      <c r="F40" s="29"/>
      <c r="G40" s="29"/>
      <c r="H40" s="29"/>
      <c r="I40" s="29"/>
      <c r="J40" s="29"/>
      <c r="K40" s="29"/>
      <c r="L40" s="29"/>
      <c r="M40" s="29"/>
      <c r="N40" s="29"/>
      <c r="O40" s="66"/>
      <c r="P40" s="122"/>
      <c r="Q40" s="69"/>
    </row>
    <row r="41" spans="1:17" ht="18" customHeight="1">
      <c r="A41" s="53" t="s">
        <v>290</v>
      </c>
      <c r="B41" s="53"/>
      <c r="C41" s="503"/>
      <c r="D41" s="68"/>
      <c r="E41" s="53"/>
      <c r="F41" s="53"/>
      <c r="G41" s="53"/>
      <c r="H41" s="53"/>
      <c r="I41" s="53"/>
      <c r="J41" s="53"/>
      <c r="K41" s="53"/>
      <c r="L41" s="53"/>
      <c r="M41" s="53"/>
      <c r="N41" s="53"/>
      <c r="O41" s="68"/>
      <c r="P41" s="68"/>
      <c r="Q41" s="54"/>
    </row>
    <row r="42" spans="1:17">
      <c r="A42" s="96" t="s">
        <v>49</v>
      </c>
    </row>
    <row r="43" spans="1:17">
      <c r="A43" s="96" t="s">
        <v>50</v>
      </c>
    </row>
    <row r="54" spans="7:7">
      <c r="G54" s="96" t="s">
        <v>204</v>
      </c>
    </row>
  </sheetData>
  <phoneticPr fontId="27" type="noConversion"/>
  <dataValidations count="1">
    <dataValidation type="textLength" showInputMessage="1" showErrorMessage="1" sqref="Q4:Q41">
      <formula1>0</formula1>
      <formula2>150</formula2>
    </dataValidation>
  </dataValidations>
  <pageMargins left="0.78749999999999998" right="0.78749999999999998" top="1.0631944444444446" bottom="1.0631944444444446" header="0.51180555555555551" footer="0.51180555555555551"/>
  <pageSetup paperSize="9" scale="34" firstPageNumber="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C00000"/>
    <pageSetUpPr fitToPage="1"/>
  </sheetPr>
  <dimension ref="A1:N16"/>
  <sheetViews>
    <sheetView zoomScale="85" zoomScaleNormal="85" zoomScaleSheetLayoutView="100" workbookViewId="0">
      <selection activeCell="J15" sqref="J15"/>
    </sheetView>
  </sheetViews>
  <sheetFormatPr defaultColWidth="11.42578125" defaultRowHeight="12.75"/>
  <cols>
    <col min="1" max="1" width="9" style="1" customWidth="1"/>
    <col min="2" max="2" width="22.140625" style="1" bestFit="1" customWidth="1"/>
    <col min="3" max="3" width="9.42578125" style="1" customWidth="1"/>
    <col min="4" max="5" width="25.85546875" style="1" customWidth="1"/>
    <col min="6" max="6" width="14.7109375" style="1" customWidth="1"/>
    <col min="7" max="8" width="23" style="1" customWidth="1"/>
    <col min="9" max="9" width="13.85546875" style="33" customWidth="1"/>
    <col min="10" max="12" width="21.7109375" style="1" customWidth="1"/>
    <col min="13" max="14" width="13.85546875" customWidth="1"/>
    <col min="15" max="15" width="13.85546875" style="1" customWidth="1"/>
    <col min="16" max="16384" width="11.42578125" style="1"/>
  </cols>
  <sheetData>
    <row r="1" spans="1:14" ht="29.1" customHeight="1" thickBot="1">
      <c r="A1" s="436" t="s">
        <v>205</v>
      </c>
      <c r="B1" s="436"/>
      <c r="C1" s="436"/>
      <c r="D1" s="436"/>
      <c r="E1" s="436"/>
      <c r="F1" s="437"/>
      <c r="G1" s="437"/>
      <c r="H1" s="437"/>
      <c r="I1" s="436"/>
      <c r="J1" s="96"/>
      <c r="K1" s="96"/>
      <c r="L1" s="378" t="s">
        <v>0</v>
      </c>
      <c r="M1" s="438" t="s">
        <v>545</v>
      </c>
    </row>
    <row r="2" spans="1:14" ht="20.100000000000001" customHeight="1" thickBot="1">
      <c r="A2" s="437"/>
      <c r="B2" s="437"/>
      <c r="C2" s="437"/>
      <c r="D2" s="437"/>
      <c r="E2" s="437"/>
      <c r="F2" s="437"/>
      <c r="G2" s="437"/>
      <c r="H2" s="437"/>
      <c r="I2" s="436"/>
      <c r="J2" s="96"/>
      <c r="K2" s="96"/>
      <c r="L2" s="378" t="s">
        <v>179</v>
      </c>
      <c r="M2" s="378">
        <v>2014</v>
      </c>
    </row>
    <row r="3" spans="1:14" s="26" customFormat="1" ht="68.45" customHeight="1" thickBot="1">
      <c r="A3" s="115" t="s">
        <v>1</v>
      </c>
      <c r="B3" s="373" t="s">
        <v>54</v>
      </c>
      <c r="C3" s="373" t="s">
        <v>55</v>
      </c>
      <c r="D3" s="115" t="s">
        <v>9</v>
      </c>
      <c r="E3" s="115" t="s">
        <v>217</v>
      </c>
      <c r="F3" s="373" t="s">
        <v>43</v>
      </c>
      <c r="G3" s="373" t="s">
        <v>44</v>
      </c>
      <c r="H3" s="373" t="s">
        <v>56</v>
      </c>
      <c r="I3" s="373" t="s">
        <v>219</v>
      </c>
      <c r="J3" s="373" t="s">
        <v>306</v>
      </c>
      <c r="K3" s="373" t="s">
        <v>307</v>
      </c>
      <c r="L3" s="373" t="s">
        <v>308</v>
      </c>
      <c r="M3" s="373" t="s">
        <v>220</v>
      </c>
      <c r="N3"/>
    </row>
    <row r="4" spans="1:14" s="27" customFormat="1">
      <c r="A4" s="362" t="s">
        <v>238</v>
      </c>
      <c r="B4" s="362" t="s">
        <v>238</v>
      </c>
      <c r="C4" s="362">
        <v>2014</v>
      </c>
      <c r="D4" s="362" t="s">
        <v>18</v>
      </c>
      <c r="E4" s="362" t="s">
        <v>7</v>
      </c>
      <c r="F4" s="362" t="s">
        <v>363</v>
      </c>
      <c r="G4" s="362" t="s">
        <v>371</v>
      </c>
      <c r="H4" s="362" t="s">
        <v>392</v>
      </c>
      <c r="I4" s="362">
        <v>40</v>
      </c>
      <c r="J4" s="362">
        <v>0</v>
      </c>
      <c r="K4" s="362">
        <v>6</v>
      </c>
      <c r="L4" s="362">
        <v>6</v>
      </c>
      <c r="M4" s="291"/>
      <c r="N4"/>
    </row>
    <row r="5" spans="1:14" s="27" customFormat="1">
      <c r="A5" s="362" t="s">
        <v>238</v>
      </c>
      <c r="B5" s="362" t="s">
        <v>238</v>
      </c>
      <c r="C5" s="362">
        <v>2014</v>
      </c>
      <c r="D5" s="362" t="s">
        <v>18</v>
      </c>
      <c r="E5" s="362" t="s">
        <v>7</v>
      </c>
      <c r="F5" s="362" t="s">
        <v>363</v>
      </c>
      <c r="G5" s="362" t="s">
        <v>372</v>
      </c>
      <c r="H5" s="362" t="s">
        <v>393</v>
      </c>
      <c r="I5" s="362">
        <v>70</v>
      </c>
      <c r="J5" s="362">
        <v>0</v>
      </c>
      <c r="K5" s="362">
        <v>6</v>
      </c>
      <c r="L5" s="362">
        <v>6</v>
      </c>
      <c r="M5" s="291"/>
      <c r="N5"/>
    </row>
    <row r="6" spans="1:14" s="27" customFormat="1">
      <c r="A6" s="181" t="s">
        <v>238</v>
      </c>
      <c r="B6" s="181" t="s">
        <v>238</v>
      </c>
      <c r="C6" s="28">
        <v>2014</v>
      </c>
      <c r="D6" s="192" t="s">
        <v>18</v>
      </c>
      <c r="E6" s="28" t="s">
        <v>7</v>
      </c>
      <c r="F6" s="286" t="s">
        <v>364</v>
      </c>
      <c r="G6" s="167" t="s">
        <v>373</v>
      </c>
      <c r="H6" s="185" t="s">
        <v>394</v>
      </c>
      <c r="I6" s="367">
        <v>335</v>
      </c>
      <c r="J6" s="367">
        <v>0</v>
      </c>
      <c r="K6" s="367">
        <v>9</v>
      </c>
      <c r="L6" s="28">
        <f t="shared" ref="L6:L16" si="0">J6+K6</f>
        <v>9</v>
      </c>
      <c r="M6" s="291" t="s">
        <v>508</v>
      </c>
      <c r="N6"/>
    </row>
    <row r="7" spans="1:14" s="27" customFormat="1" ht="25.5">
      <c r="A7" s="181" t="s">
        <v>238</v>
      </c>
      <c r="B7" s="181" t="s">
        <v>238</v>
      </c>
      <c r="C7" s="28">
        <v>2014</v>
      </c>
      <c r="D7" s="192" t="s">
        <v>18</v>
      </c>
      <c r="E7" s="28" t="s">
        <v>7</v>
      </c>
      <c r="F7" s="192" t="s">
        <v>364</v>
      </c>
      <c r="G7" s="167" t="s">
        <v>375</v>
      </c>
      <c r="H7" s="185" t="s">
        <v>395</v>
      </c>
      <c r="I7" s="367">
        <v>369</v>
      </c>
      <c r="J7" s="367">
        <v>10</v>
      </c>
      <c r="K7" s="367">
        <v>6</v>
      </c>
      <c r="L7" s="28">
        <f t="shared" si="0"/>
        <v>16</v>
      </c>
      <c r="M7" s="291" t="s">
        <v>507</v>
      </c>
      <c r="N7"/>
    </row>
    <row r="8" spans="1:14" s="27" customFormat="1" ht="38.25">
      <c r="A8" s="181" t="s">
        <v>238</v>
      </c>
      <c r="B8" s="181" t="s">
        <v>238</v>
      </c>
      <c r="C8" s="28">
        <v>2014</v>
      </c>
      <c r="D8" s="192" t="s">
        <v>18</v>
      </c>
      <c r="E8" s="28" t="s">
        <v>7</v>
      </c>
      <c r="F8" s="286" t="s">
        <v>364</v>
      </c>
      <c r="G8" s="167" t="s">
        <v>377</v>
      </c>
      <c r="H8" s="189" t="s">
        <v>396</v>
      </c>
      <c r="I8" s="367">
        <v>335</v>
      </c>
      <c r="J8" s="367">
        <v>9</v>
      </c>
      <c r="K8" s="367">
        <v>8</v>
      </c>
      <c r="L8" s="28">
        <f t="shared" si="0"/>
        <v>17</v>
      </c>
      <c r="M8" s="291" t="s">
        <v>509</v>
      </c>
      <c r="N8"/>
    </row>
    <row r="9" spans="1:14" s="76" customFormat="1">
      <c r="A9" s="181" t="s">
        <v>238</v>
      </c>
      <c r="B9" s="181" t="s">
        <v>238</v>
      </c>
      <c r="C9" s="28">
        <v>2014</v>
      </c>
      <c r="D9" s="179" t="s">
        <v>20</v>
      </c>
      <c r="E9" s="28" t="s">
        <v>7</v>
      </c>
      <c r="F9" s="185" t="s">
        <v>365</v>
      </c>
      <c r="G9" s="185" t="s">
        <v>380</v>
      </c>
      <c r="H9" s="185" t="s">
        <v>397</v>
      </c>
      <c r="I9" s="367">
        <v>4</v>
      </c>
      <c r="J9" s="367">
        <v>4</v>
      </c>
      <c r="K9" s="367">
        <v>0</v>
      </c>
      <c r="L9" s="28">
        <f t="shared" si="0"/>
        <v>4</v>
      </c>
      <c r="M9" s="291" t="s">
        <v>508</v>
      </c>
    </row>
    <row r="10" spans="1:14" s="76" customFormat="1">
      <c r="A10" s="181" t="s">
        <v>238</v>
      </c>
      <c r="B10" s="181" t="s">
        <v>238</v>
      </c>
      <c r="C10" s="28">
        <v>2014</v>
      </c>
      <c r="D10" s="179" t="s">
        <v>20</v>
      </c>
      <c r="E10" s="28" t="s">
        <v>7</v>
      </c>
      <c r="F10" s="185" t="s">
        <v>365</v>
      </c>
      <c r="G10" s="185" t="s">
        <v>381</v>
      </c>
      <c r="H10" s="185" t="s">
        <v>398</v>
      </c>
      <c r="I10" s="367">
        <v>1</v>
      </c>
      <c r="J10" s="367">
        <v>1</v>
      </c>
      <c r="K10" s="367">
        <v>0</v>
      </c>
      <c r="L10" s="28">
        <f t="shared" si="0"/>
        <v>1</v>
      </c>
      <c r="M10" s="291"/>
    </row>
    <row r="11" spans="1:14" s="70" customFormat="1">
      <c r="A11" s="181" t="s">
        <v>238</v>
      </c>
      <c r="B11" s="181" t="s">
        <v>238</v>
      </c>
      <c r="C11" s="28">
        <v>2014</v>
      </c>
      <c r="D11" s="14" t="s">
        <v>22</v>
      </c>
      <c r="E11" s="28" t="s">
        <v>169</v>
      </c>
      <c r="F11" s="185" t="s">
        <v>366</v>
      </c>
      <c r="G11" s="185" t="s">
        <v>382</v>
      </c>
      <c r="H11" s="185" t="s">
        <v>399</v>
      </c>
      <c r="I11" s="367">
        <v>0</v>
      </c>
      <c r="J11" s="367">
        <v>0</v>
      </c>
      <c r="K11" s="367">
        <v>0</v>
      </c>
      <c r="L11" s="28">
        <f t="shared" si="0"/>
        <v>0</v>
      </c>
      <c r="M11" s="291"/>
    </row>
    <row r="12" spans="1:14" s="71" customFormat="1">
      <c r="A12" s="181" t="s">
        <v>238</v>
      </c>
      <c r="B12" s="181" t="s">
        <v>238</v>
      </c>
      <c r="C12" s="28">
        <v>2014</v>
      </c>
      <c r="D12" s="14" t="s">
        <v>22</v>
      </c>
      <c r="E12" s="28" t="s">
        <v>169</v>
      </c>
      <c r="F12" s="185" t="s">
        <v>367</v>
      </c>
      <c r="G12" s="185" t="s">
        <v>383</v>
      </c>
      <c r="H12" s="185" t="s">
        <v>400</v>
      </c>
      <c r="I12" s="366">
        <v>0</v>
      </c>
      <c r="J12" s="367">
        <v>0</v>
      </c>
      <c r="K12" s="367">
        <v>0</v>
      </c>
      <c r="L12" s="28">
        <f t="shared" si="0"/>
        <v>0</v>
      </c>
      <c r="M12" s="291"/>
    </row>
    <row r="13" spans="1:14" s="71" customFormat="1">
      <c r="A13" s="181" t="s">
        <v>238</v>
      </c>
      <c r="B13" s="181" t="s">
        <v>238</v>
      </c>
      <c r="C13" s="28">
        <v>2014</v>
      </c>
      <c r="D13" s="14" t="s">
        <v>22</v>
      </c>
      <c r="E13" s="28" t="s">
        <v>169</v>
      </c>
      <c r="F13" s="185" t="s">
        <v>367</v>
      </c>
      <c r="G13" s="193" t="s">
        <v>384</v>
      </c>
      <c r="H13" s="185" t="s">
        <v>401</v>
      </c>
      <c r="I13" s="366">
        <v>0</v>
      </c>
      <c r="J13" s="367">
        <v>0</v>
      </c>
      <c r="K13" s="367">
        <v>0</v>
      </c>
      <c r="L13" s="28">
        <f t="shared" si="0"/>
        <v>0</v>
      </c>
      <c r="M13" s="291"/>
    </row>
    <row r="14" spans="1:14" s="76" customFormat="1">
      <c r="A14" s="181" t="s">
        <v>238</v>
      </c>
      <c r="B14" s="181" t="s">
        <v>238</v>
      </c>
      <c r="C14" s="28">
        <v>2014</v>
      </c>
      <c r="D14" s="14" t="s">
        <v>22</v>
      </c>
      <c r="E14" s="28" t="s">
        <v>192</v>
      </c>
      <c r="F14" s="365" t="s">
        <v>368</v>
      </c>
      <c r="G14" s="194" t="s">
        <v>385</v>
      </c>
      <c r="H14" s="95" t="s">
        <v>402</v>
      </c>
      <c r="I14" s="366">
        <v>3</v>
      </c>
      <c r="J14" s="367">
        <v>3</v>
      </c>
      <c r="K14" s="367">
        <v>0</v>
      </c>
      <c r="L14" s="28">
        <f t="shared" si="0"/>
        <v>3</v>
      </c>
      <c r="M14" s="291" t="s">
        <v>508</v>
      </c>
    </row>
    <row r="15" spans="1:14" s="27" customFormat="1" ht="51">
      <c r="A15" s="181" t="s">
        <v>238</v>
      </c>
      <c r="B15" s="196" t="s">
        <v>405</v>
      </c>
      <c r="C15" s="28">
        <v>2014</v>
      </c>
      <c r="D15" s="185" t="s">
        <v>362</v>
      </c>
      <c r="E15" s="28" t="s">
        <v>390</v>
      </c>
      <c r="F15" s="185" t="s">
        <v>369</v>
      </c>
      <c r="G15" s="195" t="s">
        <v>386</v>
      </c>
      <c r="H15" s="185" t="s">
        <v>403</v>
      </c>
      <c r="I15" s="367">
        <v>60</v>
      </c>
      <c r="J15" s="367">
        <v>0</v>
      </c>
      <c r="K15" s="367">
        <v>0</v>
      </c>
      <c r="L15" s="28">
        <f t="shared" si="0"/>
        <v>0</v>
      </c>
      <c r="M15" s="291" t="s">
        <v>502</v>
      </c>
      <c r="N15"/>
    </row>
    <row r="16" spans="1:14">
      <c r="A16" s="181" t="s">
        <v>238</v>
      </c>
      <c r="B16" s="196" t="s">
        <v>406</v>
      </c>
      <c r="C16" s="28">
        <v>2014</v>
      </c>
      <c r="D16" s="185" t="s">
        <v>362</v>
      </c>
      <c r="E16" s="28" t="s">
        <v>391</v>
      </c>
      <c r="F16" s="363" t="s">
        <v>370</v>
      </c>
      <c r="G16" s="185" t="s">
        <v>386</v>
      </c>
      <c r="H16" s="185" t="s">
        <v>404</v>
      </c>
      <c r="I16" s="367">
        <v>0</v>
      </c>
      <c r="J16" s="367">
        <v>0</v>
      </c>
      <c r="K16" s="367">
        <v>0</v>
      </c>
      <c r="L16" s="28">
        <f t="shared" si="0"/>
        <v>0</v>
      </c>
      <c r="M16" s="69"/>
    </row>
  </sheetData>
  <phoneticPr fontId="27" type="noConversion"/>
  <dataValidations count="1">
    <dataValidation type="textLength" showInputMessage="1" showErrorMessage="1" sqref="M4:M16">
      <formula1>0</formula1>
      <formula2>150</formula2>
    </dataValidation>
  </dataValidations>
  <pageMargins left="0.78749999999999998" right="0.78749999999999998" top="1.0631944444444446" bottom="1.0631944444444446" header="0.51180555555555551" footer="0.51180555555555551"/>
  <pageSetup paperSize="9" scale="62" firstPageNumber="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C00000"/>
    <pageSetUpPr fitToPage="1"/>
  </sheetPr>
  <dimension ref="A1:Q24"/>
  <sheetViews>
    <sheetView workbookViewId="0">
      <selection activeCell="I26" sqref="I26"/>
    </sheetView>
  </sheetViews>
  <sheetFormatPr defaultColWidth="11.42578125" defaultRowHeight="12.75"/>
  <cols>
    <col min="1" max="1" width="11.42578125" style="96" customWidth="1"/>
    <col min="2" max="2" width="15.85546875" style="96" bestFit="1" customWidth="1"/>
    <col min="3" max="3" width="11.42578125" style="96" customWidth="1"/>
    <col min="4" max="4" width="25.42578125" style="96" customWidth="1"/>
    <col min="5" max="5" width="25.42578125" style="33" customWidth="1"/>
    <col min="6" max="6" width="15.28515625" style="96" customWidth="1"/>
    <col min="7" max="7" width="23.42578125" style="96" customWidth="1"/>
    <col min="8" max="9" width="19.140625" style="96" customWidth="1"/>
    <col min="10" max="10" width="34.42578125" style="96" customWidth="1"/>
    <col min="11" max="11" width="19.85546875" style="96" customWidth="1"/>
    <col min="12" max="12" width="11.42578125" style="96" customWidth="1"/>
    <col min="13" max="13" width="13.28515625" style="96" customWidth="1"/>
    <col min="14" max="15" width="11.42578125" style="96" customWidth="1"/>
    <col min="16" max="16" width="11.42578125" style="30" customWidth="1"/>
    <col min="17" max="17" width="12.28515625" style="33" bestFit="1" customWidth="1"/>
    <col min="18" max="16384" width="11.42578125" style="96"/>
  </cols>
  <sheetData>
    <row r="1" spans="1:17" ht="13.5" thickBot="1">
      <c r="A1" s="436" t="s">
        <v>206</v>
      </c>
      <c r="B1" s="436"/>
      <c r="C1" s="436"/>
      <c r="D1" s="437"/>
      <c r="E1" s="436"/>
      <c r="F1" s="437"/>
      <c r="G1" s="437"/>
      <c r="H1" s="437"/>
      <c r="I1" s="437"/>
      <c r="J1" s="437"/>
      <c r="K1" s="437"/>
      <c r="L1" s="437"/>
      <c r="N1" s="437"/>
      <c r="O1" s="437"/>
      <c r="P1" s="378" t="s">
        <v>0</v>
      </c>
      <c r="Q1" s="438" t="s">
        <v>545</v>
      </c>
    </row>
    <row r="2" spans="1:17" ht="13.5" thickBot="1">
      <c r="A2" s="439"/>
      <c r="B2" s="439"/>
      <c r="C2" s="439"/>
      <c r="D2" s="439"/>
      <c r="E2" s="440"/>
      <c r="F2" s="439"/>
      <c r="G2" s="439"/>
      <c r="H2" s="439"/>
      <c r="I2" s="439"/>
      <c r="J2" s="439"/>
      <c r="K2" s="439"/>
      <c r="L2" s="439"/>
      <c r="N2" s="439"/>
      <c r="O2" s="439"/>
      <c r="P2" s="378" t="s">
        <v>179</v>
      </c>
      <c r="Q2" s="378">
        <v>2014</v>
      </c>
    </row>
    <row r="3" spans="1:17" ht="77.25" thickBot="1">
      <c r="A3" s="20" t="s">
        <v>1</v>
      </c>
      <c r="B3" s="21" t="s">
        <v>54</v>
      </c>
      <c r="C3" s="21" t="s">
        <v>51</v>
      </c>
      <c r="D3" s="20" t="s">
        <v>9</v>
      </c>
      <c r="E3" s="115" t="s">
        <v>217</v>
      </c>
      <c r="F3" s="21" t="s">
        <v>197</v>
      </c>
      <c r="G3" s="21" t="s">
        <v>198</v>
      </c>
      <c r="H3" s="21" t="s">
        <v>199</v>
      </c>
      <c r="I3" s="21" t="s">
        <v>200</v>
      </c>
      <c r="J3" s="21" t="s">
        <v>57</v>
      </c>
      <c r="K3" s="21" t="s">
        <v>58</v>
      </c>
      <c r="L3" s="93" t="s">
        <v>201</v>
      </c>
      <c r="M3" s="21" t="s">
        <v>61</v>
      </c>
      <c r="N3" s="21" t="s">
        <v>202</v>
      </c>
      <c r="O3" s="21" t="s">
        <v>424</v>
      </c>
      <c r="P3" s="21" t="s">
        <v>425</v>
      </c>
      <c r="Q3" s="373" t="s">
        <v>220</v>
      </c>
    </row>
    <row r="4" spans="1:17" s="101" customFormat="1">
      <c r="A4" s="362" t="s">
        <v>238</v>
      </c>
      <c r="B4" s="362" t="s">
        <v>238</v>
      </c>
      <c r="C4" s="362">
        <v>2014</v>
      </c>
      <c r="D4" s="362" t="s">
        <v>18</v>
      </c>
      <c r="E4" s="362" t="s">
        <v>7</v>
      </c>
      <c r="F4" s="362" t="s">
        <v>392</v>
      </c>
      <c r="G4" s="362" t="s">
        <v>407</v>
      </c>
      <c r="H4" s="362" t="s">
        <v>408</v>
      </c>
      <c r="I4" s="362" t="s">
        <v>409</v>
      </c>
      <c r="J4" s="362" t="s">
        <v>410</v>
      </c>
      <c r="K4" s="362">
        <v>2</v>
      </c>
      <c r="L4" s="359" t="s">
        <v>36</v>
      </c>
      <c r="M4" s="362" t="s">
        <v>48</v>
      </c>
      <c r="N4" s="362">
        <v>0</v>
      </c>
      <c r="O4" s="362">
        <v>6</v>
      </c>
      <c r="P4" s="362">
        <v>6</v>
      </c>
      <c r="Q4" s="358"/>
    </row>
    <row r="5" spans="1:17" s="101" customFormat="1">
      <c r="A5" s="362" t="s">
        <v>238</v>
      </c>
      <c r="B5" s="362" t="s">
        <v>238</v>
      </c>
      <c r="C5" s="362">
        <v>2014</v>
      </c>
      <c r="D5" s="362" t="s">
        <v>18</v>
      </c>
      <c r="E5" s="362" t="s">
        <v>7</v>
      </c>
      <c r="F5" s="357" t="s">
        <v>393</v>
      </c>
      <c r="G5" s="362" t="s">
        <v>411</v>
      </c>
      <c r="H5" s="362" t="s">
        <v>412</v>
      </c>
      <c r="I5" s="362" t="s">
        <v>413</v>
      </c>
      <c r="J5" s="362" t="s">
        <v>410</v>
      </c>
      <c r="K5" s="362">
        <v>2</v>
      </c>
      <c r="L5" s="359" t="s">
        <v>36</v>
      </c>
      <c r="M5" s="362" t="s">
        <v>48</v>
      </c>
      <c r="N5" s="362">
        <v>0</v>
      </c>
      <c r="O5" s="362">
        <v>6</v>
      </c>
      <c r="P5" s="362">
        <v>6</v>
      </c>
      <c r="Q5" s="358"/>
    </row>
    <row r="6" spans="1:17" s="101" customFormat="1">
      <c r="A6" s="181" t="s">
        <v>238</v>
      </c>
      <c r="B6" s="181" t="s">
        <v>238</v>
      </c>
      <c r="C6" s="28">
        <v>2014</v>
      </c>
      <c r="D6" s="192" t="s">
        <v>18</v>
      </c>
      <c r="E6" s="28" t="s">
        <v>7</v>
      </c>
      <c r="F6" s="192" t="s">
        <v>394</v>
      </c>
      <c r="G6" s="192" t="s">
        <v>414</v>
      </c>
      <c r="H6" s="192" t="s">
        <v>415</v>
      </c>
      <c r="I6" s="192" t="s">
        <v>416</v>
      </c>
      <c r="J6" s="192" t="s">
        <v>60</v>
      </c>
      <c r="K6" s="192">
        <v>2</v>
      </c>
      <c r="L6" s="198" t="s">
        <v>36</v>
      </c>
      <c r="M6" s="28" t="s">
        <v>62</v>
      </c>
      <c r="N6" s="192">
        <v>0</v>
      </c>
      <c r="O6" s="192">
        <v>5</v>
      </c>
      <c r="P6" s="28">
        <f t="shared" ref="P6:P16" si="0">N6+O6</f>
        <v>5</v>
      </c>
      <c r="Q6" s="120"/>
    </row>
    <row r="7" spans="1:17" s="101" customFormat="1">
      <c r="A7" s="181" t="s">
        <v>238</v>
      </c>
      <c r="B7" s="181" t="s">
        <v>238</v>
      </c>
      <c r="C7" s="28">
        <v>2014</v>
      </c>
      <c r="D7" s="192" t="s">
        <v>18</v>
      </c>
      <c r="E7" s="28" t="s">
        <v>7</v>
      </c>
      <c r="F7" s="192" t="s">
        <v>395</v>
      </c>
      <c r="G7" s="192" t="s">
        <v>417</v>
      </c>
      <c r="H7" s="192" t="s">
        <v>415</v>
      </c>
      <c r="I7" s="192" t="s">
        <v>416</v>
      </c>
      <c r="J7" s="192" t="s">
        <v>59</v>
      </c>
      <c r="K7" s="192">
        <v>2</v>
      </c>
      <c r="L7" s="198" t="s">
        <v>36</v>
      </c>
      <c r="M7" s="28" t="s">
        <v>62</v>
      </c>
      <c r="N7" s="192">
        <v>10</v>
      </c>
      <c r="O7" s="192">
        <v>10</v>
      </c>
      <c r="P7" s="28">
        <f t="shared" si="0"/>
        <v>20</v>
      </c>
      <c r="Q7" s="69"/>
    </row>
    <row r="8" spans="1:17" s="101" customFormat="1">
      <c r="A8" s="181" t="s">
        <v>238</v>
      </c>
      <c r="B8" s="181" t="s">
        <v>238</v>
      </c>
      <c r="C8" s="28">
        <v>2014</v>
      </c>
      <c r="D8" s="192" t="s">
        <v>18</v>
      </c>
      <c r="E8" s="28" t="s">
        <v>7</v>
      </c>
      <c r="F8" s="197" t="s">
        <v>396</v>
      </c>
      <c r="G8" s="197" t="s">
        <v>418</v>
      </c>
      <c r="H8" s="197" t="s">
        <v>415</v>
      </c>
      <c r="I8" s="197" t="s">
        <v>416</v>
      </c>
      <c r="J8" s="197" t="s">
        <v>59</v>
      </c>
      <c r="K8" s="197">
        <v>2</v>
      </c>
      <c r="L8" s="197" t="s">
        <v>36</v>
      </c>
      <c r="M8" s="29" t="s">
        <v>62</v>
      </c>
      <c r="N8" s="197">
        <v>10</v>
      </c>
      <c r="O8" s="197">
        <v>10</v>
      </c>
      <c r="P8" s="200">
        <f t="shared" si="0"/>
        <v>20</v>
      </c>
      <c r="Q8" s="69"/>
    </row>
    <row r="9" spans="1:17">
      <c r="A9" s="181" t="s">
        <v>238</v>
      </c>
      <c r="B9" s="181" t="s">
        <v>238</v>
      </c>
      <c r="C9" s="28">
        <v>2014</v>
      </c>
      <c r="D9" s="179" t="s">
        <v>20</v>
      </c>
      <c r="E9" s="28" t="s">
        <v>7</v>
      </c>
      <c r="F9" s="185" t="s">
        <v>397</v>
      </c>
      <c r="G9" s="185" t="s">
        <v>419</v>
      </c>
      <c r="H9" s="185" t="s">
        <v>7</v>
      </c>
      <c r="I9" s="185" t="s">
        <v>203</v>
      </c>
      <c r="J9" s="185" t="s">
        <v>420</v>
      </c>
      <c r="K9" s="185">
        <v>1</v>
      </c>
      <c r="L9" s="198" t="s">
        <v>36</v>
      </c>
      <c r="M9" s="29" t="s">
        <v>48</v>
      </c>
      <c r="N9" s="185">
        <v>1</v>
      </c>
      <c r="O9" s="75">
        <v>0</v>
      </c>
      <c r="P9" s="201">
        <f t="shared" si="0"/>
        <v>1</v>
      </c>
      <c r="Q9" s="69"/>
    </row>
    <row r="10" spans="1:17">
      <c r="A10" s="181" t="s">
        <v>238</v>
      </c>
      <c r="B10" s="181" t="s">
        <v>238</v>
      </c>
      <c r="C10" s="28">
        <v>2014</v>
      </c>
      <c r="D10" s="179" t="s">
        <v>20</v>
      </c>
      <c r="E10" s="28" t="s">
        <v>7</v>
      </c>
      <c r="F10" s="185" t="s">
        <v>398</v>
      </c>
      <c r="G10" s="185" t="s">
        <v>421</v>
      </c>
      <c r="H10" s="185" t="s">
        <v>7</v>
      </c>
      <c r="I10" s="185" t="s">
        <v>203</v>
      </c>
      <c r="J10" s="185" t="s">
        <v>420</v>
      </c>
      <c r="K10" s="185">
        <v>1</v>
      </c>
      <c r="L10" s="185" t="s">
        <v>36</v>
      </c>
      <c r="M10" s="29" t="s">
        <v>48</v>
      </c>
      <c r="N10" s="185">
        <v>1</v>
      </c>
      <c r="O10" s="75">
        <v>0</v>
      </c>
      <c r="P10" s="201">
        <f t="shared" si="0"/>
        <v>1</v>
      </c>
      <c r="Q10" s="69"/>
    </row>
    <row r="11" spans="1:17">
      <c r="A11" s="181" t="s">
        <v>238</v>
      </c>
      <c r="B11" s="181" t="s">
        <v>238</v>
      </c>
      <c r="C11" s="28">
        <v>2014</v>
      </c>
      <c r="D11" s="14" t="s">
        <v>22</v>
      </c>
      <c r="E11" s="28" t="s">
        <v>169</v>
      </c>
      <c r="F11" s="185" t="s">
        <v>399</v>
      </c>
      <c r="G11" s="185" t="s">
        <v>419</v>
      </c>
      <c r="H11" s="185" t="s">
        <v>169</v>
      </c>
      <c r="I11" s="185" t="s">
        <v>203</v>
      </c>
      <c r="J11" s="185" t="s">
        <v>420</v>
      </c>
      <c r="K11" s="185">
        <v>1</v>
      </c>
      <c r="L11" s="185" t="s">
        <v>36</v>
      </c>
      <c r="M11" s="29" t="s">
        <v>48</v>
      </c>
      <c r="N11" s="185">
        <v>1</v>
      </c>
      <c r="O11" s="75">
        <v>0</v>
      </c>
      <c r="P11" s="201">
        <f t="shared" si="0"/>
        <v>1</v>
      </c>
      <c r="Q11" s="69"/>
    </row>
    <row r="12" spans="1:17">
      <c r="A12" s="181" t="s">
        <v>238</v>
      </c>
      <c r="B12" s="181" t="s">
        <v>238</v>
      </c>
      <c r="C12" s="28">
        <v>2014</v>
      </c>
      <c r="D12" s="14" t="s">
        <v>22</v>
      </c>
      <c r="E12" s="28" t="s">
        <v>169</v>
      </c>
      <c r="F12" s="185" t="s">
        <v>400</v>
      </c>
      <c r="G12" s="185" t="s">
        <v>422</v>
      </c>
      <c r="H12" s="185" t="s">
        <v>169</v>
      </c>
      <c r="I12" s="185" t="s">
        <v>203</v>
      </c>
      <c r="J12" s="185" t="s">
        <v>420</v>
      </c>
      <c r="K12" s="185">
        <v>1</v>
      </c>
      <c r="L12" s="185" t="s">
        <v>36</v>
      </c>
      <c r="M12" s="29" t="s">
        <v>48</v>
      </c>
      <c r="N12" s="185">
        <v>1</v>
      </c>
      <c r="O12" s="75">
        <v>0</v>
      </c>
      <c r="P12" s="201">
        <f t="shared" si="0"/>
        <v>1</v>
      </c>
      <c r="Q12" s="69"/>
    </row>
    <row r="13" spans="1:17">
      <c r="A13" s="181" t="s">
        <v>238</v>
      </c>
      <c r="B13" s="181" t="s">
        <v>238</v>
      </c>
      <c r="C13" s="28">
        <v>2014</v>
      </c>
      <c r="D13" s="14" t="s">
        <v>22</v>
      </c>
      <c r="E13" s="28" t="s">
        <v>169</v>
      </c>
      <c r="F13" s="185" t="s">
        <v>401</v>
      </c>
      <c r="G13" s="185" t="s">
        <v>422</v>
      </c>
      <c r="H13" s="185" t="s">
        <v>169</v>
      </c>
      <c r="I13" s="185" t="s">
        <v>203</v>
      </c>
      <c r="J13" s="185" t="s">
        <v>420</v>
      </c>
      <c r="K13" s="185">
        <v>1</v>
      </c>
      <c r="L13" s="185" t="s">
        <v>36</v>
      </c>
      <c r="M13" s="29" t="s">
        <v>48</v>
      </c>
      <c r="N13" s="185">
        <v>1</v>
      </c>
      <c r="O13" s="75">
        <v>0</v>
      </c>
      <c r="P13" s="201">
        <f t="shared" si="0"/>
        <v>1</v>
      </c>
      <c r="Q13" s="69"/>
    </row>
    <row r="14" spans="1:17">
      <c r="A14" s="181" t="s">
        <v>238</v>
      </c>
      <c r="B14" s="181" t="s">
        <v>238</v>
      </c>
      <c r="C14" s="28">
        <v>2014</v>
      </c>
      <c r="D14" s="14" t="s">
        <v>22</v>
      </c>
      <c r="E14" s="28" t="s">
        <v>192</v>
      </c>
      <c r="F14" s="185" t="s">
        <v>402</v>
      </c>
      <c r="G14" s="185" t="s">
        <v>421</v>
      </c>
      <c r="H14" s="185" t="s">
        <v>423</v>
      </c>
      <c r="I14" s="185" t="s">
        <v>203</v>
      </c>
      <c r="J14" s="185" t="s">
        <v>420</v>
      </c>
      <c r="K14" s="185">
        <v>1</v>
      </c>
      <c r="L14" s="185" t="s">
        <v>36</v>
      </c>
      <c r="M14" s="29" t="s">
        <v>48</v>
      </c>
      <c r="N14" s="185">
        <v>1</v>
      </c>
      <c r="O14" s="75">
        <v>0</v>
      </c>
      <c r="P14" s="201">
        <f t="shared" si="0"/>
        <v>1</v>
      </c>
      <c r="Q14" s="69"/>
    </row>
    <row r="15" spans="1:17" ht="13.35" customHeight="1">
      <c r="A15" s="181" t="s">
        <v>238</v>
      </c>
      <c r="B15" s="196" t="s">
        <v>405</v>
      </c>
      <c r="C15" s="28">
        <v>2014</v>
      </c>
      <c r="D15" s="185" t="s">
        <v>362</v>
      </c>
      <c r="E15" s="28" t="s">
        <v>390</v>
      </c>
      <c r="F15" s="185" t="s">
        <v>403</v>
      </c>
      <c r="G15" s="185" t="s">
        <v>170</v>
      </c>
      <c r="H15" s="185" t="s">
        <v>369</v>
      </c>
      <c r="I15" s="185" t="s">
        <v>203</v>
      </c>
      <c r="J15" s="185" t="s">
        <v>420</v>
      </c>
      <c r="K15" s="185">
        <v>1</v>
      </c>
      <c r="L15" s="185" t="s">
        <v>36</v>
      </c>
      <c r="M15" s="29" t="s">
        <v>48</v>
      </c>
      <c r="N15" s="185">
        <v>4</v>
      </c>
      <c r="O15" s="75">
        <v>0</v>
      </c>
      <c r="P15" s="201">
        <f t="shared" si="0"/>
        <v>4</v>
      </c>
      <c r="Q15" s="69"/>
    </row>
    <row r="16" spans="1:17" ht="13.35" customHeight="1">
      <c r="A16" s="181" t="s">
        <v>238</v>
      </c>
      <c r="B16" s="196" t="s">
        <v>406</v>
      </c>
      <c r="C16" s="28">
        <v>2014</v>
      </c>
      <c r="D16" s="185" t="s">
        <v>362</v>
      </c>
      <c r="E16" s="28" t="s">
        <v>391</v>
      </c>
      <c r="F16" s="197" t="s">
        <v>404</v>
      </c>
      <c r="G16" s="197" t="s">
        <v>170</v>
      </c>
      <c r="H16" s="197" t="s">
        <v>370</v>
      </c>
      <c r="I16" s="197" t="s">
        <v>203</v>
      </c>
      <c r="J16" s="197" t="s">
        <v>420</v>
      </c>
      <c r="K16" s="197">
        <v>1</v>
      </c>
      <c r="L16" s="197" t="s">
        <v>36</v>
      </c>
      <c r="M16" s="29" t="s">
        <v>48</v>
      </c>
      <c r="N16" s="197">
        <v>1</v>
      </c>
      <c r="O16" s="199">
        <v>0</v>
      </c>
      <c r="P16" s="201">
        <f t="shared" si="0"/>
        <v>1</v>
      </c>
      <c r="Q16" s="69"/>
    </row>
    <row r="17" spans="1:17" ht="13.35" customHeight="1">
      <c r="A17" s="32"/>
      <c r="B17" s="32"/>
      <c r="C17" s="13"/>
      <c r="D17" s="32"/>
      <c r="E17" s="84"/>
      <c r="F17" s="85"/>
      <c r="G17" s="85"/>
      <c r="H17" s="85"/>
      <c r="I17" s="32"/>
      <c r="J17" s="32"/>
      <c r="K17" s="32"/>
      <c r="L17" s="32"/>
      <c r="M17" s="22"/>
      <c r="N17" s="13"/>
      <c r="O17" s="94"/>
      <c r="P17" s="201"/>
      <c r="Q17" s="69"/>
    </row>
    <row r="18" spans="1:17" ht="13.35" customHeight="1">
      <c r="A18" s="32"/>
      <c r="B18" s="32"/>
      <c r="C18" s="13"/>
      <c r="D18" s="32"/>
      <c r="E18" s="84"/>
      <c r="F18" s="85"/>
      <c r="G18" s="85"/>
      <c r="H18" s="85"/>
      <c r="I18" s="32"/>
      <c r="J18" s="32"/>
      <c r="K18" s="32"/>
      <c r="L18" s="32"/>
      <c r="M18" s="22"/>
      <c r="N18" s="13"/>
      <c r="O18" s="94"/>
      <c r="P18" s="201"/>
      <c r="Q18" s="69"/>
    </row>
    <row r="19" spans="1:17" ht="13.35" customHeight="1">
      <c r="A19" s="32"/>
      <c r="B19" s="32"/>
      <c r="C19" s="13"/>
      <c r="D19" s="32"/>
      <c r="E19" s="84"/>
      <c r="F19" s="85"/>
      <c r="G19" s="85"/>
      <c r="H19" s="85"/>
      <c r="I19" s="32"/>
      <c r="J19" s="32"/>
      <c r="K19" s="32"/>
      <c r="L19" s="32"/>
      <c r="M19" s="22"/>
      <c r="N19" s="13"/>
      <c r="O19" s="94"/>
      <c r="P19" s="201"/>
      <c r="Q19" s="69"/>
    </row>
    <row r="20" spans="1:17" ht="13.35" customHeight="1">
      <c r="A20" s="13"/>
      <c r="B20" s="13"/>
      <c r="C20" s="13"/>
      <c r="D20" s="32"/>
      <c r="E20" s="84"/>
      <c r="F20" s="85"/>
      <c r="G20" s="85"/>
      <c r="H20" s="85"/>
      <c r="I20" s="32"/>
      <c r="J20" s="32"/>
      <c r="K20" s="32"/>
      <c r="L20" s="32"/>
      <c r="M20" s="22"/>
      <c r="N20" s="13"/>
      <c r="O20" s="94"/>
      <c r="P20" s="201"/>
      <c r="Q20" s="69"/>
    </row>
    <row r="21" spans="1:17" ht="13.35" customHeight="1">
      <c r="A21" s="13"/>
      <c r="B21" s="13"/>
      <c r="C21" s="13"/>
      <c r="D21" s="32"/>
      <c r="E21" s="84"/>
      <c r="F21" s="85"/>
      <c r="G21" s="85"/>
      <c r="H21" s="85"/>
      <c r="I21" s="32"/>
      <c r="J21" s="32"/>
      <c r="K21" s="32"/>
      <c r="L21" s="32"/>
      <c r="M21" s="22"/>
      <c r="N21" s="13"/>
      <c r="O21" s="94"/>
      <c r="P21" s="201"/>
      <c r="Q21" s="69"/>
    </row>
    <row r="22" spans="1:17">
      <c r="A22" s="13"/>
      <c r="B22" s="13"/>
      <c r="C22" s="13"/>
      <c r="D22" s="32"/>
      <c r="E22" s="123"/>
      <c r="F22" s="32"/>
      <c r="G22" s="32"/>
      <c r="H22" s="32"/>
      <c r="I22" s="32"/>
      <c r="J22" s="32"/>
      <c r="K22" s="32"/>
      <c r="L22" s="32"/>
      <c r="M22" s="22"/>
      <c r="N22" s="13"/>
      <c r="O22" s="94"/>
      <c r="P22" s="201"/>
      <c r="Q22" s="69"/>
    </row>
    <row r="23" spans="1:17">
      <c r="A23" s="13"/>
      <c r="B23" s="13"/>
      <c r="C23" s="13"/>
      <c r="D23" s="13"/>
      <c r="E23" s="23"/>
      <c r="F23" s="13"/>
      <c r="G23" s="13"/>
      <c r="H23" s="13"/>
      <c r="I23" s="13"/>
      <c r="J23" s="13"/>
      <c r="K23" s="13"/>
      <c r="L23" s="13"/>
      <c r="M23" s="22"/>
      <c r="N23" s="13"/>
      <c r="O23" s="94"/>
      <c r="P23" s="201"/>
      <c r="Q23" s="69"/>
    </row>
    <row r="24" spans="1:17">
      <c r="A24" s="13"/>
      <c r="B24" s="13"/>
      <c r="C24" s="13"/>
      <c r="D24" s="13"/>
      <c r="E24" s="23"/>
      <c r="F24" s="13"/>
      <c r="G24" s="13"/>
      <c r="H24" s="13"/>
      <c r="I24" s="13"/>
      <c r="J24" s="13"/>
      <c r="K24" s="13"/>
      <c r="L24" s="13"/>
      <c r="M24" s="22"/>
      <c r="N24" s="13"/>
      <c r="O24" s="94"/>
      <c r="P24" s="201"/>
      <c r="Q24" s="69"/>
    </row>
  </sheetData>
  <dataValidations count="1">
    <dataValidation type="textLength" showInputMessage="1" showErrorMessage="1" sqref="Q4:Q24">
      <formula1>0</formula1>
      <formula2>150</formula2>
    </dataValidation>
  </dataValidations>
  <pageMargins left="0" right="0" top="0.74803149606299213" bottom="0.74803149606299213" header="0.31496062992125984" footer="0.31496062992125984"/>
  <pageSetup paperSize="9" scale="50" orientation="landscape"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C00000"/>
    <pageSetUpPr fitToPage="1"/>
  </sheetPr>
  <dimension ref="A1:IV37"/>
  <sheetViews>
    <sheetView zoomScale="85" zoomScaleNormal="85" zoomScaleSheetLayoutView="90" zoomScalePageLayoutView="70" workbookViewId="0">
      <selection activeCell="K32" sqref="K32"/>
    </sheetView>
  </sheetViews>
  <sheetFormatPr defaultColWidth="11.42578125" defaultRowHeight="12.75"/>
  <cols>
    <col min="1" max="2" width="11.42578125" style="33" customWidth="1"/>
    <col min="3" max="3" width="26.42578125" style="33" bestFit="1" customWidth="1"/>
    <col min="4" max="4" width="11.42578125" style="33" customWidth="1"/>
    <col min="5" max="6" width="19.42578125" style="33" customWidth="1"/>
    <col min="7" max="7" width="16.28515625" style="33" bestFit="1" customWidth="1"/>
    <col min="8" max="8" width="21.85546875" style="33" customWidth="1"/>
    <col min="9" max="9" width="11.42578125" style="33" customWidth="1"/>
    <col min="10" max="10" width="21.42578125" style="33" customWidth="1"/>
    <col min="11" max="11" width="14.42578125" style="33" customWidth="1"/>
    <col min="12" max="12" width="17" style="33" customWidth="1"/>
    <col min="13" max="14" width="22" style="33" customWidth="1"/>
    <col min="15" max="16" width="16.42578125" style="33" customWidth="1"/>
    <col min="17" max="18" width="17.42578125" style="33" customWidth="1"/>
    <col min="19" max="19" width="22.85546875" style="33" customWidth="1"/>
    <col min="20" max="16384" width="11.42578125" style="33"/>
  </cols>
  <sheetData>
    <row r="1" spans="1:256" ht="15.75" customHeight="1" thickBot="1">
      <c r="A1" s="436" t="s">
        <v>180</v>
      </c>
      <c r="B1" s="436"/>
      <c r="C1" s="436"/>
      <c r="D1" s="436"/>
      <c r="E1" s="436"/>
      <c r="F1" s="436"/>
      <c r="G1" s="436"/>
      <c r="H1" s="436"/>
      <c r="I1" s="436"/>
      <c r="J1" s="436"/>
      <c r="K1" s="436"/>
      <c r="L1" s="436"/>
      <c r="N1" s="441" t="s">
        <v>0</v>
      </c>
      <c r="O1" s="438" t="s">
        <v>545</v>
      </c>
      <c r="IT1" s="99"/>
      <c r="IU1" s="99"/>
      <c r="IV1" s="99"/>
    </row>
    <row r="2" spans="1:256" ht="15.75" customHeight="1" thickBot="1">
      <c r="A2" s="440"/>
      <c r="B2" s="440"/>
      <c r="C2" s="440"/>
      <c r="D2" s="440"/>
      <c r="E2" s="440"/>
      <c r="F2" s="440"/>
      <c r="G2" s="440"/>
      <c r="H2" s="440"/>
      <c r="I2" s="440"/>
      <c r="J2" s="440"/>
      <c r="K2" s="436"/>
      <c r="L2" s="436"/>
      <c r="N2" s="442" t="s">
        <v>177</v>
      </c>
      <c r="O2" s="378">
        <v>2014</v>
      </c>
      <c r="IT2" s="99"/>
      <c r="IU2" s="99"/>
      <c r="IV2" s="99"/>
    </row>
    <row r="3" spans="1:256" ht="12.95" customHeight="1" thickBot="1">
      <c r="A3" s="868" t="s">
        <v>1</v>
      </c>
      <c r="B3" s="868" t="s">
        <v>63</v>
      </c>
      <c r="C3" s="868" t="s">
        <v>221</v>
      </c>
      <c r="D3" s="868" t="s">
        <v>55</v>
      </c>
      <c r="E3" s="868" t="s">
        <v>9</v>
      </c>
      <c r="F3" s="868" t="s">
        <v>217</v>
      </c>
      <c r="G3" s="868" t="s">
        <v>43</v>
      </c>
      <c r="H3" s="868" t="s">
        <v>64</v>
      </c>
      <c r="I3" s="868" t="s">
        <v>65</v>
      </c>
      <c r="J3" s="869" t="s">
        <v>71</v>
      </c>
      <c r="K3" s="870" t="s">
        <v>72</v>
      </c>
      <c r="L3" s="871"/>
      <c r="M3" s="871"/>
      <c r="N3" s="871"/>
      <c r="O3" s="159"/>
      <c r="P3" s="34"/>
      <c r="Q3" s="34"/>
      <c r="R3" s="34"/>
    </row>
    <row r="4" spans="1:256" ht="64.5" thickBot="1">
      <c r="A4" s="868"/>
      <c r="B4" s="868"/>
      <c r="C4" s="868"/>
      <c r="D4" s="868"/>
      <c r="E4" s="868"/>
      <c r="F4" s="868"/>
      <c r="G4" s="868"/>
      <c r="H4" s="868"/>
      <c r="I4" s="868"/>
      <c r="J4" s="868"/>
      <c r="K4" s="155" t="s">
        <v>66</v>
      </c>
      <c r="L4" s="156" t="s">
        <v>67</v>
      </c>
      <c r="M4" s="157" t="s">
        <v>68</v>
      </c>
      <c r="N4" s="156" t="s">
        <v>166</v>
      </c>
      <c r="O4" s="158" t="s">
        <v>220</v>
      </c>
      <c r="IT4" s="99"/>
      <c r="IU4" s="99"/>
      <c r="IV4" s="99"/>
    </row>
    <row r="5" spans="1:256" s="102" customFormat="1">
      <c r="A5" s="335" t="s">
        <v>238</v>
      </c>
      <c r="B5" s="335" t="s">
        <v>238</v>
      </c>
      <c r="C5" s="335" t="s">
        <v>69</v>
      </c>
      <c r="D5" s="362">
        <v>2014</v>
      </c>
      <c r="E5" s="362" t="s">
        <v>18</v>
      </c>
      <c r="F5" s="362" t="s">
        <v>7</v>
      </c>
      <c r="G5" s="362" t="s">
        <v>426</v>
      </c>
      <c r="H5" s="330" t="s">
        <v>427</v>
      </c>
      <c r="I5" s="362">
        <v>1</v>
      </c>
      <c r="J5" s="329" t="s">
        <v>371</v>
      </c>
      <c r="K5" s="328">
        <v>100</v>
      </c>
      <c r="L5" s="327">
        <v>0</v>
      </c>
      <c r="M5" s="328">
        <v>0</v>
      </c>
      <c r="N5" s="328">
        <f>K5+L5+M5</f>
        <v>100</v>
      </c>
      <c r="O5" s="358"/>
    </row>
    <row r="6" spans="1:256" s="102" customFormat="1">
      <c r="A6" s="335" t="s">
        <v>238</v>
      </c>
      <c r="B6" s="335" t="s">
        <v>238</v>
      </c>
      <c r="C6" s="362" t="s">
        <v>69</v>
      </c>
      <c r="D6" s="362">
        <v>2014</v>
      </c>
      <c r="E6" s="362" t="s">
        <v>18</v>
      </c>
      <c r="F6" s="362" t="s">
        <v>7</v>
      </c>
      <c r="G6" s="362" t="s">
        <v>426</v>
      </c>
      <c r="H6" s="330" t="s">
        <v>427</v>
      </c>
      <c r="I6" s="362">
        <v>1</v>
      </c>
      <c r="J6" s="329" t="s">
        <v>372</v>
      </c>
      <c r="K6" s="325">
        <v>100</v>
      </c>
      <c r="L6" s="328">
        <v>0</v>
      </c>
      <c r="M6" s="328">
        <v>0</v>
      </c>
      <c r="N6" s="328">
        <f t="shared" ref="N6" si="0">K6+L6+M6</f>
        <v>100</v>
      </c>
      <c r="O6" s="358"/>
    </row>
    <row r="7" spans="1:256" s="102" customFormat="1">
      <c r="A7" s="192" t="s">
        <v>238</v>
      </c>
      <c r="B7" s="192" t="s">
        <v>238</v>
      </c>
      <c r="C7" s="176" t="s">
        <v>69</v>
      </c>
      <c r="D7" s="192">
        <v>2014</v>
      </c>
      <c r="E7" s="192" t="s">
        <v>18</v>
      </c>
      <c r="F7" s="192" t="s">
        <v>7</v>
      </c>
      <c r="G7" s="192" t="s">
        <v>364</v>
      </c>
      <c r="H7" s="215" t="s">
        <v>78</v>
      </c>
      <c r="I7" s="192">
        <v>1</v>
      </c>
      <c r="J7" s="121" t="s">
        <v>375</v>
      </c>
      <c r="K7" s="204"/>
      <c r="L7" s="367">
        <v>3550</v>
      </c>
      <c r="M7" s="367">
        <v>1244</v>
      </c>
      <c r="N7" s="28">
        <f t="shared" ref="N7:N34" si="1">K7+L7+M7</f>
        <v>4794</v>
      </c>
      <c r="O7" s="124"/>
      <c r="P7" s="103"/>
      <c r="Q7" s="103"/>
      <c r="R7" s="103"/>
      <c r="S7" s="103"/>
    </row>
    <row r="8" spans="1:256" s="102" customFormat="1">
      <c r="A8" s="192" t="s">
        <v>238</v>
      </c>
      <c r="B8" s="192" t="s">
        <v>238</v>
      </c>
      <c r="C8" s="176" t="s">
        <v>69</v>
      </c>
      <c r="D8" s="192">
        <v>2014</v>
      </c>
      <c r="E8" s="192" t="s">
        <v>18</v>
      </c>
      <c r="F8" s="192" t="s">
        <v>7</v>
      </c>
      <c r="G8" s="192" t="s">
        <v>364</v>
      </c>
      <c r="H8" s="215" t="s">
        <v>428</v>
      </c>
      <c r="I8" s="192">
        <v>2</v>
      </c>
      <c r="J8" s="121" t="s">
        <v>375</v>
      </c>
      <c r="K8" s="204"/>
      <c r="L8" s="367">
        <v>2029</v>
      </c>
      <c r="M8" s="367">
        <v>1112</v>
      </c>
      <c r="N8" s="28">
        <f>K8+L8+M8</f>
        <v>3141</v>
      </c>
      <c r="O8" s="124"/>
    </row>
    <row r="9" spans="1:256" s="102" customFormat="1" ht="12" customHeight="1">
      <c r="A9" s="192" t="s">
        <v>238</v>
      </c>
      <c r="B9" s="192" t="s">
        <v>238</v>
      </c>
      <c r="C9" s="176" t="s">
        <v>69</v>
      </c>
      <c r="D9" s="192">
        <v>2014</v>
      </c>
      <c r="E9" s="192" t="s">
        <v>18</v>
      </c>
      <c r="F9" s="192" t="s">
        <v>7</v>
      </c>
      <c r="G9" s="192" t="s">
        <v>364</v>
      </c>
      <c r="H9" s="215" t="s">
        <v>429</v>
      </c>
      <c r="I9" s="367">
        <v>1</v>
      </c>
      <c r="J9" s="121" t="s">
        <v>375</v>
      </c>
      <c r="K9" s="299"/>
      <c r="L9" s="367">
        <v>0</v>
      </c>
      <c r="M9" s="367">
        <v>82</v>
      </c>
      <c r="N9" s="28">
        <f t="shared" ref="N9:N13" si="2">K9+L9+M9</f>
        <v>82</v>
      </c>
      <c r="O9" s="300"/>
    </row>
    <row r="10" spans="1:256" s="102" customFormat="1" ht="12" customHeight="1">
      <c r="A10" s="192" t="s">
        <v>238</v>
      </c>
      <c r="B10" s="192" t="s">
        <v>238</v>
      </c>
      <c r="C10" s="176" t="s">
        <v>69</v>
      </c>
      <c r="D10" s="192">
        <v>2014</v>
      </c>
      <c r="E10" s="192" t="s">
        <v>18</v>
      </c>
      <c r="F10" s="192" t="s">
        <v>7</v>
      </c>
      <c r="G10" s="192" t="s">
        <v>364</v>
      </c>
      <c r="H10" s="443" t="s">
        <v>515</v>
      </c>
      <c r="I10" s="367">
        <v>3</v>
      </c>
      <c r="J10" s="121" t="s">
        <v>375</v>
      </c>
      <c r="K10" s="299"/>
      <c r="L10" s="367">
        <v>0</v>
      </c>
      <c r="M10" s="367">
        <v>90</v>
      </c>
      <c r="N10" s="28">
        <f t="shared" si="2"/>
        <v>90</v>
      </c>
      <c r="O10" s="300"/>
    </row>
    <row r="11" spans="1:256" s="102" customFormat="1" ht="12" customHeight="1">
      <c r="A11" s="192" t="s">
        <v>238</v>
      </c>
      <c r="B11" s="192" t="s">
        <v>238</v>
      </c>
      <c r="C11" s="176" t="s">
        <v>69</v>
      </c>
      <c r="D11" s="192">
        <v>2014</v>
      </c>
      <c r="E11" s="192" t="s">
        <v>18</v>
      </c>
      <c r="F11" s="192" t="s">
        <v>7</v>
      </c>
      <c r="G11" s="192" t="s">
        <v>364</v>
      </c>
      <c r="H11" s="443" t="s">
        <v>519</v>
      </c>
      <c r="I11" s="367">
        <v>3</v>
      </c>
      <c r="J11" s="121" t="s">
        <v>375</v>
      </c>
      <c r="K11" s="299"/>
      <c r="L11" s="367">
        <v>0</v>
      </c>
      <c r="M11" s="367">
        <v>3</v>
      </c>
      <c r="N11" s="28">
        <f t="shared" si="2"/>
        <v>3</v>
      </c>
      <c r="O11" s="300"/>
    </row>
    <row r="12" spans="1:256" s="102" customFormat="1">
      <c r="A12" s="192" t="s">
        <v>238</v>
      </c>
      <c r="B12" s="192" t="s">
        <v>238</v>
      </c>
      <c r="C12" s="176" t="s">
        <v>69</v>
      </c>
      <c r="D12" s="192">
        <v>2014</v>
      </c>
      <c r="E12" s="192" t="s">
        <v>18</v>
      </c>
      <c r="F12" s="192" t="s">
        <v>7</v>
      </c>
      <c r="G12" s="192" t="s">
        <v>364</v>
      </c>
      <c r="H12" s="443" t="s">
        <v>446</v>
      </c>
      <c r="I12" s="367">
        <v>1</v>
      </c>
      <c r="J12" s="121" t="s">
        <v>375</v>
      </c>
      <c r="K12" s="299"/>
      <c r="L12" s="367">
        <v>0</v>
      </c>
      <c r="M12" s="367">
        <v>318</v>
      </c>
      <c r="N12" s="28">
        <f t="shared" si="2"/>
        <v>318</v>
      </c>
      <c r="O12" s="300"/>
    </row>
    <row r="13" spans="1:256" s="102" customFormat="1">
      <c r="A13" s="192" t="s">
        <v>238</v>
      </c>
      <c r="B13" s="192" t="s">
        <v>238</v>
      </c>
      <c r="C13" s="176" t="s">
        <v>69</v>
      </c>
      <c r="D13" s="192">
        <v>2014</v>
      </c>
      <c r="E13" s="192" t="s">
        <v>18</v>
      </c>
      <c r="F13" s="192" t="s">
        <v>7</v>
      </c>
      <c r="G13" s="192" t="s">
        <v>364</v>
      </c>
      <c r="H13" s="443" t="s">
        <v>517</v>
      </c>
      <c r="I13" s="367">
        <v>2</v>
      </c>
      <c r="J13" s="121" t="s">
        <v>375</v>
      </c>
      <c r="K13" s="299"/>
      <c r="L13" s="367">
        <v>0</v>
      </c>
      <c r="M13" s="367">
        <v>8</v>
      </c>
      <c r="N13" s="28">
        <f t="shared" si="2"/>
        <v>8</v>
      </c>
      <c r="O13" s="300"/>
    </row>
    <row r="14" spans="1:256" s="102" customFormat="1">
      <c r="A14" s="192" t="s">
        <v>238</v>
      </c>
      <c r="B14" s="192" t="s">
        <v>238</v>
      </c>
      <c r="C14" s="176" t="s">
        <v>69</v>
      </c>
      <c r="D14" s="192">
        <v>2014</v>
      </c>
      <c r="E14" s="192" t="s">
        <v>18</v>
      </c>
      <c r="F14" s="192" t="s">
        <v>7</v>
      </c>
      <c r="G14" s="192" t="s">
        <v>364</v>
      </c>
      <c r="H14" s="215" t="s">
        <v>78</v>
      </c>
      <c r="I14" s="192">
        <v>1</v>
      </c>
      <c r="J14" s="192" t="s">
        <v>377</v>
      </c>
      <c r="K14" s="204"/>
      <c r="L14" s="367">
        <v>2327</v>
      </c>
      <c r="M14" s="367">
        <v>581</v>
      </c>
      <c r="N14" s="28">
        <f t="shared" si="1"/>
        <v>2908</v>
      </c>
      <c r="O14" s="124"/>
    </row>
    <row r="15" spans="1:256" s="102" customFormat="1">
      <c r="A15" s="192" t="s">
        <v>238</v>
      </c>
      <c r="B15" s="192" t="s">
        <v>238</v>
      </c>
      <c r="C15" s="176" t="s">
        <v>69</v>
      </c>
      <c r="D15" s="192">
        <v>2014</v>
      </c>
      <c r="E15" s="192" t="s">
        <v>18</v>
      </c>
      <c r="F15" s="192" t="s">
        <v>7</v>
      </c>
      <c r="G15" s="192" t="s">
        <v>364</v>
      </c>
      <c r="H15" s="215" t="s">
        <v>428</v>
      </c>
      <c r="I15" s="192">
        <v>2</v>
      </c>
      <c r="J15" s="192" t="s">
        <v>377</v>
      </c>
      <c r="K15" s="204"/>
      <c r="L15" s="367">
        <v>678</v>
      </c>
      <c r="M15" s="367">
        <v>262</v>
      </c>
      <c r="N15" s="28">
        <f>K15+L15+M15</f>
        <v>940</v>
      </c>
      <c r="O15" s="124"/>
    </row>
    <row r="16" spans="1:256" s="102" customFormat="1">
      <c r="A16" s="192" t="s">
        <v>238</v>
      </c>
      <c r="B16" s="192" t="s">
        <v>238</v>
      </c>
      <c r="C16" s="176" t="s">
        <v>69</v>
      </c>
      <c r="D16" s="192">
        <v>2014</v>
      </c>
      <c r="E16" s="192" t="s">
        <v>18</v>
      </c>
      <c r="F16" s="192" t="s">
        <v>7</v>
      </c>
      <c r="G16" s="192" t="s">
        <v>364</v>
      </c>
      <c r="H16" s="443" t="s">
        <v>514</v>
      </c>
      <c r="I16" s="367">
        <v>3</v>
      </c>
      <c r="J16" s="192" t="s">
        <v>377</v>
      </c>
      <c r="K16" s="299"/>
      <c r="L16" s="367">
        <v>0</v>
      </c>
      <c r="M16" s="367">
        <v>1</v>
      </c>
      <c r="N16" s="28">
        <f t="shared" ref="N16:N22" si="3">K16+L16+M16</f>
        <v>1</v>
      </c>
      <c r="O16" s="300"/>
    </row>
    <row r="17" spans="1:15" s="102" customFormat="1">
      <c r="A17" s="192" t="s">
        <v>238</v>
      </c>
      <c r="B17" s="192" t="s">
        <v>238</v>
      </c>
      <c r="C17" s="176" t="s">
        <v>69</v>
      </c>
      <c r="D17" s="192">
        <v>2014</v>
      </c>
      <c r="E17" s="192" t="s">
        <v>18</v>
      </c>
      <c r="F17" s="192" t="s">
        <v>7</v>
      </c>
      <c r="G17" s="192" t="s">
        <v>364</v>
      </c>
      <c r="H17" s="443" t="s">
        <v>446</v>
      </c>
      <c r="I17" s="367">
        <v>3</v>
      </c>
      <c r="J17" s="192" t="s">
        <v>377</v>
      </c>
      <c r="K17" s="299"/>
      <c r="L17" s="367">
        <v>0</v>
      </c>
      <c r="M17" s="367">
        <v>2</v>
      </c>
      <c r="N17" s="28">
        <f t="shared" si="3"/>
        <v>2</v>
      </c>
      <c r="O17" s="300"/>
    </row>
    <row r="18" spans="1:15" s="102" customFormat="1">
      <c r="A18" s="192" t="s">
        <v>238</v>
      </c>
      <c r="B18" s="192" t="s">
        <v>238</v>
      </c>
      <c r="C18" s="176" t="s">
        <v>69</v>
      </c>
      <c r="D18" s="192">
        <v>2014</v>
      </c>
      <c r="E18" s="192" t="s">
        <v>18</v>
      </c>
      <c r="F18" s="192" t="s">
        <v>7</v>
      </c>
      <c r="G18" s="192" t="s">
        <v>364</v>
      </c>
      <c r="H18" s="443" t="s">
        <v>515</v>
      </c>
      <c r="I18" s="367">
        <v>3</v>
      </c>
      <c r="J18" s="192" t="s">
        <v>377</v>
      </c>
      <c r="K18" s="299"/>
      <c r="L18" s="367">
        <v>0</v>
      </c>
      <c r="M18" s="367">
        <v>26</v>
      </c>
      <c r="N18" s="28">
        <f t="shared" si="3"/>
        <v>26</v>
      </c>
      <c r="O18" s="300"/>
    </row>
    <row r="19" spans="1:15" s="102" customFormat="1">
      <c r="A19" s="192" t="s">
        <v>238</v>
      </c>
      <c r="B19" s="192" t="s">
        <v>238</v>
      </c>
      <c r="C19" s="176" t="s">
        <v>69</v>
      </c>
      <c r="D19" s="192">
        <v>2014</v>
      </c>
      <c r="E19" s="192" t="s">
        <v>18</v>
      </c>
      <c r="F19" s="192" t="s">
        <v>7</v>
      </c>
      <c r="G19" s="192" t="s">
        <v>364</v>
      </c>
      <c r="H19" s="443" t="s">
        <v>516</v>
      </c>
      <c r="I19" s="367">
        <v>3</v>
      </c>
      <c r="J19" s="192" t="s">
        <v>377</v>
      </c>
      <c r="K19" s="299"/>
      <c r="L19" s="367">
        <v>0</v>
      </c>
      <c r="M19" s="367">
        <v>1</v>
      </c>
      <c r="N19" s="28">
        <f t="shared" si="3"/>
        <v>1</v>
      </c>
      <c r="O19" s="300"/>
    </row>
    <row r="20" spans="1:15" s="102" customFormat="1">
      <c r="A20" s="192" t="s">
        <v>238</v>
      </c>
      <c r="B20" s="192" t="s">
        <v>238</v>
      </c>
      <c r="C20" s="176" t="s">
        <v>69</v>
      </c>
      <c r="D20" s="192">
        <v>2014</v>
      </c>
      <c r="E20" s="192" t="s">
        <v>18</v>
      </c>
      <c r="F20" s="192" t="s">
        <v>7</v>
      </c>
      <c r="G20" s="192" t="s">
        <v>364</v>
      </c>
      <c r="H20" s="443" t="s">
        <v>517</v>
      </c>
      <c r="I20" s="367">
        <v>2</v>
      </c>
      <c r="J20" s="192" t="s">
        <v>377</v>
      </c>
      <c r="K20" s="299"/>
      <c r="L20" s="367">
        <v>0</v>
      </c>
      <c r="M20" s="367">
        <v>2</v>
      </c>
      <c r="N20" s="28">
        <f t="shared" si="3"/>
        <v>2</v>
      </c>
      <c r="O20" s="300"/>
    </row>
    <row r="21" spans="1:15" s="102" customFormat="1">
      <c r="A21" s="192" t="s">
        <v>238</v>
      </c>
      <c r="B21" s="192" t="s">
        <v>238</v>
      </c>
      <c r="C21" s="176" t="s">
        <v>69</v>
      </c>
      <c r="D21" s="192">
        <v>2014</v>
      </c>
      <c r="E21" s="192" t="s">
        <v>18</v>
      </c>
      <c r="F21" s="192" t="s">
        <v>7</v>
      </c>
      <c r="G21" s="192" t="s">
        <v>364</v>
      </c>
      <c r="H21" s="443" t="s">
        <v>452</v>
      </c>
      <c r="I21" s="367">
        <v>2</v>
      </c>
      <c r="J21" s="192" t="s">
        <v>377</v>
      </c>
      <c r="K21" s="299"/>
      <c r="L21" s="367">
        <v>0</v>
      </c>
      <c r="M21" s="367">
        <v>34</v>
      </c>
      <c r="N21" s="28">
        <f t="shared" si="3"/>
        <v>34</v>
      </c>
      <c r="O21" s="300"/>
    </row>
    <row r="22" spans="1:15" s="102" customFormat="1">
      <c r="A22" s="192" t="s">
        <v>238</v>
      </c>
      <c r="B22" s="192" t="s">
        <v>238</v>
      </c>
      <c r="C22" s="176" t="s">
        <v>69</v>
      </c>
      <c r="D22" s="192">
        <v>2014</v>
      </c>
      <c r="E22" s="192" t="s">
        <v>18</v>
      </c>
      <c r="F22" s="192" t="s">
        <v>7</v>
      </c>
      <c r="G22" s="192" t="s">
        <v>364</v>
      </c>
      <c r="H22" s="443" t="s">
        <v>518</v>
      </c>
      <c r="I22" s="367">
        <v>3</v>
      </c>
      <c r="J22" s="192" t="s">
        <v>377</v>
      </c>
      <c r="K22" s="299"/>
      <c r="L22" s="367">
        <v>0</v>
      </c>
      <c r="M22" s="367">
        <v>8</v>
      </c>
      <c r="N22" s="28">
        <f t="shared" si="3"/>
        <v>8</v>
      </c>
      <c r="O22" s="300"/>
    </row>
    <row r="23" spans="1:15" s="102" customFormat="1">
      <c r="A23" s="192" t="s">
        <v>238</v>
      </c>
      <c r="B23" s="192" t="s">
        <v>238</v>
      </c>
      <c r="C23" s="176" t="s">
        <v>69</v>
      </c>
      <c r="D23" s="192">
        <v>2014</v>
      </c>
      <c r="E23" s="192" t="s">
        <v>18</v>
      </c>
      <c r="F23" s="192" t="s">
        <v>7</v>
      </c>
      <c r="G23" s="192" t="s">
        <v>364</v>
      </c>
      <c r="H23" s="215" t="s">
        <v>429</v>
      </c>
      <c r="I23" s="192">
        <v>1</v>
      </c>
      <c r="J23" s="192" t="s">
        <v>373</v>
      </c>
      <c r="K23" s="192"/>
      <c r="L23" s="367">
        <v>2004</v>
      </c>
      <c r="M23" s="367">
        <v>0</v>
      </c>
      <c r="N23" s="28">
        <f t="shared" si="1"/>
        <v>2004</v>
      </c>
      <c r="O23" s="124"/>
    </row>
    <row r="24" spans="1:15" s="102" customFormat="1">
      <c r="A24" s="192" t="s">
        <v>238</v>
      </c>
      <c r="B24" s="192" t="s">
        <v>238</v>
      </c>
      <c r="C24" s="176" t="s">
        <v>69</v>
      </c>
      <c r="D24" s="192">
        <v>2014</v>
      </c>
      <c r="E24" s="192" t="s">
        <v>18</v>
      </c>
      <c r="F24" s="192" t="s">
        <v>7</v>
      </c>
      <c r="G24" s="192" t="s">
        <v>364</v>
      </c>
      <c r="H24" s="215" t="s">
        <v>430</v>
      </c>
      <c r="I24" s="192">
        <v>1</v>
      </c>
      <c r="J24" s="192" t="s">
        <v>373</v>
      </c>
      <c r="K24" s="192"/>
      <c r="L24" s="367">
        <v>2273</v>
      </c>
      <c r="M24" s="367">
        <v>0</v>
      </c>
      <c r="N24" s="28">
        <f t="shared" si="1"/>
        <v>2273</v>
      </c>
      <c r="O24" s="124"/>
    </row>
    <row r="25" spans="1:15" s="102" customFormat="1" ht="38.25">
      <c r="A25" s="192" t="s">
        <v>238</v>
      </c>
      <c r="B25" s="192" t="s">
        <v>238</v>
      </c>
      <c r="C25" s="176" t="s">
        <v>69</v>
      </c>
      <c r="D25" s="192">
        <v>2014</v>
      </c>
      <c r="E25" s="176" t="s">
        <v>20</v>
      </c>
      <c r="F25" s="192" t="s">
        <v>7</v>
      </c>
      <c r="G25" s="192" t="s">
        <v>365</v>
      </c>
      <c r="H25" s="215" t="s">
        <v>431</v>
      </c>
      <c r="I25" s="192">
        <v>1</v>
      </c>
      <c r="J25" s="192" t="s">
        <v>380</v>
      </c>
      <c r="K25" s="192"/>
      <c r="L25" s="289">
        <v>1000</v>
      </c>
      <c r="M25" s="367">
        <v>0</v>
      </c>
      <c r="N25" s="28">
        <f t="shared" si="1"/>
        <v>1000</v>
      </c>
      <c r="O25" s="291" t="s">
        <v>520</v>
      </c>
    </row>
    <row r="26" spans="1:15" s="102" customFormat="1" ht="38.25">
      <c r="A26" s="192" t="s">
        <v>238</v>
      </c>
      <c r="B26" s="192" t="s">
        <v>238</v>
      </c>
      <c r="C26" s="176" t="s">
        <v>69</v>
      </c>
      <c r="D26" s="192">
        <v>2014</v>
      </c>
      <c r="E26" s="176" t="s">
        <v>20</v>
      </c>
      <c r="F26" s="192" t="s">
        <v>7</v>
      </c>
      <c r="G26" s="192" t="s">
        <v>365</v>
      </c>
      <c r="H26" s="215" t="s">
        <v>434</v>
      </c>
      <c r="I26" s="192">
        <v>1</v>
      </c>
      <c r="J26" s="192" t="s">
        <v>381</v>
      </c>
      <c r="K26" s="192"/>
      <c r="L26" s="367">
        <v>1000</v>
      </c>
      <c r="M26" s="367">
        <v>0</v>
      </c>
      <c r="N26" s="28">
        <f t="shared" si="1"/>
        <v>1000</v>
      </c>
      <c r="O26" s="291" t="s">
        <v>520</v>
      </c>
    </row>
    <row r="27" spans="1:15" s="102" customFormat="1" ht="38.25">
      <c r="A27" s="192" t="s">
        <v>238</v>
      </c>
      <c r="B27" s="192" t="s">
        <v>238</v>
      </c>
      <c r="C27" s="176" t="s">
        <v>69</v>
      </c>
      <c r="D27" s="192">
        <v>2014</v>
      </c>
      <c r="E27" s="192" t="s">
        <v>22</v>
      </c>
      <c r="F27" s="192" t="s">
        <v>7</v>
      </c>
      <c r="G27" s="176" t="s">
        <v>433</v>
      </c>
      <c r="H27" s="215" t="s">
        <v>434</v>
      </c>
      <c r="I27" s="192">
        <v>1</v>
      </c>
      <c r="J27" s="192" t="s">
        <v>385</v>
      </c>
      <c r="K27" s="192"/>
      <c r="L27" s="367">
        <v>2099</v>
      </c>
      <c r="M27" s="367">
        <v>0</v>
      </c>
      <c r="N27" s="28">
        <f t="shared" si="1"/>
        <v>2099</v>
      </c>
      <c r="O27" s="291" t="s">
        <v>520</v>
      </c>
    </row>
    <row r="28" spans="1:15" s="102" customFormat="1">
      <c r="A28" s="192" t="s">
        <v>238</v>
      </c>
      <c r="B28" s="192" t="s">
        <v>238</v>
      </c>
      <c r="C28" s="176" t="s">
        <v>69</v>
      </c>
      <c r="D28" s="192">
        <v>2014</v>
      </c>
      <c r="E28" s="192" t="s">
        <v>22</v>
      </c>
      <c r="F28" s="192" t="s">
        <v>169</v>
      </c>
      <c r="G28" s="192" t="s">
        <v>366</v>
      </c>
      <c r="H28" s="215" t="s">
        <v>431</v>
      </c>
      <c r="I28" s="192">
        <v>1</v>
      </c>
      <c r="J28" s="192" t="s">
        <v>382</v>
      </c>
      <c r="K28" s="192"/>
      <c r="L28" s="192">
        <v>0</v>
      </c>
      <c r="M28" s="367">
        <v>0</v>
      </c>
      <c r="N28" s="28">
        <f t="shared" si="1"/>
        <v>0</v>
      </c>
      <c r="O28" s="69" t="s">
        <v>510</v>
      </c>
    </row>
    <row r="29" spans="1:15" s="102" customFormat="1" ht="38.25">
      <c r="A29" s="192" t="s">
        <v>238</v>
      </c>
      <c r="B29" s="176" t="s">
        <v>405</v>
      </c>
      <c r="C29" s="192" t="s">
        <v>53</v>
      </c>
      <c r="D29" s="192">
        <v>2014</v>
      </c>
      <c r="E29" s="192" t="s">
        <v>362</v>
      </c>
      <c r="F29" s="192" t="s">
        <v>390</v>
      </c>
      <c r="G29" s="192" t="s">
        <v>369</v>
      </c>
      <c r="H29" s="215" t="s">
        <v>435</v>
      </c>
      <c r="I29" s="192">
        <v>1</v>
      </c>
      <c r="J29" s="192" t="s">
        <v>386</v>
      </c>
      <c r="K29" s="192"/>
      <c r="L29" s="192">
        <v>0</v>
      </c>
      <c r="M29" s="367">
        <v>0</v>
      </c>
      <c r="N29" s="28">
        <f t="shared" si="1"/>
        <v>0</v>
      </c>
      <c r="O29" s="291" t="s">
        <v>502</v>
      </c>
    </row>
    <row r="30" spans="1:15" s="102" customFormat="1" ht="38.25">
      <c r="A30" s="192" t="s">
        <v>238</v>
      </c>
      <c r="B30" s="176" t="s">
        <v>405</v>
      </c>
      <c r="C30" s="192" t="s">
        <v>53</v>
      </c>
      <c r="D30" s="192">
        <v>2014</v>
      </c>
      <c r="E30" s="192" t="s">
        <v>362</v>
      </c>
      <c r="F30" s="192" t="s">
        <v>390</v>
      </c>
      <c r="G30" s="192" t="s">
        <v>369</v>
      </c>
      <c r="H30" s="215" t="s">
        <v>436</v>
      </c>
      <c r="I30" s="192">
        <v>1</v>
      </c>
      <c r="J30" s="192" t="s">
        <v>386</v>
      </c>
      <c r="K30" s="192"/>
      <c r="L30" s="192">
        <v>0</v>
      </c>
      <c r="M30" s="367">
        <v>0</v>
      </c>
      <c r="N30" s="28">
        <f t="shared" si="1"/>
        <v>0</v>
      </c>
      <c r="O30" s="291" t="s">
        <v>502</v>
      </c>
    </row>
    <row r="31" spans="1:15" s="102" customFormat="1" ht="38.25">
      <c r="A31" s="192" t="s">
        <v>238</v>
      </c>
      <c r="B31" s="176" t="s">
        <v>405</v>
      </c>
      <c r="C31" s="192" t="s">
        <v>53</v>
      </c>
      <c r="D31" s="192">
        <v>2014</v>
      </c>
      <c r="E31" s="192" t="s">
        <v>362</v>
      </c>
      <c r="F31" s="192" t="s">
        <v>390</v>
      </c>
      <c r="G31" s="192" t="s">
        <v>369</v>
      </c>
      <c r="H31" s="215" t="s">
        <v>437</v>
      </c>
      <c r="I31" s="192">
        <v>1</v>
      </c>
      <c r="J31" s="192" t="s">
        <v>386</v>
      </c>
      <c r="K31" s="192"/>
      <c r="L31" s="192">
        <v>0</v>
      </c>
      <c r="M31" s="367">
        <v>0</v>
      </c>
      <c r="N31" s="28">
        <f t="shared" si="1"/>
        <v>0</v>
      </c>
      <c r="O31" s="291" t="s">
        <v>502</v>
      </c>
    </row>
    <row r="32" spans="1:15" s="102" customFormat="1" ht="38.25">
      <c r="A32" s="192" t="s">
        <v>238</v>
      </c>
      <c r="B32" s="176" t="s">
        <v>405</v>
      </c>
      <c r="C32" s="192" t="s">
        <v>53</v>
      </c>
      <c r="D32" s="192">
        <v>2014</v>
      </c>
      <c r="E32" s="192" t="s">
        <v>362</v>
      </c>
      <c r="F32" s="192" t="s">
        <v>390</v>
      </c>
      <c r="G32" s="192" t="s">
        <v>369</v>
      </c>
      <c r="H32" s="215" t="s">
        <v>438</v>
      </c>
      <c r="I32" s="192">
        <v>1</v>
      </c>
      <c r="J32" s="192" t="s">
        <v>386</v>
      </c>
      <c r="K32" s="192"/>
      <c r="L32" s="192">
        <v>0</v>
      </c>
      <c r="M32" s="367">
        <v>0</v>
      </c>
      <c r="N32" s="28">
        <f t="shared" si="1"/>
        <v>0</v>
      </c>
      <c r="O32" s="291" t="s">
        <v>502</v>
      </c>
    </row>
    <row r="33" spans="1:15" s="102" customFormat="1" ht="38.25">
      <c r="A33" s="192" t="s">
        <v>238</v>
      </c>
      <c r="B33" s="176" t="s">
        <v>405</v>
      </c>
      <c r="C33" s="192" t="s">
        <v>53</v>
      </c>
      <c r="D33" s="192">
        <v>2014</v>
      </c>
      <c r="E33" s="192" t="s">
        <v>362</v>
      </c>
      <c r="F33" s="192" t="s">
        <v>390</v>
      </c>
      <c r="G33" s="192" t="s">
        <v>369</v>
      </c>
      <c r="H33" s="215" t="s">
        <v>439</v>
      </c>
      <c r="I33" s="192">
        <v>1</v>
      </c>
      <c r="J33" s="192" t="s">
        <v>386</v>
      </c>
      <c r="K33" s="192"/>
      <c r="L33" s="192">
        <v>0</v>
      </c>
      <c r="M33" s="367">
        <v>0</v>
      </c>
      <c r="N33" s="28">
        <f t="shared" si="1"/>
        <v>0</v>
      </c>
      <c r="O33" s="291" t="s">
        <v>502</v>
      </c>
    </row>
    <row r="34" spans="1:15" s="102" customFormat="1" ht="38.25">
      <c r="A34" s="192" t="s">
        <v>238</v>
      </c>
      <c r="B34" s="176" t="s">
        <v>405</v>
      </c>
      <c r="C34" s="192" t="s">
        <v>53</v>
      </c>
      <c r="D34" s="192">
        <v>2014</v>
      </c>
      <c r="E34" s="192" t="s">
        <v>362</v>
      </c>
      <c r="F34" s="192" t="s">
        <v>390</v>
      </c>
      <c r="G34" s="192" t="s">
        <v>369</v>
      </c>
      <c r="H34" s="215" t="s">
        <v>440</v>
      </c>
      <c r="I34" s="192">
        <v>1</v>
      </c>
      <c r="J34" s="192" t="s">
        <v>386</v>
      </c>
      <c r="K34" s="192"/>
      <c r="L34" s="192">
        <v>0</v>
      </c>
      <c r="M34" s="367">
        <v>0</v>
      </c>
      <c r="N34" s="28">
        <f t="shared" si="1"/>
        <v>0</v>
      </c>
      <c r="O34" s="291" t="s">
        <v>502</v>
      </c>
    </row>
    <row r="35" spans="1:15" ht="38.25">
      <c r="A35" s="192" t="s">
        <v>238</v>
      </c>
      <c r="B35" s="176" t="s">
        <v>405</v>
      </c>
      <c r="C35" s="192" t="s">
        <v>53</v>
      </c>
      <c r="D35" s="192">
        <v>2014</v>
      </c>
      <c r="E35" s="192" t="s">
        <v>362</v>
      </c>
      <c r="F35" s="192" t="s">
        <v>390</v>
      </c>
      <c r="G35" s="192" t="s">
        <v>369</v>
      </c>
      <c r="H35" s="215" t="s">
        <v>441</v>
      </c>
      <c r="I35" s="192">
        <v>1</v>
      </c>
      <c r="J35" s="192" t="s">
        <v>386</v>
      </c>
      <c r="K35" s="192"/>
      <c r="L35" s="192">
        <v>0</v>
      </c>
      <c r="M35" s="367">
        <v>0</v>
      </c>
      <c r="N35" s="28">
        <f t="shared" ref="N35:N37" si="4">K35+L35+M35</f>
        <v>0</v>
      </c>
      <c r="O35" s="291" t="s">
        <v>502</v>
      </c>
    </row>
    <row r="36" spans="1:15" ht="25.5">
      <c r="A36" s="192" t="s">
        <v>238</v>
      </c>
      <c r="B36" s="176" t="s">
        <v>406</v>
      </c>
      <c r="C36" s="176" t="s">
        <v>69</v>
      </c>
      <c r="D36" s="192">
        <v>2014</v>
      </c>
      <c r="E36" s="192" t="s">
        <v>362</v>
      </c>
      <c r="F36" s="192" t="s">
        <v>391</v>
      </c>
      <c r="G36" s="192" t="s">
        <v>442</v>
      </c>
      <c r="H36" s="215" t="s">
        <v>435</v>
      </c>
      <c r="I36" s="192">
        <v>1</v>
      </c>
      <c r="J36" s="192" t="s">
        <v>386</v>
      </c>
      <c r="K36" s="192"/>
      <c r="L36" s="192">
        <v>0</v>
      </c>
      <c r="M36" s="367">
        <v>0</v>
      </c>
      <c r="N36" s="28">
        <f t="shared" si="4"/>
        <v>0</v>
      </c>
      <c r="O36" s="291" t="s">
        <v>511</v>
      </c>
    </row>
    <row r="37" spans="1:15" ht="25.5">
      <c r="A37" s="192" t="s">
        <v>238</v>
      </c>
      <c r="B37" s="176" t="s">
        <v>406</v>
      </c>
      <c r="C37" s="176" t="s">
        <v>69</v>
      </c>
      <c r="D37" s="192">
        <v>2014</v>
      </c>
      <c r="E37" s="192" t="s">
        <v>362</v>
      </c>
      <c r="F37" s="192" t="s">
        <v>391</v>
      </c>
      <c r="G37" s="192" t="s">
        <v>442</v>
      </c>
      <c r="H37" s="215" t="s">
        <v>438</v>
      </c>
      <c r="I37" s="192">
        <v>1</v>
      </c>
      <c r="J37" s="192" t="s">
        <v>386</v>
      </c>
      <c r="K37" s="192"/>
      <c r="L37" s="192">
        <v>0</v>
      </c>
      <c r="M37" s="367">
        <v>0</v>
      </c>
      <c r="N37" s="28">
        <f t="shared" si="4"/>
        <v>0</v>
      </c>
      <c r="O37" s="291" t="s">
        <v>511</v>
      </c>
    </row>
  </sheetData>
  <mergeCells count="11">
    <mergeCell ref="K3:N3"/>
    <mergeCell ref="E3:E4"/>
    <mergeCell ref="G3:G4"/>
    <mergeCell ref="H3:H4"/>
    <mergeCell ref="I3:I4"/>
    <mergeCell ref="F3:F4"/>
    <mergeCell ref="A3:A4"/>
    <mergeCell ref="B3:B4"/>
    <mergeCell ref="C3:C4"/>
    <mergeCell ref="D3:D4"/>
    <mergeCell ref="J3:J4"/>
  </mergeCells>
  <phoneticPr fontId="27" type="noConversion"/>
  <dataValidations count="1">
    <dataValidation type="textLength" showInputMessage="1" showErrorMessage="1" sqref="O5:O37">
      <formula1>0</formula1>
      <formula2>150</formula2>
    </dataValidation>
  </dataValidations>
  <pageMargins left="0" right="0" top="1.0629921259842521" bottom="0" header="0.78740157480314965" footer="0.78740157480314965"/>
  <pageSetup paperSize="9" scale="40" firstPageNumber="0" orientation="landscape" r:id="rId1"/>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C00000"/>
  </sheetPr>
  <dimension ref="A1:I17"/>
  <sheetViews>
    <sheetView zoomScaleNormal="100" zoomScaleSheetLayoutView="100" zoomScalePageLayoutView="90" workbookViewId="0">
      <selection sqref="A1:I14"/>
    </sheetView>
  </sheetViews>
  <sheetFormatPr defaultColWidth="11.42578125" defaultRowHeight="12.75"/>
  <cols>
    <col min="1" max="2" width="11.42578125" style="81"/>
    <col min="3" max="3" width="26" style="81" customWidth="1"/>
    <col min="4" max="4" width="19" style="81" customWidth="1"/>
    <col min="5" max="5" width="11.42578125" style="81" customWidth="1"/>
    <col min="6" max="7" width="14.140625" style="81" customWidth="1"/>
    <col min="8" max="8" width="14.7109375" style="81" bestFit="1" customWidth="1"/>
    <col min="9" max="9" width="21.42578125" style="82" bestFit="1" customWidth="1"/>
    <col min="10" max="16384" width="11.42578125" style="81"/>
  </cols>
  <sheetData>
    <row r="1" spans="1:9" ht="20.100000000000001" customHeight="1" thickBot="1">
      <c r="A1" s="467" t="s">
        <v>188</v>
      </c>
      <c r="B1" s="368"/>
      <c r="C1" s="368"/>
      <c r="D1" s="467"/>
      <c r="E1" s="467"/>
      <c r="F1" s="467"/>
      <c r="G1" s="467"/>
      <c r="H1" s="468" t="s">
        <v>0</v>
      </c>
      <c r="I1" s="469" t="s">
        <v>545</v>
      </c>
    </row>
    <row r="2" spans="1:9" ht="20.100000000000001" customHeight="1" thickBot="1">
      <c r="A2" s="368"/>
      <c r="B2" s="368"/>
      <c r="C2" s="470"/>
      <c r="D2" s="470"/>
      <c r="E2" s="470"/>
      <c r="F2" s="467"/>
      <c r="G2" s="470"/>
      <c r="H2" s="19" t="s">
        <v>179</v>
      </c>
      <c r="I2" s="471" t="s">
        <v>313</v>
      </c>
    </row>
    <row r="3" spans="1:9" ht="43.5" customHeight="1" thickBot="1">
      <c r="A3" s="97" t="s">
        <v>1</v>
      </c>
      <c r="B3" s="97" t="s">
        <v>207</v>
      </c>
      <c r="C3" s="97" t="s">
        <v>9</v>
      </c>
      <c r="D3" s="20" t="s">
        <v>196</v>
      </c>
      <c r="E3" s="79" t="s">
        <v>64</v>
      </c>
      <c r="F3" s="165" t="s">
        <v>189</v>
      </c>
      <c r="G3" s="166" t="s">
        <v>190</v>
      </c>
      <c r="H3" s="166" t="s">
        <v>191</v>
      </c>
      <c r="I3" s="373" t="s">
        <v>220</v>
      </c>
    </row>
    <row r="4" spans="1:9" s="82" customFormat="1">
      <c r="A4" s="540" t="s">
        <v>238</v>
      </c>
      <c r="B4" s="472">
        <v>2014</v>
      </c>
      <c r="C4" s="473" t="s">
        <v>20</v>
      </c>
      <c r="D4" s="474" t="s">
        <v>7</v>
      </c>
      <c r="E4" s="266" t="s">
        <v>193</v>
      </c>
      <c r="F4" s="475" t="s">
        <v>69</v>
      </c>
      <c r="G4" s="475" t="s">
        <v>69</v>
      </c>
      <c r="H4" s="472" t="s">
        <v>131</v>
      </c>
      <c r="I4" s="472" t="s">
        <v>131</v>
      </c>
    </row>
    <row r="5" spans="1:9" s="82" customFormat="1" ht="13.35" customHeight="1">
      <c r="A5" s="541" t="s">
        <v>238</v>
      </c>
      <c r="B5" s="472">
        <v>2014</v>
      </c>
      <c r="C5" s="476" t="s">
        <v>20</v>
      </c>
      <c r="D5" s="474" t="s">
        <v>7</v>
      </c>
      <c r="E5" s="266" t="s">
        <v>194</v>
      </c>
      <c r="F5" s="477" t="s">
        <v>69</v>
      </c>
      <c r="G5" s="477" t="s">
        <v>69</v>
      </c>
      <c r="H5" s="472" t="s">
        <v>131</v>
      </c>
      <c r="I5" s="472" t="s">
        <v>131</v>
      </c>
    </row>
    <row r="6" spans="1:9" s="82" customFormat="1" ht="13.35" customHeight="1">
      <c r="A6" s="541" t="s">
        <v>238</v>
      </c>
      <c r="B6" s="472">
        <v>2014</v>
      </c>
      <c r="C6" s="476" t="s">
        <v>20</v>
      </c>
      <c r="D6" s="474" t="s">
        <v>7</v>
      </c>
      <c r="E6" s="266" t="s">
        <v>195</v>
      </c>
      <c r="F6" s="477" t="s">
        <v>69</v>
      </c>
      <c r="G6" s="477" t="s">
        <v>69</v>
      </c>
      <c r="H6" s="472" t="s">
        <v>131</v>
      </c>
      <c r="I6" s="472" t="s">
        <v>131</v>
      </c>
    </row>
    <row r="7" spans="1:9" s="82" customFormat="1">
      <c r="A7" s="541" t="s">
        <v>238</v>
      </c>
      <c r="B7" s="472">
        <v>2014</v>
      </c>
      <c r="C7" s="478" t="s">
        <v>18</v>
      </c>
      <c r="D7" s="474" t="s">
        <v>7</v>
      </c>
      <c r="E7" s="266" t="s">
        <v>193</v>
      </c>
      <c r="F7" s="477" t="s">
        <v>53</v>
      </c>
      <c r="G7" s="477" t="s">
        <v>69</v>
      </c>
      <c r="H7" s="477" t="s">
        <v>314</v>
      </c>
      <c r="I7" s="472" t="s">
        <v>315</v>
      </c>
    </row>
    <row r="8" spans="1:9" s="82" customFormat="1">
      <c r="A8" s="541" t="s">
        <v>238</v>
      </c>
      <c r="B8" s="472">
        <v>2014</v>
      </c>
      <c r="C8" s="478" t="s">
        <v>18</v>
      </c>
      <c r="D8" s="474" t="s">
        <v>7</v>
      </c>
      <c r="E8" s="266" t="s">
        <v>312</v>
      </c>
      <c r="F8" s="477" t="s">
        <v>53</v>
      </c>
      <c r="G8" s="477" t="s">
        <v>69</v>
      </c>
      <c r="H8" s="477" t="s">
        <v>314</v>
      </c>
      <c r="I8" s="472" t="s">
        <v>315</v>
      </c>
    </row>
    <row r="9" spans="1:9" s="82" customFormat="1">
      <c r="A9" s="542" t="s">
        <v>238</v>
      </c>
      <c r="B9" s="479">
        <v>2014</v>
      </c>
      <c r="C9" s="480" t="s">
        <v>18</v>
      </c>
      <c r="D9" s="481" t="s">
        <v>7</v>
      </c>
      <c r="E9" s="482" t="s">
        <v>194</v>
      </c>
      <c r="F9" s="483" t="s">
        <v>53</v>
      </c>
      <c r="G9" s="483" t="s">
        <v>69</v>
      </c>
      <c r="H9" s="483" t="s">
        <v>603</v>
      </c>
      <c r="I9" s="479"/>
    </row>
    <row r="10" spans="1:9" s="82" customFormat="1">
      <c r="A10" s="541" t="s">
        <v>238</v>
      </c>
      <c r="B10" s="472">
        <v>2014</v>
      </c>
      <c r="C10" s="478" t="s">
        <v>18</v>
      </c>
      <c r="D10" s="474" t="s">
        <v>7</v>
      </c>
      <c r="E10" s="266" t="s">
        <v>195</v>
      </c>
      <c r="F10" s="477" t="s">
        <v>69</v>
      </c>
      <c r="G10" s="477" t="s">
        <v>69</v>
      </c>
      <c r="H10" s="477" t="s">
        <v>314</v>
      </c>
      <c r="I10" s="472" t="s">
        <v>315</v>
      </c>
    </row>
    <row r="11" spans="1:9">
      <c r="A11" s="541" t="s">
        <v>238</v>
      </c>
      <c r="B11" s="472">
        <v>2014</v>
      </c>
      <c r="C11" s="473" t="s">
        <v>22</v>
      </c>
      <c r="D11" s="474" t="s">
        <v>192</v>
      </c>
      <c r="E11" s="266" t="s">
        <v>316</v>
      </c>
      <c r="F11" s="477" t="s">
        <v>69</v>
      </c>
      <c r="G11" s="477" t="s">
        <v>69</v>
      </c>
      <c r="H11" s="472" t="s">
        <v>131</v>
      </c>
      <c r="I11" s="472" t="s">
        <v>131</v>
      </c>
    </row>
    <row r="12" spans="1:9">
      <c r="A12" s="541" t="s">
        <v>238</v>
      </c>
      <c r="B12" s="472">
        <v>2014</v>
      </c>
      <c r="C12" s="473" t="s">
        <v>22</v>
      </c>
      <c r="D12" s="474" t="s">
        <v>192</v>
      </c>
      <c r="E12" s="266" t="s">
        <v>312</v>
      </c>
      <c r="F12" s="477" t="s">
        <v>69</v>
      </c>
      <c r="G12" s="477" t="s">
        <v>69</v>
      </c>
      <c r="H12" s="472" t="s">
        <v>131</v>
      </c>
      <c r="I12" s="472" t="s">
        <v>131</v>
      </c>
    </row>
    <row r="13" spans="1:9">
      <c r="A13" s="541" t="s">
        <v>238</v>
      </c>
      <c r="B13" s="472">
        <v>2014</v>
      </c>
      <c r="C13" s="473" t="s">
        <v>22</v>
      </c>
      <c r="D13" s="474" t="s">
        <v>192</v>
      </c>
      <c r="E13" s="266" t="s">
        <v>194</v>
      </c>
      <c r="F13" s="477" t="s">
        <v>69</v>
      </c>
      <c r="G13" s="477" t="s">
        <v>69</v>
      </c>
      <c r="H13" s="472" t="s">
        <v>131</v>
      </c>
      <c r="I13" s="472" t="s">
        <v>131</v>
      </c>
    </row>
    <row r="14" spans="1:9">
      <c r="A14" s="541" t="s">
        <v>238</v>
      </c>
      <c r="B14" s="472">
        <v>2014</v>
      </c>
      <c r="C14" s="473" t="s">
        <v>22</v>
      </c>
      <c r="D14" s="474" t="s">
        <v>192</v>
      </c>
      <c r="E14" s="266" t="s">
        <v>195</v>
      </c>
      <c r="F14" s="477" t="s">
        <v>69</v>
      </c>
      <c r="G14" s="477" t="s">
        <v>69</v>
      </c>
      <c r="H14" s="472" t="s">
        <v>131</v>
      </c>
      <c r="I14" s="472" t="s">
        <v>131</v>
      </c>
    </row>
    <row r="15" spans="1:9" ht="13.35" customHeight="1">
      <c r="A15" s="117"/>
      <c r="B15" s="117"/>
      <c r="C15" s="118"/>
      <c r="D15" s="117"/>
      <c r="E15" s="117"/>
      <c r="F15" s="119"/>
      <c r="G15" s="119"/>
      <c r="H15" s="117"/>
      <c r="I15" s="125"/>
    </row>
    <row r="16" spans="1:9" ht="13.35" customHeight="1">
      <c r="C16" s="80"/>
      <c r="F16" s="24"/>
      <c r="G16" s="24"/>
    </row>
    <row r="17" spans="3:8" ht="42.75" customHeight="1">
      <c r="C17" s="872"/>
      <c r="D17" s="873"/>
      <c r="E17" s="873"/>
      <c r="F17" s="873"/>
      <c r="G17" s="873"/>
      <c r="H17" s="873"/>
    </row>
  </sheetData>
  <mergeCells count="1">
    <mergeCell ref="C17:H17"/>
  </mergeCells>
  <dataValidations count="1">
    <dataValidation type="textLength" showInputMessage="1" showErrorMessage="1" sqref="H11:H14 H4:H6 I4:I14">
      <formula1>0</formula1>
      <formula2>150</formula2>
    </dataValidation>
  </dataValidations>
  <pageMargins left="0.70866141732283472" right="0.70866141732283472" top="0.74803149606299213" bottom="0.74803149606299213" header="0.51181102362204722" footer="0.51181102362204722"/>
  <pageSetup paperSize="9" scale="65"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C00000"/>
    <pageSetUpPr fitToPage="1"/>
  </sheetPr>
  <dimension ref="A1:IU7820"/>
  <sheetViews>
    <sheetView zoomScaleSheetLayoutView="90" workbookViewId="0">
      <selection activeCell="R24" sqref="R24"/>
    </sheetView>
  </sheetViews>
  <sheetFormatPr defaultColWidth="5.7109375" defaultRowHeight="20.100000000000001" customHeight="1"/>
  <cols>
    <col min="1" max="1" width="10.42578125" style="96" customWidth="1"/>
    <col min="2" max="2" width="26.7109375" style="3" bestFit="1" customWidth="1"/>
    <col min="3" max="3" width="28.42578125" style="3" customWidth="1"/>
    <col min="4" max="4" width="13.42578125" style="3" bestFit="1" customWidth="1"/>
    <col min="5" max="5" width="13.42578125" style="35" customWidth="1"/>
    <col min="6" max="6" width="8.7109375" style="35" customWidth="1"/>
    <col min="7" max="7" width="13.7109375" style="35" customWidth="1"/>
    <col min="8" max="8" width="14.42578125" style="35" customWidth="1"/>
    <col min="9" max="9" width="10.140625" style="35" customWidth="1"/>
    <col min="10" max="10" width="13.85546875" style="35" customWidth="1"/>
    <col min="11" max="11" width="9.85546875" style="35" customWidth="1"/>
    <col min="12" max="16384" width="5.7109375" style="3"/>
  </cols>
  <sheetData>
    <row r="1" spans="1:255" ht="21.6" customHeight="1">
      <c r="A1" s="460" t="s">
        <v>73</v>
      </c>
      <c r="B1" s="36"/>
      <c r="C1" s="36"/>
      <c r="D1" s="466"/>
      <c r="E1" s="466"/>
      <c r="F1" s="466"/>
      <c r="G1" s="466"/>
      <c r="H1" s="460"/>
      <c r="I1" s="460"/>
      <c r="J1" s="96"/>
      <c r="K1" s="96"/>
    </row>
    <row r="2" spans="1:255" ht="20.100000000000001" customHeight="1" thickBot="1">
      <c r="A2" s="543"/>
      <c r="B2" s="544"/>
      <c r="C2" s="544"/>
      <c r="D2" s="544"/>
      <c r="E2" s="544"/>
      <c r="F2" s="544"/>
      <c r="G2" s="544"/>
      <c r="H2" s="460"/>
      <c r="I2" s="460"/>
      <c r="J2" s="96"/>
      <c r="K2" s="96"/>
    </row>
    <row r="3" spans="1:255" ht="51" customHeight="1" thickBot="1">
      <c r="A3" s="127" t="s">
        <v>1</v>
      </c>
      <c r="B3" s="128" t="s">
        <v>64</v>
      </c>
      <c r="C3" s="129" t="s">
        <v>9</v>
      </c>
      <c r="D3" s="130" t="s">
        <v>217</v>
      </c>
      <c r="E3" s="131" t="s">
        <v>74</v>
      </c>
      <c r="F3" s="131" t="s">
        <v>65</v>
      </c>
      <c r="G3" s="133" t="s">
        <v>75</v>
      </c>
      <c r="H3" s="134" t="s">
        <v>76</v>
      </c>
      <c r="I3" s="131" t="s">
        <v>77</v>
      </c>
      <c r="J3" s="132" t="s">
        <v>220</v>
      </c>
      <c r="K3" s="3"/>
      <c r="IT3" s="96"/>
      <c r="IU3" s="96"/>
    </row>
    <row r="4" spans="1:255" s="35" customFormat="1" ht="13.35" customHeight="1">
      <c r="A4" s="206" t="s">
        <v>238</v>
      </c>
      <c r="B4" s="205" t="s">
        <v>427</v>
      </c>
      <c r="C4" s="192" t="s">
        <v>18</v>
      </c>
      <c r="D4" s="208" t="s">
        <v>7</v>
      </c>
      <c r="E4" s="208" t="s">
        <v>426</v>
      </c>
      <c r="F4" s="217">
        <v>1</v>
      </c>
      <c r="G4" s="206" t="s">
        <v>443</v>
      </c>
      <c r="H4" s="217" t="s">
        <v>444</v>
      </c>
      <c r="I4" s="208" t="s">
        <v>53</v>
      </c>
      <c r="J4" s="126"/>
    </row>
    <row r="5" spans="1:255" s="35" customFormat="1" ht="13.35" customHeight="1">
      <c r="A5" s="206" t="s">
        <v>238</v>
      </c>
      <c r="B5" s="207" t="s">
        <v>78</v>
      </c>
      <c r="C5" s="192" t="s">
        <v>18</v>
      </c>
      <c r="D5" s="208" t="s">
        <v>7</v>
      </c>
      <c r="E5" s="209" t="s">
        <v>445</v>
      </c>
      <c r="F5" s="210">
        <v>1</v>
      </c>
      <c r="G5" s="217">
        <v>2840</v>
      </c>
      <c r="H5" s="217" t="s">
        <v>444</v>
      </c>
      <c r="I5" s="208" t="s">
        <v>53</v>
      </c>
      <c r="J5" s="120"/>
    </row>
    <row r="6" spans="1:255" s="35" customFormat="1" ht="13.35" customHeight="1">
      <c r="A6" s="206" t="s">
        <v>238</v>
      </c>
      <c r="B6" s="207" t="s">
        <v>446</v>
      </c>
      <c r="C6" s="192" t="s">
        <v>18</v>
      </c>
      <c r="D6" s="206" t="s">
        <v>7</v>
      </c>
      <c r="E6" s="209" t="s">
        <v>445</v>
      </c>
      <c r="F6" s="210">
        <v>1</v>
      </c>
      <c r="G6" s="217">
        <v>2200</v>
      </c>
      <c r="H6" s="217" t="s">
        <v>444</v>
      </c>
      <c r="I6" s="206" t="s">
        <v>53</v>
      </c>
      <c r="J6" s="120"/>
    </row>
    <row r="7" spans="1:255" s="35" customFormat="1" ht="13.35" customHeight="1">
      <c r="A7" s="206" t="s">
        <v>238</v>
      </c>
      <c r="B7" s="207" t="s">
        <v>447</v>
      </c>
      <c r="C7" s="192" t="s">
        <v>18</v>
      </c>
      <c r="D7" s="206" t="s">
        <v>7</v>
      </c>
      <c r="E7" s="209" t="s">
        <v>445</v>
      </c>
      <c r="F7" s="210">
        <v>1</v>
      </c>
      <c r="G7" s="217">
        <v>13900</v>
      </c>
      <c r="H7" s="217" t="s">
        <v>444</v>
      </c>
      <c r="I7" s="206" t="s">
        <v>53</v>
      </c>
      <c r="J7" s="69"/>
    </row>
    <row r="8" spans="1:255" s="35" customFormat="1" ht="13.35" customHeight="1">
      <c r="A8" s="211" t="s">
        <v>238</v>
      </c>
      <c r="B8" s="212" t="s">
        <v>448</v>
      </c>
      <c r="C8" s="218" t="s">
        <v>18</v>
      </c>
      <c r="D8" s="211" t="s">
        <v>7</v>
      </c>
      <c r="E8" s="213" t="s">
        <v>449</v>
      </c>
      <c r="F8" s="214">
        <v>1</v>
      </c>
      <c r="G8" s="211" t="s">
        <v>450</v>
      </c>
      <c r="H8" s="213" t="s">
        <v>444</v>
      </c>
      <c r="I8" s="211" t="s">
        <v>69</v>
      </c>
      <c r="J8" s="69"/>
    </row>
    <row r="9" spans="1:255" ht="13.35" customHeight="1">
      <c r="A9" s="206" t="s">
        <v>238</v>
      </c>
      <c r="B9" s="207" t="s">
        <v>428</v>
      </c>
      <c r="C9" s="192" t="s">
        <v>18</v>
      </c>
      <c r="D9" s="206" t="s">
        <v>7</v>
      </c>
      <c r="E9" s="209" t="s">
        <v>451</v>
      </c>
      <c r="F9" s="210">
        <v>2</v>
      </c>
      <c r="G9" s="217">
        <v>315</v>
      </c>
      <c r="H9" s="217" t="s">
        <v>444</v>
      </c>
      <c r="I9" s="206" t="s">
        <v>53</v>
      </c>
      <c r="J9" s="69"/>
      <c r="K9" s="3"/>
      <c r="IT9" s="96"/>
      <c r="IU9" s="96"/>
    </row>
    <row r="10" spans="1:255" ht="13.35" customHeight="1">
      <c r="A10" s="211" t="s">
        <v>238</v>
      </c>
      <c r="B10" s="212" t="s">
        <v>452</v>
      </c>
      <c r="C10" s="218" t="s">
        <v>18</v>
      </c>
      <c r="D10" s="211" t="s">
        <v>7</v>
      </c>
      <c r="E10" s="213" t="s">
        <v>451</v>
      </c>
      <c r="F10" s="214">
        <v>2</v>
      </c>
      <c r="G10" s="211" t="s">
        <v>450</v>
      </c>
      <c r="H10" s="213" t="s">
        <v>444</v>
      </c>
      <c r="I10" s="211" t="s">
        <v>69</v>
      </c>
      <c r="J10" s="69"/>
      <c r="K10" s="3"/>
      <c r="IT10" s="96"/>
      <c r="IU10" s="96"/>
    </row>
    <row r="11" spans="1:255" ht="13.35" customHeight="1">
      <c r="A11" s="211" t="s">
        <v>238</v>
      </c>
      <c r="B11" s="212" t="s">
        <v>453</v>
      </c>
      <c r="C11" s="218" t="s">
        <v>18</v>
      </c>
      <c r="D11" s="211" t="s">
        <v>7</v>
      </c>
      <c r="E11" s="213" t="s">
        <v>352</v>
      </c>
      <c r="F11" s="214">
        <v>2</v>
      </c>
      <c r="G11" s="211" t="s">
        <v>450</v>
      </c>
      <c r="H11" s="213" t="s">
        <v>444</v>
      </c>
      <c r="I11" s="211" t="s">
        <v>69</v>
      </c>
      <c r="J11" s="69"/>
      <c r="K11" s="3"/>
      <c r="IT11" s="96"/>
      <c r="IU11" s="96"/>
    </row>
    <row r="12" spans="1:255" ht="13.35" customHeight="1">
      <c r="A12" s="206" t="s">
        <v>238</v>
      </c>
      <c r="B12" s="215" t="s">
        <v>431</v>
      </c>
      <c r="C12" s="185" t="s">
        <v>20</v>
      </c>
      <c r="D12" s="206" t="s">
        <v>7</v>
      </c>
      <c r="E12" s="216" t="s">
        <v>454</v>
      </c>
      <c r="F12" s="217">
        <v>1</v>
      </c>
      <c r="G12" s="254">
        <v>570</v>
      </c>
      <c r="H12" s="216" t="s">
        <v>444</v>
      </c>
      <c r="I12" s="206" t="s">
        <v>53</v>
      </c>
      <c r="J12" s="69"/>
      <c r="K12" s="3"/>
      <c r="IT12" s="96"/>
      <c r="IU12" s="96"/>
    </row>
    <row r="13" spans="1:255" ht="13.35" customHeight="1">
      <c r="A13" s="206" t="s">
        <v>238</v>
      </c>
      <c r="B13" s="215" t="s">
        <v>432</v>
      </c>
      <c r="C13" s="185" t="s">
        <v>20</v>
      </c>
      <c r="D13" s="206" t="s">
        <v>7</v>
      </c>
      <c r="E13" s="216" t="s">
        <v>454</v>
      </c>
      <c r="F13" s="217">
        <v>1</v>
      </c>
      <c r="G13" s="217">
        <v>340</v>
      </c>
      <c r="H13" s="217" t="s">
        <v>444</v>
      </c>
      <c r="I13" s="206" t="s">
        <v>53</v>
      </c>
      <c r="J13" s="69"/>
      <c r="K13" s="3"/>
      <c r="IT13" s="96"/>
      <c r="IU13" s="96"/>
    </row>
    <row r="14" spans="1:255" ht="13.35" customHeight="1">
      <c r="A14" s="206" t="s">
        <v>238</v>
      </c>
      <c r="B14" s="215" t="s">
        <v>434</v>
      </c>
      <c r="C14" s="185" t="s">
        <v>20</v>
      </c>
      <c r="D14" s="206" t="s">
        <v>455</v>
      </c>
      <c r="E14" s="175" t="s">
        <v>456</v>
      </c>
      <c r="F14" s="217">
        <v>1</v>
      </c>
      <c r="G14" s="217">
        <v>740</v>
      </c>
      <c r="H14" s="217" t="s">
        <v>444</v>
      </c>
      <c r="I14" s="206" t="s">
        <v>53</v>
      </c>
      <c r="J14" s="69"/>
      <c r="K14" s="3"/>
      <c r="IT14" s="96"/>
      <c r="IU14" s="96"/>
    </row>
    <row r="15" spans="1:255" ht="13.35" customHeight="1">
      <c r="A15" s="211" t="s">
        <v>238</v>
      </c>
      <c r="B15" s="461" t="s">
        <v>457</v>
      </c>
      <c r="C15" s="218" t="s">
        <v>20</v>
      </c>
      <c r="D15" s="211" t="s">
        <v>7</v>
      </c>
      <c r="E15" s="211" t="s">
        <v>458</v>
      </c>
      <c r="F15" s="462">
        <v>1</v>
      </c>
      <c r="G15" s="211" t="s">
        <v>450</v>
      </c>
      <c r="H15" s="213" t="s">
        <v>444</v>
      </c>
      <c r="I15" s="211" t="s">
        <v>69</v>
      </c>
      <c r="J15" s="69"/>
      <c r="K15" s="3"/>
      <c r="IT15" s="96"/>
      <c r="IU15" s="96"/>
    </row>
    <row r="16" spans="1:255" ht="13.35" customHeight="1">
      <c r="A16" s="211" t="s">
        <v>238</v>
      </c>
      <c r="B16" s="461" t="s">
        <v>459</v>
      </c>
      <c r="C16" s="218" t="s">
        <v>20</v>
      </c>
      <c r="D16" s="211" t="s">
        <v>7</v>
      </c>
      <c r="E16" s="463" t="s">
        <v>460</v>
      </c>
      <c r="F16" s="462">
        <v>1</v>
      </c>
      <c r="G16" s="211" t="s">
        <v>450</v>
      </c>
      <c r="H16" s="213" t="s">
        <v>444</v>
      </c>
      <c r="I16" s="211" t="s">
        <v>69</v>
      </c>
      <c r="J16" s="69"/>
      <c r="K16" s="3"/>
      <c r="IT16" s="96"/>
      <c r="IU16" s="96"/>
    </row>
    <row r="17" spans="1:255" ht="13.35" customHeight="1">
      <c r="A17" s="211" t="s">
        <v>238</v>
      </c>
      <c r="B17" s="461" t="s">
        <v>461</v>
      </c>
      <c r="C17" s="218" t="s">
        <v>20</v>
      </c>
      <c r="D17" s="211" t="s">
        <v>7</v>
      </c>
      <c r="E17" s="211" t="s">
        <v>462</v>
      </c>
      <c r="F17" s="462">
        <v>2</v>
      </c>
      <c r="G17" s="211" t="s">
        <v>450</v>
      </c>
      <c r="H17" s="213" t="s">
        <v>444</v>
      </c>
      <c r="I17" s="211" t="s">
        <v>69</v>
      </c>
      <c r="J17" s="69"/>
      <c r="K17" s="3"/>
      <c r="IT17" s="96"/>
      <c r="IU17" s="96"/>
    </row>
    <row r="18" spans="1:255" ht="13.35" customHeight="1">
      <c r="A18" s="206" t="s">
        <v>238</v>
      </c>
      <c r="B18" s="464" t="s">
        <v>463</v>
      </c>
      <c r="C18" s="14" t="s">
        <v>22</v>
      </c>
      <c r="D18" s="206" t="s">
        <v>169</v>
      </c>
      <c r="E18" s="206" t="s">
        <v>464</v>
      </c>
      <c r="F18" s="217">
        <v>1</v>
      </c>
      <c r="G18" s="217">
        <v>470</v>
      </c>
      <c r="H18" s="219" t="s">
        <v>465</v>
      </c>
      <c r="I18" s="206" t="s">
        <v>53</v>
      </c>
      <c r="J18" s="69"/>
      <c r="K18" s="3"/>
      <c r="IT18" s="96"/>
      <c r="IU18" s="96"/>
    </row>
    <row r="19" spans="1:255" ht="14.25" customHeight="1">
      <c r="A19" s="211" t="s">
        <v>238</v>
      </c>
      <c r="B19" s="461" t="s">
        <v>461</v>
      </c>
      <c r="C19" s="220" t="s">
        <v>22</v>
      </c>
      <c r="D19" s="211" t="s">
        <v>169</v>
      </c>
      <c r="E19" s="211" t="s">
        <v>466</v>
      </c>
      <c r="F19" s="462">
        <v>1</v>
      </c>
      <c r="G19" s="211" t="s">
        <v>450</v>
      </c>
      <c r="H19" s="213" t="s">
        <v>444</v>
      </c>
      <c r="I19" s="211" t="s">
        <v>69</v>
      </c>
      <c r="J19" s="69"/>
    </row>
    <row r="20" spans="1:255" ht="14.25" customHeight="1">
      <c r="A20" s="211" t="s">
        <v>238</v>
      </c>
      <c r="B20" s="461" t="s">
        <v>431</v>
      </c>
      <c r="C20" s="220" t="s">
        <v>22</v>
      </c>
      <c r="D20" s="211" t="s">
        <v>169</v>
      </c>
      <c r="E20" s="211" t="s">
        <v>467</v>
      </c>
      <c r="F20" s="462">
        <v>1</v>
      </c>
      <c r="G20" s="211">
        <v>990</v>
      </c>
      <c r="H20" s="213" t="s">
        <v>444</v>
      </c>
      <c r="I20" s="211" t="s">
        <v>69</v>
      </c>
      <c r="J20" s="69"/>
    </row>
    <row r="21" spans="1:255" ht="14.25" customHeight="1">
      <c r="A21" s="211" t="s">
        <v>238</v>
      </c>
      <c r="B21" s="465" t="s">
        <v>78</v>
      </c>
      <c r="C21" s="220" t="s">
        <v>22</v>
      </c>
      <c r="D21" s="211" t="s">
        <v>169</v>
      </c>
      <c r="E21" s="211" t="s">
        <v>464</v>
      </c>
      <c r="F21" s="462">
        <v>1</v>
      </c>
      <c r="G21" s="211" t="s">
        <v>468</v>
      </c>
      <c r="H21" s="213" t="s">
        <v>444</v>
      </c>
      <c r="I21" s="211" t="s">
        <v>69</v>
      </c>
      <c r="J21" s="69"/>
    </row>
    <row r="22" spans="1:255" ht="14.25" customHeight="1">
      <c r="A22" s="211" t="s">
        <v>238</v>
      </c>
      <c r="B22" s="465" t="s">
        <v>469</v>
      </c>
      <c r="C22" s="220" t="s">
        <v>22</v>
      </c>
      <c r="D22" s="211" t="s">
        <v>169</v>
      </c>
      <c r="E22" s="211" t="s">
        <v>464</v>
      </c>
      <c r="F22" s="462">
        <v>2</v>
      </c>
      <c r="G22" s="211" t="s">
        <v>468</v>
      </c>
      <c r="H22" s="213" t="s">
        <v>444</v>
      </c>
      <c r="I22" s="211" t="s">
        <v>69</v>
      </c>
      <c r="J22" s="69"/>
    </row>
    <row r="23" spans="1:255" ht="14.25" customHeight="1">
      <c r="A23" s="211" t="s">
        <v>238</v>
      </c>
      <c r="B23" s="465" t="s">
        <v>470</v>
      </c>
      <c r="C23" s="220" t="s">
        <v>22</v>
      </c>
      <c r="D23" s="211" t="s">
        <v>169</v>
      </c>
      <c r="E23" s="211" t="s">
        <v>471</v>
      </c>
      <c r="F23" s="462">
        <v>1</v>
      </c>
      <c r="G23" s="211" t="s">
        <v>468</v>
      </c>
      <c r="H23" s="213" t="s">
        <v>444</v>
      </c>
      <c r="I23" s="211" t="s">
        <v>69</v>
      </c>
      <c r="J23" s="69"/>
    </row>
    <row r="24" spans="1:255" ht="14.25" customHeight="1">
      <c r="A24" s="211" t="s">
        <v>238</v>
      </c>
      <c r="B24" s="465" t="s">
        <v>472</v>
      </c>
      <c r="C24" s="220" t="s">
        <v>22</v>
      </c>
      <c r="D24" s="211" t="s">
        <v>169</v>
      </c>
      <c r="E24" s="211" t="s">
        <v>473</v>
      </c>
      <c r="F24" s="462">
        <v>2</v>
      </c>
      <c r="G24" s="211" t="s">
        <v>468</v>
      </c>
      <c r="H24" s="213" t="s">
        <v>444</v>
      </c>
      <c r="I24" s="211" t="s">
        <v>69</v>
      </c>
      <c r="J24" s="69"/>
    </row>
    <row r="25" spans="1:255" ht="24.75" customHeight="1">
      <c r="A25" s="206" t="s">
        <v>238</v>
      </c>
      <c r="B25" s="464" t="s">
        <v>436</v>
      </c>
      <c r="C25" s="267" t="s">
        <v>362</v>
      </c>
      <c r="D25" s="267" t="s">
        <v>474</v>
      </c>
      <c r="E25" s="196" t="s">
        <v>475</v>
      </c>
      <c r="F25" s="217">
        <v>1</v>
      </c>
      <c r="G25" s="217">
        <v>11070</v>
      </c>
      <c r="H25" s="219" t="s">
        <v>465</v>
      </c>
      <c r="I25" s="206" t="s">
        <v>53</v>
      </c>
      <c r="J25" s="69"/>
    </row>
    <row r="26" spans="1:255" ht="24" customHeight="1">
      <c r="A26" s="206" t="s">
        <v>238</v>
      </c>
      <c r="B26" s="464" t="s">
        <v>439</v>
      </c>
      <c r="C26" s="267" t="s">
        <v>362</v>
      </c>
      <c r="D26" s="267" t="s">
        <v>474</v>
      </c>
      <c r="E26" s="196" t="s">
        <v>475</v>
      </c>
      <c r="F26" s="217">
        <v>1</v>
      </c>
      <c r="G26" s="217">
        <v>4870</v>
      </c>
      <c r="H26" s="219" t="s">
        <v>465</v>
      </c>
      <c r="I26" s="206" t="s">
        <v>53</v>
      </c>
      <c r="J26" s="69"/>
    </row>
    <row r="27" spans="1:255" ht="23.25" customHeight="1">
      <c r="A27" s="206" t="s">
        <v>238</v>
      </c>
      <c r="B27" s="464" t="s">
        <v>435</v>
      </c>
      <c r="C27" s="267" t="s">
        <v>362</v>
      </c>
      <c r="D27" s="267" t="s">
        <v>474</v>
      </c>
      <c r="E27" s="196" t="s">
        <v>475</v>
      </c>
      <c r="F27" s="217">
        <v>1</v>
      </c>
      <c r="G27" s="217">
        <v>25365</v>
      </c>
      <c r="H27" s="219" t="s">
        <v>465</v>
      </c>
      <c r="I27" s="206" t="s">
        <v>53</v>
      </c>
      <c r="J27" s="69"/>
    </row>
    <row r="28" spans="1:255" ht="22.5" customHeight="1">
      <c r="A28" s="206" t="s">
        <v>238</v>
      </c>
      <c r="B28" s="464" t="s">
        <v>438</v>
      </c>
      <c r="C28" s="267" t="s">
        <v>362</v>
      </c>
      <c r="D28" s="267" t="s">
        <v>474</v>
      </c>
      <c r="E28" s="196" t="s">
        <v>475</v>
      </c>
      <c r="F28" s="217">
        <v>1</v>
      </c>
      <c r="G28" s="217">
        <v>8050</v>
      </c>
      <c r="H28" s="219" t="s">
        <v>465</v>
      </c>
      <c r="I28" s="206" t="s">
        <v>53</v>
      </c>
      <c r="J28" s="69"/>
    </row>
    <row r="29" spans="1:255" ht="25.5" customHeight="1">
      <c r="A29" s="206" t="s">
        <v>238</v>
      </c>
      <c r="B29" s="464" t="s">
        <v>437</v>
      </c>
      <c r="C29" s="267" t="s">
        <v>362</v>
      </c>
      <c r="D29" s="267" t="s">
        <v>474</v>
      </c>
      <c r="E29" s="196" t="s">
        <v>475</v>
      </c>
      <c r="F29" s="217">
        <v>1</v>
      </c>
      <c r="G29" s="217">
        <v>10405</v>
      </c>
      <c r="H29" s="219" t="s">
        <v>465</v>
      </c>
      <c r="I29" s="206" t="s">
        <v>53</v>
      </c>
      <c r="J29" s="69"/>
    </row>
    <row r="30" spans="1:255" ht="14.25" customHeight="1">
      <c r="A30" s="206" t="s">
        <v>238</v>
      </c>
      <c r="B30" s="215" t="s">
        <v>435</v>
      </c>
      <c r="C30" s="267" t="s">
        <v>362</v>
      </c>
      <c r="D30" s="206" t="s">
        <v>391</v>
      </c>
      <c r="E30" s="363" t="s">
        <v>442</v>
      </c>
      <c r="F30" s="217">
        <v>1</v>
      </c>
      <c r="G30" s="217">
        <v>725</v>
      </c>
      <c r="H30" s="219" t="s">
        <v>465</v>
      </c>
      <c r="I30" s="206" t="s">
        <v>53</v>
      </c>
      <c r="J30" s="69"/>
    </row>
    <row r="31" spans="1:255" ht="14.25" customHeight="1">
      <c r="A31" s="206" t="s">
        <v>238</v>
      </c>
      <c r="B31" s="215" t="s">
        <v>438</v>
      </c>
      <c r="C31" s="267" t="s">
        <v>362</v>
      </c>
      <c r="D31" s="206" t="s">
        <v>391</v>
      </c>
      <c r="E31" s="363" t="s">
        <v>442</v>
      </c>
      <c r="F31" s="217">
        <v>1</v>
      </c>
      <c r="G31" s="217">
        <v>1050</v>
      </c>
      <c r="H31" s="219" t="s">
        <v>465</v>
      </c>
      <c r="I31" s="206" t="s">
        <v>53</v>
      </c>
      <c r="J31" s="69"/>
    </row>
    <row r="32" spans="1:255" ht="14.25" customHeight="1">
      <c r="A32" s="96" t="s">
        <v>476</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sheetData>
  <phoneticPr fontId="27" type="noConversion"/>
  <dataValidations count="1">
    <dataValidation type="textLength" showInputMessage="1" showErrorMessage="1" sqref="J4:J31">
      <formula1>0</formula1>
      <formula2>150</formula2>
    </dataValidation>
  </dataValidations>
  <pageMargins left="0.78749999999999998" right="0.78749999999999998" top="1.0631944444444446" bottom="1.0631944444444446" header="0.51180555555555551" footer="0.51180555555555551"/>
  <pageSetup paperSize="9" scale="62" firstPageNumber="0" orientation="portrait" horizontalDpi="300" verticalDpi="300" r:id="rId1"/>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C00000"/>
    <pageSetUpPr fitToPage="1"/>
  </sheetPr>
  <dimension ref="A1:AK22"/>
  <sheetViews>
    <sheetView zoomScale="85" zoomScaleNormal="85" zoomScaleSheetLayoutView="100" zoomScalePageLayoutView="85" workbookViewId="0">
      <selection activeCell="I27" sqref="I27"/>
    </sheetView>
  </sheetViews>
  <sheetFormatPr defaultColWidth="5.7109375" defaultRowHeight="20.100000000000001" customHeight="1"/>
  <cols>
    <col min="1" max="1" width="10.7109375" style="96" customWidth="1"/>
    <col min="2" max="2" width="20.42578125" style="36" customWidth="1"/>
    <col min="3" max="3" width="21.140625" style="3" customWidth="1"/>
    <col min="4" max="4" width="13.28515625" style="36" bestFit="1" customWidth="1"/>
    <col min="5" max="5" width="11.85546875" style="37" customWidth="1"/>
    <col min="6" max="6" width="8.7109375" style="37" customWidth="1"/>
    <col min="7" max="12" width="4.7109375" style="37" customWidth="1"/>
    <col min="13" max="13" width="7.42578125" style="37" customWidth="1"/>
    <col min="14" max="36" width="4.7109375" style="37" customWidth="1"/>
    <col min="37" max="37" width="11.42578125" style="36" bestFit="1" customWidth="1"/>
    <col min="38" max="16384" width="5.7109375" style="36"/>
  </cols>
  <sheetData>
    <row r="1" spans="1:37" ht="22.35" customHeight="1">
      <c r="A1" s="460" t="s">
        <v>80</v>
      </c>
      <c r="B1" s="38"/>
      <c r="C1" s="38"/>
      <c r="D1" s="38"/>
      <c r="E1" s="38"/>
      <c r="F1" s="38"/>
      <c r="G1" s="38"/>
      <c r="H1" s="38"/>
      <c r="I1" s="38"/>
      <c r="J1" s="38"/>
      <c r="K1" s="38"/>
      <c r="L1" s="38"/>
      <c r="M1" s="38"/>
      <c r="N1" s="38"/>
      <c r="O1" s="38"/>
      <c r="P1" s="38"/>
      <c r="Q1" s="38"/>
      <c r="R1" s="38"/>
      <c r="S1" s="38"/>
      <c r="T1" s="38"/>
      <c r="U1" s="38"/>
      <c r="V1" s="38"/>
      <c r="W1" s="38"/>
      <c r="X1" s="39"/>
      <c r="Y1" s="882" t="s">
        <v>81</v>
      </c>
      <c r="Z1" s="882"/>
      <c r="AA1" s="882"/>
      <c r="AB1" s="882"/>
      <c r="AC1" s="882"/>
      <c r="AD1" s="882"/>
      <c r="AE1" s="883" t="s">
        <v>545</v>
      </c>
      <c r="AF1" s="883"/>
      <c r="AG1" s="883"/>
      <c r="AH1" s="883"/>
      <c r="AI1" s="883"/>
      <c r="AJ1" s="883"/>
    </row>
    <row r="2" spans="1:37" ht="20.100000000000001" customHeight="1" thickBot="1">
      <c r="A2" s="40"/>
      <c r="B2" s="40"/>
      <c r="C2" s="40"/>
      <c r="D2" s="40"/>
      <c r="E2" s="40"/>
      <c r="F2" s="40"/>
      <c r="G2" s="40"/>
      <c r="H2" s="40"/>
      <c r="I2" s="40"/>
      <c r="J2" s="40"/>
      <c r="K2" s="40"/>
      <c r="L2" s="40"/>
      <c r="M2" s="40"/>
      <c r="N2" s="40"/>
      <c r="O2" s="40"/>
      <c r="P2" s="40"/>
      <c r="Q2" s="40"/>
      <c r="R2" s="40"/>
      <c r="S2" s="40"/>
      <c r="T2" s="40"/>
      <c r="U2" s="40"/>
      <c r="V2" s="40"/>
      <c r="W2" s="40"/>
      <c r="X2" s="41"/>
      <c r="Y2" s="884"/>
      <c r="Z2" s="884"/>
      <c r="AA2" s="884"/>
      <c r="AB2" s="884"/>
      <c r="AC2" s="884"/>
      <c r="AD2" s="884"/>
      <c r="AE2" s="883" t="s">
        <v>313</v>
      </c>
      <c r="AF2" s="883"/>
      <c r="AG2" s="883"/>
      <c r="AH2" s="883"/>
      <c r="AI2" s="883"/>
      <c r="AJ2" s="883"/>
    </row>
    <row r="3" spans="1:37" ht="32.450000000000003" customHeight="1" thickBot="1">
      <c r="A3" s="135" t="s">
        <v>1</v>
      </c>
      <c r="B3" s="108" t="s">
        <v>64</v>
      </c>
      <c r="C3" s="375" t="s">
        <v>9</v>
      </c>
      <c r="D3" s="136" t="s">
        <v>217</v>
      </c>
      <c r="E3" s="109" t="s">
        <v>74</v>
      </c>
      <c r="F3" s="110" t="s">
        <v>65</v>
      </c>
      <c r="G3" s="879" t="s">
        <v>70</v>
      </c>
      <c r="H3" s="879"/>
      <c r="I3" s="879"/>
      <c r="J3" s="879"/>
      <c r="K3" s="879"/>
      <c r="L3" s="879"/>
      <c r="M3" s="880" t="s">
        <v>82</v>
      </c>
      <c r="N3" s="880"/>
      <c r="O3" s="880"/>
      <c r="P3" s="880"/>
      <c r="Q3" s="880"/>
      <c r="R3" s="880"/>
      <c r="S3" s="880" t="s">
        <v>83</v>
      </c>
      <c r="T3" s="880"/>
      <c r="U3" s="880"/>
      <c r="V3" s="880"/>
      <c r="W3" s="880"/>
      <c r="X3" s="880"/>
      <c r="Y3" s="881" t="s">
        <v>84</v>
      </c>
      <c r="Z3" s="881"/>
      <c r="AA3" s="881"/>
      <c r="AB3" s="881"/>
      <c r="AC3" s="881"/>
      <c r="AD3" s="881"/>
      <c r="AE3" s="885" t="s">
        <v>85</v>
      </c>
      <c r="AF3" s="885"/>
      <c r="AG3" s="885"/>
      <c r="AH3" s="885"/>
      <c r="AI3" s="885"/>
      <c r="AJ3" s="885"/>
      <c r="AK3" s="373" t="s">
        <v>220</v>
      </c>
    </row>
    <row r="4" spans="1:37" ht="35.1" customHeight="1">
      <c r="A4" s="137"/>
      <c r="B4" s="42"/>
      <c r="C4" s="374"/>
      <c r="D4" s="43"/>
      <c r="E4" s="44"/>
      <c r="F4" s="45"/>
      <c r="G4" s="138">
        <v>2011</v>
      </c>
      <c r="H4" s="46">
        <v>2012</v>
      </c>
      <c r="I4" s="46">
        <v>2013</v>
      </c>
      <c r="J4" s="46">
        <v>2014</v>
      </c>
      <c r="K4" s="46">
        <v>2015</v>
      </c>
      <c r="L4" s="47">
        <v>2016</v>
      </c>
      <c r="M4" s="138">
        <v>2011</v>
      </c>
      <c r="N4" s="46">
        <v>2012</v>
      </c>
      <c r="O4" s="46">
        <v>2013</v>
      </c>
      <c r="P4" s="46">
        <v>2014</v>
      </c>
      <c r="Q4" s="46">
        <v>2015</v>
      </c>
      <c r="R4" s="47">
        <v>2016</v>
      </c>
      <c r="S4" s="138">
        <v>2011</v>
      </c>
      <c r="T4" s="46">
        <v>2012</v>
      </c>
      <c r="U4" s="46">
        <v>2013</v>
      </c>
      <c r="V4" s="46">
        <v>2014</v>
      </c>
      <c r="W4" s="46">
        <v>2015</v>
      </c>
      <c r="X4" s="47">
        <v>2016</v>
      </c>
      <c r="Y4" s="138">
        <v>2011</v>
      </c>
      <c r="Z4" s="46">
        <v>2012</v>
      </c>
      <c r="AA4" s="46">
        <v>2013</v>
      </c>
      <c r="AB4" s="46">
        <v>2014</v>
      </c>
      <c r="AC4" s="46">
        <v>2015</v>
      </c>
      <c r="AD4" s="47">
        <v>2016</v>
      </c>
      <c r="AE4" s="138">
        <v>2011</v>
      </c>
      <c r="AF4" s="46">
        <v>2012</v>
      </c>
      <c r="AG4" s="46">
        <v>2013</v>
      </c>
      <c r="AH4" s="46">
        <v>2014</v>
      </c>
      <c r="AI4" s="46">
        <v>2015</v>
      </c>
      <c r="AJ4" s="47">
        <v>2016</v>
      </c>
      <c r="AK4" s="120"/>
    </row>
    <row r="5" spans="1:37" s="88" customFormat="1" ht="13.35" customHeight="1">
      <c r="A5" s="336" t="s">
        <v>238</v>
      </c>
      <c r="B5" s="353" t="s">
        <v>427</v>
      </c>
      <c r="C5" s="354" t="s">
        <v>18</v>
      </c>
      <c r="D5" s="364" t="s">
        <v>7</v>
      </c>
      <c r="E5" s="352" t="s">
        <v>426</v>
      </c>
      <c r="F5" s="337">
        <v>1</v>
      </c>
      <c r="G5" s="338" t="s">
        <v>5</v>
      </c>
      <c r="H5" s="338" t="s">
        <v>5</v>
      </c>
      <c r="I5" s="338" t="s">
        <v>5</v>
      </c>
      <c r="J5" s="338" t="s">
        <v>5</v>
      </c>
      <c r="K5" s="338" t="s">
        <v>5</v>
      </c>
      <c r="L5" s="339" t="s">
        <v>5</v>
      </c>
      <c r="M5" s="344" t="s">
        <v>5</v>
      </c>
      <c r="N5" s="344" t="s">
        <v>5</v>
      </c>
      <c r="O5" s="344" t="s">
        <v>5</v>
      </c>
      <c r="P5" s="344" t="s">
        <v>5</v>
      </c>
      <c r="Q5" s="344" t="s">
        <v>5</v>
      </c>
      <c r="R5" s="344" t="s">
        <v>5</v>
      </c>
      <c r="S5" s="344" t="s">
        <v>5</v>
      </c>
      <c r="T5" s="344" t="s">
        <v>5</v>
      </c>
      <c r="U5" s="344" t="s">
        <v>5</v>
      </c>
      <c r="V5" s="344" t="s">
        <v>5</v>
      </c>
      <c r="W5" s="344" t="s">
        <v>5</v>
      </c>
      <c r="X5" s="344" t="s">
        <v>5</v>
      </c>
      <c r="Y5" s="344" t="s">
        <v>5</v>
      </c>
      <c r="Z5" s="344" t="s">
        <v>5</v>
      </c>
      <c r="AA5" s="344" t="s">
        <v>5</v>
      </c>
      <c r="AB5" s="344" t="s">
        <v>5</v>
      </c>
      <c r="AC5" s="344" t="s">
        <v>5</v>
      </c>
      <c r="AD5" s="344" t="s">
        <v>5</v>
      </c>
      <c r="AE5" s="875" t="s">
        <v>86</v>
      </c>
      <c r="AF5" s="874"/>
      <c r="AG5" s="874"/>
      <c r="AH5" s="874"/>
      <c r="AI5" s="874"/>
      <c r="AJ5" s="874"/>
      <c r="AK5" s="120"/>
    </row>
    <row r="6" spans="1:37" s="88" customFormat="1" ht="13.35" customHeight="1">
      <c r="A6" s="221" t="s">
        <v>238</v>
      </c>
      <c r="B6" s="222" t="s">
        <v>78</v>
      </c>
      <c r="C6" s="229" t="s">
        <v>18</v>
      </c>
      <c r="D6" s="223" t="s">
        <v>7</v>
      </c>
      <c r="E6" s="192" t="s">
        <v>445</v>
      </c>
      <c r="F6" s="224">
        <v>1</v>
      </c>
      <c r="G6" s="217" t="s">
        <v>5</v>
      </c>
      <c r="H6" s="217" t="s">
        <v>5</v>
      </c>
      <c r="I6" s="217" t="s">
        <v>5</v>
      </c>
      <c r="J6" s="217" t="s">
        <v>5</v>
      </c>
      <c r="K6" s="217" t="s">
        <v>5</v>
      </c>
      <c r="L6" s="225" t="s">
        <v>5</v>
      </c>
      <c r="M6" s="340" t="s">
        <v>5</v>
      </c>
      <c r="N6" s="341" t="s">
        <v>5</v>
      </c>
      <c r="O6" s="341" t="s">
        <v>5</v>
      </c>
      <c r="P6" s="341" t="s">
        <v>5</v>
      </c>
      <c r="Q6" s="341" t="s">
        <v>5</v>
      </c>
      <c r="R6" s="342" t="s">
        <v>5</v>
      </c>
      <c r="S6" s="343" t="s">
        <v>5</v>
      </c>
      <c r="T6" s="341" t="s">
        <v>5</v>
      </c>
      <c r="U6" s="341" t="s">
        <v>5</v>
      </c>
      <c r="V6" s="341" t="s">
        <v>5</v>
      </c>
      <c r="W6" s="341" t="s">
        <v>5</v>
      </c>
      <c r="X6" s="342" t="s">
        <v>5</v>
      </c>
      <c r="Y6" s="343" t="s">
        <v>5</v>
      </c>
      <c r="Z6" s="341" t="s">
        <v>5</v>
      </c>
      <c r="AA6" s="341" t="s">
        <v>5</v>
      </c>
      <c r="AB6" s="341" t="s">
        <v>5</v>
      </c>
      <c r="AC6" s="341" t="s">
        <v>5</v>
      </c>
      <c r="AD6" s="341" t="s">
        <v>5</v>
      </c>
      <c r="AE6" s="874" t="s">
        <v>86</v>
      </c>
      <c r="AF6" s="874"/>
      <c r="AG6" s="874"/>
      <c r="AH6" s="874"/>
      <c r="AI6" s="874"/>
      <c r="AJ6" s="874"/>
      <c r="AK6" s="120"/>
    </row>
    <row r="7" spans="1:37" ht="13.35" customHeight="1">
      <c r="A7" s="221" t="s">
        <v>238</v>
      </c>
      <c r="B7" s="226" t="s">
        <v>446</v>
      </c>
      <c r="C7" s="229" t="s">
        <v>18</v>
      </c>
      <c r="D7" s="60" t="s">
        <v>7</v>
      </c>
      <c r="E7" s="192" t="s">
        <v>445</v>
      </c>
      <c r="F7" s="225">
        <v>1</v>
      </c>
      <c r="G7" s="217" t="s">
        <v>5</v>
      </c>
      <c r="H7" s="217" t="s">
        <v>5</v>
      </c>
      <c r="I7" s="217" t="s">
        <v>5</v>
      </c>
      <c r="J7" s="217" t="s">
        <v>5</v>
      </c>
      <c r="K7" s="217" t="s">
        <v>5</v>
      </c>
      <c r="L7" s="225" t="s">
        <v>5</v>
      </c>
      <c r="M7" s="51" t="s">
        <v>5</v>
      </c>
      <c r="N7" s="206" t="s">
        <v>5</v>
      </c>
      <c r="O7" s="206" t="s">
        <v>5</v>
      </c>
      <c r="P7" s="206" t="s">
        <v>5</v>
      </c>
      <c r="Q7" s="206" t="s">
        <v>5</v>
      </c>
      <c r="R7" s="50" t="s">
        <v>5</v>
      </c>
      <c r="S7" s="51" t="s">
        <v>5</v>
      </c>
      <c r="T7" s="206" t="s">
        <v>5</v>
      </c>
      <c r="U7" s="206" t="s">
        <v>5</v>
      </c>
      <c r="V7" s="206" t="s">
        <v>5</v>
      </c>
      <c r="W7" s="206" t="s">
        <v>5</v>
      </c>
      <c r="X7" s="50" t="s">
        <v>5</v>
      </c>
      <c r="Y7" s="51" t="s">
        <v>5</v>
      </c>
      <c r="Z7" s="206" t="s">
        <v>5</v>
      </c>
      <c r="AA7" s="206" t="s">
        <v>5</v>
      </c>
      <c r="AB7" s="206" t="s">
        <v>5</v>
      </c>
      <c r="AC7" s="206" t="s">
        <v>5</v>
      </c>
      <c r="AD7" s="50" t="s">
        <v>5</v>
      </c>
      <c r="AE7" s="874" t="s">
        <v>86</v>
      </c>
      <c r="AF7" s="874"/>
      <c r="AG7" s="874"/>
      <c r="AH7" s="874"/>
      <c r="AI7" s="874"/>
      <c r="AJ7" s="874"/>
      <c r="AK7" s="69"/>
    </row>
    <row r="8" spans="1:37" ht="13.35" customHeight="1">
      <c r="A8" s="221" t="s">
        <v>238</v>
      </c>
      <c r="B8" s="226" t="s">
        <v>447</v>
      </c>
      <c r="C8" s="229" t="s">
        <v>18</v>
      </c>
      <c r="D8" s="223" t="s">
        <v>7</v>
      </c>
      <c r="E8" s="192" t="s">
        <v>445</v>
      </c>
      <c r="F8" s="225">
        <v>1</v>
      </c>
      <c r="G8" s="217" t="s">
        <v>5</v>
      </c>
      <c r="H8" s="217" t="s">
        <v>5</v>
      </c>
      <c r="I8" s="217" t="s">
        <v>5</v>
      </c>
      <c r="J8" s="217" t="s">
        <v>5</v>
      </c>
      <c r="K8" s="217" t="s">
        <v>5</v>
      </c>
      <c r="L8" s="225" t="s">
        <v>5</v>
      </c>
      <c r="M8" s="51" t="s">
        <v>5</v>
      </c>
      <c r="N8" s="206" t="s">
        <v>5</v>
      </c>
      <c r="O8" s="206" t="s">
        <v>5</v>
      </c>
      <c r="P8" s="206" t="s">
        <v>5</v>
      </c>
      <c r="Q8" s="206" t="s">
        <v>5</v>
      </c>
      <c r="R8" s="50" t="s">
        <v>5</v>
      </c>
      <c r="S8" s="51" t="s">
        <v>5</v>
      </c>
      <c r="T8" s="206" t="s">
        <v>5</v>
      </c>
      <c r="U8" s="206" t="s">
        <v>5</v>
      </c>
      <c r="V8" s="206" t="s">
        <v>5</v>
      </c>
      <c r="W8" s="206" t="s">
        <v>5</v>
      </c>
      <c r="X8" s="50" t="s">
        <v>5</v>
      </c>
      <c r="Y8" s="51" t="s">
        <v>5</v>
      </c>
      <c r="Z8" s="206" t="s">
        <v>5</v>
      </c>
      <c r="AA8" s="206" t="s">
        <v>5</v>
      </c>
      <c r="AB8" s="206" t="s">
        <v>5</v>
      </c>
      <c r="AC8" s="206" t="s">
        <v>5</v>
      </c>
      <c r="AD8" s="50" t="s">
        <v>5</v>
      </c>
      <c r="AE8" s="874" t="s">
        <v>86</v>
      </c>
      <c r="AF8" s="874"/>
      <c r="AG8" s="874"/>
      <c r="AH8" s="874"/>
      <c r="AI8" s="874"/>
      <c r="AJ8" s="874"/>
      <c r="AK8" s="69"/>
    </row>
    <row r="9" spans="1:37" ht="13.35" customHeight="1">
      <c r="A9" s="221" t="s">
        <v>238</v>
      </c>
      <c r="B9" s="226" t="s">
        <v>428</v>
      </c>
      <c r="C9" s="229" t="s">
        <v>18</v>
      </c>
      <c r="D9" s="60" t="s">
        <v>7</v>
      </c>
      <c r="E9" s="192" t="s">
        <v>451</v>
      </c>
      <c r="F9" s="225">
        <v>2</v>
      </c>
      <c r="G9" s="217" t="s">
        <v>5</v>
      </c>
      <c r="H9" s="217" t="s">
        <v>5</v>
      </c>
      <c r="I9" s="217" t="s">
        <v>5</v>
      </c>
      <c r="J9" s="217" t="s">
        <v>5</v>
      </c>
      <c r="K9" s="217" t="s">
        <v>5</v>
      </c>
      <c r="L9" s="225" t="s">
        <v>5</v>
      </c>
      <c r="M9" s="51" t="s">
        <v>5</v>
      </c>
      <c r="N9" s="206" t="s">
        <v>5</v>
      </c>
      <c r="O9" s="206" t="s">
        <v>5</v>
      </c>
      <c r="P9" s="206" t="s">
        <v>5</v>
      </c>
      <c r="Q9" s="206" t="s">
        <v>5</v>
      </c>
      <c r="R9" s="50" t="s">
        <v>5</v>
      </c>
      <c r="S9" s="51" t="s">
        <v>5</v>
      </c>
      <c r="T9" s="206" t="s">
        <v>5</v>
      </c>
      <c r="U9" s="206" t="s">
        <v>5</v>
      </c>
      <c r="V9" s="206" t="s">
        <v>5</v>
      </c>
      <c r="W9" s="206" t="s">
        <v>5</v>
      </c>
      <c r="X9" s="50" t="s">
        <v>5</v>
      </c>
      <c r="Y9" s="51" t="s">
        <v>5</v>
      </c>
      <c r="Z9" s="206" t="s">
        <v>5</v>
      </c>
      <c r="AA9" s="206" t="s">
        <v>5</v>
      </c>
      <c r="AB9" s="206" t="s">
        <v>5</v>
      </c>
      <c r="AC9" s="206" t="s">
        <v>5</v>
      </c>
      <c r="AD9" s="50" t="s">
        <v>5</v>
      </c>
      <c r="AE9" s="874" t="s">
        <v>86</v>
      </c>
      <c r="AF9" s="874"/>
      <c r="AG9" s="874"/>
      <c r="AH9" s="874"/>
      <c r="AI9" s="874"/>
      <c r="AJ9" s="874"/>
      <c r="AK9" s="69"/>
    </row>
    <row r="10" spans="1:37" ht="25.5">
      <c r="A10" s="221" t="s">
        <v>238</v>
      </c>
      <c r="B10" s="226" t="s">
        <v>431</v>
      </c>
      <c r="C10" s="294" t="s">
        <v>20</v>
      </c>
      <c r="D10" s="223" t="s">
        <v>7</v>
      </c>
      <c r="E10" s="185" t="s">
        <v>454</v>
      </c>
      <c r="F10" s="225">
        <v>1</v>
      </c>
      <c r="G10" s="874" t="s">
        <v>86</v>
      </c>
      <c r="H10" s="874"/>
      <c r="I10" s="874"/>
      <c r="J10" s="874"/>
      <c r="K10" s="874"/>
      <c r="L10" s="874"/>
      <c r="M10" s="51" t="s">
        <v>48</v>
      </c>
      <c r="N10" s="206" t="s">
        <v>48</v>
      </c>
      <c r="O10" s="206" t="s">
        <v>48</v>
      </c>
      <c r="P10" s="206" t="s">
        <v>48</v>
      </c>
      <c r="Q10" s="206" t="s">
        <v>48</v>
      </c>
      <c r="R10" s="50" t="s">
        <v>48</v>
      </c>
      <c r="S10" s="444" t="s">
        <v>48</v>
      </c>
      <c r="T10" s="445" t="s">
        <v>48</v>
      </c>
      <c r="U10" s="445" t="s">
        <v>48</v>
      </c>
      <c r="V10" s="445" t="s">
        <v>48</v>
      </c>
      <c r="W10" s="445" t="s">
        <v>48</v>
      </c>
      <c r="X10" s="239" t="s">
        <v>48</v>
      </c>
      <c r="Y10" s="444" t="s">
        <v>48</v>
      </c>
      <c r="Z10" s="445" t="s">
        <v>48</v>
      </c>
      <c r="AA10" s="445" t="s">
        <v>48</v>
      </c>
      <c r="AB10" s="445" t="s">
        <v>48</v>
      </c>
      <c r="AC10" s="445" t="s">
        <v>48</v>
      </c>
      <c r="AD10" s="239" t="s">
        <v>48</v>
      </c>
      <c r="AE10" s="874" t="s">
        <v>86</v>
      </c>
      <c r="AF10" s="874"/>
      <c r="AG10" s="874"/>
      <c r="AH10" s="874"/>
      <c r="AI10" s="874"/>
      <c r="AJ10" s="874"/>
      <c r="AK10" s="69"/>
    </row>
    <row r="11" spans="1:37" ht="25.5">
      <c r="A11" s="221" t="s">
        <v>238</v>
      </c>
      <c r="B11" s="226" t="s">
        <v>434</v>
      </c>
      <c r="C11" s="294" t="s">
        <v>20</v>
      </c>
      <c r="D11" s="223" t="s">
        <v>7</v>
      </c>
      <c r="E11" s="185" t="s">
        <v>454</v>
      </c>
      <c r="F11" s="225">
        <v>1</v>
      </c>
      <c r="G11" s="227" t="s">
        <v>48</v>
      </c>
      <c r="H11" s="227" t="s">
        <v>48</v>
      </c>
      <c r="I11" s="227" t="s">
        <v>48</v>
      </c>
      <c r="J11" s="227" t="s">
        <v>48</v>
      </c>
      <c r="K11" s="227" t="s">
        <v>48</v>
      </c>
      <c r="L11" s="228" t="s">
        <v>48</v>
      </c>
      <c r="M11" s="217" t="s">
        <v>48</v>
      </c>
      <c r="N11" s="217" t="s">
        <v>48</v>
      </c>
      <c r="O11" s="217" t="s">
        <v>48</v>
      </c>
      <c r="P11" s="217" t="s">
        <v>48</v>
      </c>
      <c r="Q11" s="217" t="s">
        <v>48</v>
      </c>
      <c r="R11" s="217" t="s">
        <v>48</v>
      </c>
      <c r="S11" s="446" t="s">
        <v>48</v>
      </c>
      <c r="T11" s="295" t="s">
        <v>48</v>
      </c>
      <c r="U11" s="295" t="s">
        <v>48</v>
      </c>
      <c r="V11" s="295" t="s">
        <v>48</v>
      </c>
      <c r="W11" s="295" t="s">
        <v>48</v>
      </c>
      <c r="X11" s="296" t="s">
        <v>48</v>
      </c>
      <c r="Y11" s="227" t="s">
        <v>48</v>
      </c>
      <c r="Z11" s="227" t="s">
        <v>48</v>
      </c>
      <c r="AA11" s="227" t="s">
        <v>48</v>
      </c>
      <c r="AB11" s="227" t="s">
        <v>48</v>
      </c>
      <c r="AC11" s="227" t="s">
        <v>48</v>
      </c>
      <c r="AD11" s="227" t="s">
        <v>48</v>
      </c>
      <c r="AE11" s="874" t="s">
        <v>86</v>
      </c>
      <c r="AF11" s="874"/>
      <c r="AG11" s="874"/>
      <c r="AH11" s="874"/>
      <c r="AI11" s="874"/>
      <c r="AJ11" s="874"/>
      <c r="AK11" s="69"/>
    </row>
    <row r="12" spans="1:37" ht="63.75">
      <c r="A12" s="221" t="s">
        <v>238</v>
      </c>
      <c r="B12" s="226" t="s">
        <v>434</v>
      </c>
      <c r="C12" s="293" t="s">
        <v>20</v>
      </c>
      <c r="D12" s="60" t="s">
        <v>455</v>
      </c>
      <c r="E12" s="447" t="s">
        <v>456</v>
      </c>
      <c r="F12" s="225">
        <v>1</v>
      </c>
      <c r="G12" s="230" t="s">
        <v>48</v>
      </c>
      <c r="H12" s="230" t="s">
        <v>48</v>
      </c>
      <c r="I12" s="230" t="s">
        <v>48</v>
      </c>
      <c r="J12" s="230" t="s">
        <v>48</v>
      </c>
      <c r="K12" s="230" t="s">
        <v>48</v>
      </c>
      <c r="L12" s="231" t="s">
        <v>48</v>
      </c>
      <c r="M12" s="448" t="s">
        <v>48</v>
      </c>
      <c r="N12" s="448" t="s">
        <v>48</v>
      </c>
      <c r="O12" s="448" t="s">
        <v>48</v>
      </c>
      <c r="P12" s="448" t="s">
        <v>48</v>
      </c>
      <c r="Q12" s="448" t="s">
        <v>48</v>
      </c>
      <c r="R12" s="448" t="s">
        <v>48</v>
      </c>
      <c r="S12" s="449" t="s">
        <v>48</v>
      </c>
      <c r="T12" s="297" t="s">
        <v>48</v>
      </c>
      <c r="U12" s="297" t="s">
        <v>48</v>
      </c>
      <c r="V12" s="297" t="s">
        <v>48</v>
      </c>
      <c r="W12" s="297" t="s">
        <v>48</v>
      </c>
      <c r="X12" s="298" t="s">
        <v>48</v>
      </c>
      <c r="Y12" s="230" t="s">
        <v>48</v>
      </c>
      <c r="Z12" s="230" t="s">
        <v>48</v>
      </c>
      <c r="AA12" s="230" t="s">
        <v>48</v>
      </c>
      <c r="AB12" s="230" t="s">
        <v>48</v>
      </c>
      <c r="AC12" s="230" t="s">
        <v>48</v>
      </c>
      <c r="AD12" s="230" t="s">
        <v>48</v>
      </c>
      <c r="AE12" s="874" t="s">
        <v>86</v>
      </c>
      <c r="AF12" s="874"/>
      <c r="AG12" s="874"/>
      <c r="AH12" s="874"/>
      <c r="AI12" s="874"/>
      <c r="AJ12" s="874"/>
      <c r="AK12" s="69"/>
    </row>
    <row r="13" spans="1:37" ht="13.35" customHeight="1">
      <c r="A13" s="221" t="s">
        <v>238</v>
      </c>
      <c r="B13" s="226" t="s">
        <v>463</v>
      </c>
      <c r="C13" s="229" t="s">
        <v>22</v>
      </c>
      <c r="D13" s="60" t="s">
        <v>169</v>
      </c>
      <c r="E13" s="185" t="s">
        <v>464</v>
      </c>
      <c r="F13" s="450">
        <v>1</v>
      </c>
      <c r="G13" s="876" t="s">
        <v>86</v>
      </c>
      <c r="H13" s="877"/>
      <c r="I13" s="877"/>
      <c r="J13" s="877"/>
      <c r="K13" s="877"/>
      <c r="L13" s="878"/>
      <c r="M13" s="376"/>
      <c r="N13" s="376"/>
      <c r="O13" s="376" t="s">
        <v>86</v>
      </c>
      <c r="P13" s="376"/>
      <c r="Q13" s="376"/>
      <c r="R13" s="376"/>
      <c r="S13" s="232"/>
      <c r="T13" s="233"/>
      <c r="U13" s="233" t="s">
        <v>86</v>
      </c>
      <c r="V13" s="233"/>
      <c r="W13" s="233"/>
      <c r="X13" s="234"/>
      <c r="Y13" s="232"/>
      <c r="Z13" s="235"/>
      <c r="AA13" s="235" t="s">
        <v>86</v>
      </c>
      <c r="AB13" s="235"/>
      <c r="AC13" s="235"/>
      <c r="AD13" s="236"/>
      <c r="AE13" s="875" t="s">
        <v>86</v>
      </c>
      <c r="AF13" s="874"/>
      <c r="AG13" s="874"/>
      <c r="AH13" s="874"/>
      <c r="AI13" s="874"/>
      <c r="AJ13" s="874"/>
      <c r="AK13" s="69"/>
    </row>
    <row r="14" spans="1:37" ht="38.25">
      <c r="A14" s="221" t="s">
        <v>238</v>
      </c>
      <c r="B14" s="226" t="s">
        <v>436</v>
      </c>
      <c r="C14" s="229" t="s">
        <v>362</v>
      </c>
      <c r="D14" s="60" t="s">
        <v>474</v>
      </c>
      <c r="E14" s="451" t="s">
        <v>475</v>
      </c>
      <c r="F14" s="225">
        <v>1</v>
      </c>
      <c r="G14" s="874" t="s">
        <v>86</v>
      </c>
      <c r="H14" s="874"/>
      <c r="I14" s="874"/>
      <c r="J14" s="874"/>
      <c r="K14" s="874"/>
      <c r="L14" s="874"/>
      <c r="M14" s="208" t="s">
        <v>477</v>
      </c>
      <c r="N14" s="208"/>
      <c r="O14" s="208"/>
      <c r="P14" s="208"/>
      <c r="Q14" s="208" t="s">
        <v>477</v>
      </c>
      <c r="R14" s="237"/>
      <c r="S14" s="242" t="s">
        <v>477</v>
      </c>
      <c r="T14" s="242"/>
      <c r="U14" s="242"/>
      <c r="V14" s="242"/>
      <c r="W14" s="242" t="s">
        <v>477</v>
      </c>
      <c r="X14" s="243"/>
      <c r="Y14" s="242" t="s">
        <v>477</v>
      </c>
      <c r="Z14" s="242"/>
      <c r="AA14" s="242"/>
      <c r="AB14" s="242"/>
      <c r="AC14" s="242" t="s">
        <v>477</v>
      </c>
      <c r="AD14" s="238"/>
      <c r="AE14" s="874" t="s">
        <v>86</v>
      </c>
      <c r="AF14" s="874"/>
      <c r="AG14" s="874"/>
      <c r="AH14" s="874"/>
      <c r="AI14" s="874"/>
      <c r="AJ14" s="874"/>
      <c r="AK14" s="69"/>
    </row>
    <row r="15" spans="1:37" ht="38.25">
      <c r="A15" s="221" t="s">
        <v>238</v>
      </c>
      <c r="B15" s="226" t="s">
        <v>439</v>
      </c>
      <c r="C15" s="452" t="s">
        <v>362</v>
      </c>
      <c r="D15" s="453" t="s">
        <v>474</v>
      </c>
      <c r="E15" s="454" t="s">
        <v>475</v>
      </c>
      <c r="F15" s="455">
        <v>1</v>
      </c>
      <c r="G15" s="874" t="s">
        <v>86</v>
      </c>
      <c r="H15" s="874"/>
      <c r="I15" s="874"/>
      <c r="J15" s="874"/>
      <c r="K15" s="874"/>
      <c r="L15" s="874"/>
      <c r="M15" s="206" t="s">
        <v>477</v>
      </c>
      <c r="N15" s="206"/>
      <c r="O15" s="206"/>
      <c r="P15" s="206"/>
      <c r="Q15" s="206" t="s">
        <v>477</v>
      </c>
      <c r="R15" s="50"/>
      <c r="S15" s="244" t="s">
        <v>477</v>
      </c>
      <c r="T15" s="244"/>
      <c r="U15" s="244"/>
      <c r="V15" s="244"/>
      <c r="W15" s="244" t="s">
        <v>477</v>
      </c>
      <c r="X15" s="245"/>
      <c r="Y15" s="244" t="s">
        <v>477</v>
      </c>
      <c r="Z15" s="244"/>
      <c r="AA15" s="244"/>
      <c r="AB15" s="244"/>
      <c r="AC15" s="244" t="s">
        <v>477</v>
      </c>
      <c r="AD15" s="239"/>
      <c r="AE15" s="874" t="s">
        <v>86</v>
      </c>
      <c r="AF15" s="874"/>
      <c r="AG15" s="874"/>
      <c r="AH15" s="874"/>
      <c r="AI15" s="874"/>
      <c r="AJ15" s="874"/>
      <c r="AK15" s="69"/>
    </row>
    <row r="16" spans="1:37" ht="38.25">
      <c r="A16" s="221" t="s">
        <v>238</v>
      </c>
      <c r="B16" s="226" t="s">
        <v>435</v>
      </c>
      <c r="C16" s="452" t="s">
        <v>362</v>
      </c>
      <c r="D16" s="453" t="s">
        <v>474</v>
      </c>
      <c r="E16" s="456" t="s">
        <v>475</v>
      </c>
      <c r="F16" s="455">
        <v>1</v>
      </c>
      <c r="G16" s="874" t="s">
        <v>86</v>
      </c>
      <c r="H16" s="874"/>
      <c r="I16" s="874"/>
      <c r="J16" s="874"/>
      <c r="K16" s="874"/>
      <c r="L16" s="874"/>
      <c r="M16" s="206" t="s">
        <v>477</v>
      </c>
      <c r="N16" s="206"/>
      <c r="O16" s="206"/>
      <c r="P16" s="206"/>
      <c r="Q16" s="206" t="s">
        <v>477</v>
      </c>
      <c r="R16" s="50"/>
      <c r="S16" s="244" t="s">
        <v>477</v>
      </c>
      <c r="T16" s="244"/>
      <c r="U16" s="244"/>
      <c r="V16" s="244"/>
      <c r="W16" s="244" t="s">
        <v>477</v>
      </c>
      <c r="X16" s="245"/>
      <c r="Y16" s="244" t="s">
        <v>477</v>
      </c>
      <c r="Z16" s="244"/>
      <c r="AA16" s="244"/>
      <c r="AB16" s="244"/>
      <c r="AC16" s="244" t="s">
        <v>477</v>
      </c>
      <c r="AD16" s="239"/>
      <c r="AE16" s="874" t="s">
        <v>86</v>
      </c>
      <c r="AF16" s="874"/>
      <c r="AG16" s="874"/>
      <c r="AH16" s="874"/>
      <c r="AI16" s="874"/>
      <c r="AJ16" s="874"/>
      <c r="AK16" s="69"/>
    </row>
    <row r="17" spans="1:37" ht="38.25">
      <c r="A17" s="221" t="s">
        <v>238</v>
      </c>
      <c r="B17" s="226" t="s">
        <v>438</v>
      </c>
      <c r="C17" s="452" t="s">
        <v>362</v>
      </c>
      <c r="D17" s="453" t="s">
        <v>474</v>
      </c>
      <c r="E17" s="457" t="s">
        <v>475</v>
      </c>
      <c r="F17" s="455">
        <v>1</v>
      </c>
      <c r="G17" s="874" t="s">
        <v>86</v>
      </c>
      <c r="H17" s="874"/>
      <c r="I17" s="874"/>
      <c r="J17" s="874"/>
      <c r="K17" s="874"/>
      <c r="L17" s="874"/>
      <c r="M17" s="206" t="s">
        <v>477</v>
      </c>
      <c r="N17" s="206"/>
      <c r="O17" s="206"/>
      <c r="P17" s="206"/>
      <c r="Q17" s="206" t="s">
        <v>477</v>
      </c>
      <c r="R17" s="50"/>
      <c r="S17" s="244" t="s">
        <v>477</v>
      </c>
      <c r="T17" s="244"/>
      <c r="U17" s="244"/>
      <c r="V17" s="244"/>
      <c r="W17" s="244" t="s">
        <v>477</v>
      </c>
      <c r="X17" s="245"/>
      <c r="Y17" s="244" t="s">
        <v>477</v>
      </c>
      <c r="Z17" s="244"/>
      <c r="AA17" s="244"/>
      <c r="AB17" s="244"/>
      <c r="AC17" s="244" t="s">
        <v>477</v>
      </c>
      <c r="AD17" s="239"/>
      <c r="AE17" s="874" t="s">
        <v>86</v>
      </c>
      <c r="AF17" s="874"/>
      <c r="AG17" s="874"/>
      <c r="AH17" s="874"/>
      <c r="AI17" s="874"/>
      <c r="AJ17" s="874"/>
      <c r="AK17" s="69"/>
    </row>
    <row r="18" spans="1:37" ht="38.25">
      <c r="A18" s="221" t="s">
        <v>238</v>
      </c>
      <c r="B18" s="226" t="s">
        <v>437</v>
      </c>
      <c r="C18" s="452" t="s">
        <v>362</v>
      </c>
      <c r="D18" s="453" t="s">
        <v>474</v>
      </c>
      <c r="E18" s="457" t="s">
        <v>475</v>
      </c>
      <c r="F18" s="455">
        <v>1</v>
      </c>
      <c r="G18" s="874" t="s">
        <v>86</v>
      </c>
      <c r="H18" s="874"/>
      <c r="I18" s="874"/>
      <c r="J18" s="874"/>
      <c r="K18" s="874"/>
      <c r="L18" s="874"/>
      <c r="M18" s="206" t="s">
        <v>477</v>
      </c>
      <c r="N18" s="206"/>
      <c r="O18" s="206"/>
      <c r="P18" s="206"/>
      <c r="Q18" s="206" t="s">
        <v>477</v>
      </c>
      <c r="R18" s="50"/>
      <c r="S18" s="244" t="s">
        <v>477</v>
      </c>
      <c r="T18" s="244"/>
      <c r="U18" s="244"/>
      <c r="V18" s="244"/>
      <c r="W18" s="244" t="s">
        <v>477</v>
      </c>
      <c r="X18" s="245"/>
      <c r="Y18" s="244" t="s">
        <v>477</v>
      </c>
      <c r="Z18" s="244"/>
      <c r="AA18" s="244"/>
      <c r="AB18" s="244"/>
      <c r="AC18" s="244" t="s">
        <v>477</v>
      </c>
      <c r="AD18" s="239"/>
      <c r="AE18" s="874" t="s">
        <v>86</v>
      </c>
      <c r="AF18" s="874"/>
      <c r="AG18" s="874"/>
      <c r="AH18" s="874"/>
      <c r="AI18" s="874"/>
      <c r="AJ18" s="874"/>
      <c r="AK18" s="69"/>
    </row>
    <row r="19" spans="1:37" ht="20.100000000000001" customHeight="1">
      <c r="A19" s="221" t="s">
        <v>238</v>
      </c>
      <c r="B19" s="226" t="s">
        <v>435</v>
      </c>
      <c r="C19" s="452" t="s">
        <v>362</v>
      </c>
      <c r="D19" s="453" t="s">
        <v>391</v>
      </c>
      <c r="E19" s="458" t="s">
        <v>442</v>
      </c>
      <c r="F19" s="455">
        <v>1</v>
      </c>
      <c r="G19" s="874" t="s">
        <v>86</v>
      </c>
      <c r="H19" s="874"/>
      <c r="I19" s="874"/>
      <c r="J19" s="874"/>
      <c r="K19" s="874"/>
      <c r="L19" s="874"/>
      <c r="M19" s="206" t="s">
        <v>477</v>
      </c>
      <c r="N19" s="206"/>
      <c r="O19" s="206"/>
      <c r="P19" s="206"/>
      <c r="Q19" s="206" t="s">
        <v>477</v>
      </c>
      <c r="R19" s="50"/>
      <c r="S19" s="244" t="s">
        <v>477</v>
      </c>
      <c r="T19" s="244"/>
      <c r="U19" s="244"/>
      <c r="V19" s="244"/>
      <c r="W19" s="244" t="s">
        <v>477</v>
      </c>
      <c r="X19" s="245"/>
      <c r="Y19" s="244" t="s">
        <v>477</v>
      </c>
      <c r="Z19" s="244"/>
      <c r="AA19" s="244"/>
      <c r="AB19" s="244"/>
      <c r="AC19" s="244" t="s">
        <v>477</v>
      </c>
      <c r="AD19" s="239"/>
      <c r="AE19" s="874" t="s">
        <v>86</v>
      </c>
      <c r="AF19" s="874"/>
      <c r="AG19" s="874"/>
      <c r="AH19" s="874"/>
      <c r="AI19" s="874"/>
      <c r="AJ19" s="874"/>
      <c r="AK19" s="69"/>
    </row>
    <row r="20" spans="1:37" ht="20.100000000000001" customHeight="1">
      <c r="A20" s="221" t="s">
        <v>238</v>
      </c>
      <c r="B20" s="226" t="s">
        <v>438</v>
      </c>
      <c r="C20" s="452" t="s">
        <v>362</v>
      </c>
      <c r="D20" s="453" t="s">
        <v>391</v>
      </c>
      <c r="E20" s="363" t="s">
        <v>442</v>
      </c>
      <c r="F20" s="455">
        <v>1</v>
      </c>
      <c r="G20" s="874" t="s">
        <v>86</v>
      </c>
      <c r="H20" s="874"/>
      <c r="I20" s="874"/>
      <c r="J20" s="874"/>
      <c r="K20" s="874"/>
      <c r="L20" s="874"/>
      <c r="M20" s="206" t="s">
        <v>477</v>
      </c>
      <c r="N20" s="206"/>
      <c r="O20" s="206"/>
      <c r="P20" s="206"/>
      <c r="Q20" s="206" t="s">
        <v>477</v>
      </c>
      <c r="R20" s="50"/>
      <c r="S20" s="244" t="s">
        <v>477</v>
      </c>
      <c r="T20" s="244"/>
      <c r="U20" s="244"/>
      <c r="V20" s="244"/>
      <c r="W20" s="244" t="s">
        <v>477</v>
      </c>
      <c r="X20" s="245"/>
      <c r="Y20" s="244" t="s">
        <v>477</v>
      </c>
      <c r="Z20" s="244"/>
      <c r="AA20" s="244"/>
      <c r="AB20" s="244"/>
      <c r="AC20" s="244" t="s">
        <v>477</v>
      </c>
      <c r="AD20" s="239"/>
      <c r="AE20" s="874" t="s">
        <v>86</v>
      </c>
      <c r="AF20" s="874"/>
      <c r="AG20" s="874"/>
      <c r="AH20" s="874"/>
      <c r="AI20" s="874"/>
      <c r="AJ20" s="874"/>
      <c r="AK20" s="69"/>
    </row>
    <row r="22" spans="1:37" ht="20.100000000000001" customHeight="1">
      <c r="A22" s="459" t="s">
        <v>478</v>
      </c>
      <c r="B22" s="37" t="s">
        <v>479</v>
      </c>
    </row>
  </sheetData>
  <mergeCells count="34">
    <mergeCell ref="Y1:AD1"/>
    <mergeCell ref="AE1:AJ1"/>
    <mergeCell ref="Y2:AD2"/>
    <mergeCell ref="AE2:AJ2"/>
    <mergeCell ref="AE3:AJ3"/>
    <mergeCell ref="AE5:AJ5"/>
    <mergeCell ref="G3:L3"/>
    <mergeCell ref="M3:R3"/>
    <mergeCell ref="S3:X3"/>
    <mergeCell ref="Y3:AD3"/>
    <mergeCell ref="AE6:AJ6"/>
    <mergeCell ref="AE7:AJ7"/>
    <mergeCell ref="AE8:AJ8"/>
    <mergeCell ref="AE9:AJ9"/>
    <mergeCell ref="G10:L10"/>
    <mergeCell ref="AE10:AJ10"/>
    <mergeCell ref="AE11:AJ11"/>
    <mergeCell ref="AE12:AJ12"/>
    <mergeCell ref="AE13:AJ13"/>
    <mergeCell ref="G14:L14"/>
    <mergeCell ref="AE14:AJ14"/>
    <mergeCell ref="G13:L13"/>
    <mergeCell ref="G15:L15"/>
    <mergeCell ref="AE15:AJ15"/>
    <mergeCell ref="G16:L16"/>
    <mergeCell ref="AE16:AJ16"/>
    <mergeCell ref="G17:L17"/>
    <mergeCell ref="AE17:AJ17"/>
    <mergeCell ref="G18:L18"/>
    <mergeCell ref="AE18:AJ18"/>
    <mergeCell ref="G19:L19"/>
    <mergeCell ref="AE19:AJ19"/>
    <mergeCell ref="G20:L20"/>
    <mergeCell ref="AE20:AJ20"/>
  </mergeCells>
  <phoneticPr fontId="27" type="noConversion"/>
  <dataValidations count="1">
    <dataValidation type="textLength" showInputMessage="1" showErrorMessage="1" sqref="AK4:AK20">
      <formula1>0</formula1>
      <formula2>150</formula2>
    </dataValidation>
  </dataValidations>
  <pageMargins left="0.78749999999999998" right="0.78749999999999998" top="1.0631944444444446" bottom="1.0631944444444446" header="0.51180555555555551" footer="0.51180555555555551"/>
  <pageSetup paperSize="9" scale="50"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C00000"/>
    <pageSetUpPr fitToPage="1"/>
  </sheetPr>
  <dimension ref="A1:P49"/>
  <sheetViews>
    <sheetView zoomScale="85" zoomScaleNormal="85" zoomScaleSheetLayoutView="90" zoomScalePageLayoutView="120" workbookViewId="0">
      <selection activeCell="S17" sqref="S17"/>
    </sheetView>
  </sheetViews>
  <sheetFormatPr defaultColWidth="8.85546875" defaultRowHeight="12.75"/>
  <cols>
    <col min="1" max="1" width="12" style="1" customWidth="1"/>
    <col min="2" max="2" width="12.85546875" style="1" customWidth="1"/>
    <col min="3" max="3" width="12.140625" style="1" customWidth="1"/>
    <col min="4" max="4" width="19.85546875" style="1" customWidth="1"/>
    <col min="5" max="5" width="8.7109375" style="30" customWidth="1"/>
    <col min="6" max="6" width="25.42578125" style="30" customWidth="1"/>
    <col min="7" max="7" width="12.140625" style="1" customWidth="1"/>
    <col min="8" max="11" width="16.42578125" style="1" customWidth="1"/>
    <col min="12" max="12" width="20.28515625" customWidth="1"/>
    <col min="13" max="13" width="23.42578125" style="33" customWidth="1"/>
    <col min="14" max="15" width="24.140625" customWidth="1"/>
    <col min="16" max="243" width="8.85546875" customWidth="1"/>
  </cols>
  <sheetData>
    <row r="1" spans="1:16" ht="16.5" thickBot="1">
      <c r="A1" s="25" t="s">
        <v>87</v>
      </c>
      <c r="B1" s="25"/>
      <c r="C1" s="25"/>
      <c r="D1" s="25"/>
      <c r="E1" s="25"/>
      <c r="F1" s="25"/>
      <c r="G1" s="25"/>
      <c r="H1" s="164" t="s">
        <v>311</v>
      </c>
      <c r="I1" s="25"/>
      <c r="J1" s="25"/>
      <c r="K1" s="25"/>
      <c r="L1" s="25"/>
      <c r="M1" s="99"/>
      <c r="N1" s="139" t="s">
        <v>81</v>
      </c>
      <c r="O1" s="372" t="s">
        <v>545</v>
      </c>
    </row>
    <row r="2" spans="1:16" ht="16.5" thickBot="1">
      <c r="A2" s="25"/>
      <c r="B2" s="25"/>
      <c r="C2" s="25"/>
      <c r="D2" s="25"/>
      <c r="E2" s="25"/>
      <c r="F2" s="25"/>
      <c r="G2" s="25"/>
      <c r="H2" s="164" t="s">
        <v>310</v>
      </c>
      <c r="I2" s="25"/>
      <c r="J2" s="25"/>
      <c r="K2" s="25"/>
      <c r="M2" s="99"/>
      <c r="N2" s="19" t="s">
        <v>179</v>
      </c>
      <c r="O2" s="202">
        <v>2014</v>
      </c>
    </row>
    <row r="3" spans="1:16" s="26" customFormat="1" ht="56.1" customHeight="1" thickBot="1">
      <c r="A3" s="52" t="s">
        <v>1</v>
      </c>
      <c r="B3" s="21" t="s">
        <v>63</v>
      </c>
      <c r="C3" s="21" t="s">
        <v>51</v>
      </c>
      <c r="D3" s="20" t="s">
        <v>64</v>
      </c>
      <c r="E3" s="21" t="s">
        <v>65</v>
      </c>
      <c r="F3" s="20" t="s">
        <v>9</v>
      </c>
      <c r="G3" s="52" t="s">
        <v>2</v>
      </c>
      <c r="H3" s="92" t="s">
        <v>74</v>
      </c>
      <c r="I3" s="20" t="s">
        <v>88</v>
      </c>
      <c r="J3" s="20" t="s">
        <v>41</v>
      </c>
      <c r="K3" s="21" t="s">
        <v>89</v>
      </c>
      <c r="L3" s="116" t="s">
        <v>305</v>
      </c>
      <c r="M3" s="98" t="s">
        <v>208</v>
      </c>
      <c r="N3" s="140" t="s">
        <v>309</v>
      </c>
      <c r="O3" s="116" t="s">
        <v>220</v>
      </c>
      <c r="P3" s="141"/>
    </row>
    <row r="4" spans="1:16" s="86" customFormat="1" ht="25.5" customHeight="1">
      <c r="A4" s="345" t="s">
        <v>238</v>
      </c>
      <c r="B4" s="345" t="s">
        <v>238</v>
      </c>
      <c r="C4" s="335">
        <v>2014</v>
      </c>
      <c r="D4" s="334" t="s">
        <v>427</v>
      </c>
      <c r="E4" s="362">
        <v>1</v>
      </c>
      <c r="F4" s="362" t="s">
        <v>18</v>
      </c>
      <c r="G4" s="331" t="s">
        <v>7</v>
      </c>
      <c r="H4" s="361" t="s">
        <v>426</v>
      </c>
      <c r="I4" s="335" t="s">
        <v>90</v>
      </c>
      <c r="J4" s="335" t="s">
        <v>604</v>
      </c>
      <c r="K4" s="335">
        <v>2.5000000000000001E-2</v>
      </c>
      <c r="L4" s="362">
        <v>200</v>
      </c>
      <c r="M4" s="332">
        <v>200</v>
      </c>
      <c r="N4" s="360">
        <f>M4/L4</f>
        <v>1</v>
      </c>
      <c r="O4" s="326"/>
    </row>
    <row r="5" spans="1:16" s="86" customFormat="1" ht="25.5" customHeight="1">
      <c r="A5" s="182" t="s">
        <v>238</v>
      </c>
      <c r="B5" s="203" t="s">
        <v>238</v>
      </c>
      <c r="C5" s="246">
        <v>2014</v>
      </c>
      <c r="D5" s="248" t="s">
        <v>78</v>
      </c>
      <c r="E5" s="249">
        <v>1</v>
      </c>
      <c r="F5" s="177" t="s">
        <v>18</v>
      </c>
      <c r="G5" s="223" t="s">
        <v>7</v>
      </c>
      <c r="H5" s="178" t="s">
        <v>445</v>
      </c>
      <c r="I5" s="256" t="s">
        <v>90</v>
      </c>
      <c r="J5" s="203" t="s">
        <v>481</v>
      </c>
      <c r="K5" s="176">
        <v>2.5000000000000001E-2</v>
      </c>
      <c r="L5" s="192">
        <v>5000</v>
      </c>
      <c r="M5" s="288">
        <v>2401</v>
      </c>
      <c r="N5" s="287">
        <f>M5/L5</f>
        <v>0.48020000000000002</v>
      </c>
      <c r="O5" s="69"/>
    </row>
    <row r="6" spans="1:16" s="89" customFormat="1" ht="25.5" customHeight="1">
      <c r="A6" s="182" t="s">
        <v>238</v>
      </c>
      <c r="B6" s="203" t="s">
        <v>238</v>
      </c>
      <c r="C6" s="246">
        <v>2014</v>
      </c>
      <c r="D6" s="248" t="s">
        <v>78</v>
      </c>
      <c r="E6" s="249">
        <v>1</v>
      </c>
      <c r="F6" s="250" t="s">
        <v>18</v>
      </c>
      <c r="G6" s="223" t="s">
        <v>7</v>
      </c>
      <c r="H6" s="190" t="s">
        <v>445</v>
      </c>
      <c r="I6" s="257" t="s">
        <v>95</v>
      </c>
      <c r="J6" s="203" t="s">
        <v>481</v>
      </c>
      <c r="K6" s="176">
        <v>2.5000000000000001E-2</v>
      </c>
      <c r="L6" s="192">
        <v>5000</v>
      </c>
      <c r="M6" s="288">
        <v>2401</v>
      </c>
      <c r="N6" s="287">
        <f t="shared" ref="N6:N49" si="0">M6/L6</f>
        <v>0.48020000000000002</v>
      </c>
      <c r="O6" s="69"/>
      <c r="P6" s="86"/>
    </row>
    <row r="7" spans="1:16" s="89" customFormat="1" ht="25.5">
      <c r="A7" s="182" t="s">
        <v>238</v>
      </c>
      <c r="B7" s="203" t="s">
        <v>238</v>
      </c>
      <c r="C7" s="246">
        <v>2014</v>
      </c>
      <c r="D7" s="248" t="s">
        <v>78</v>
      </c>
      <c r="E7" s="249">
        <v>1</v>
      </c>
      <c r="F7" s="251" t="s">
        <v>18</v>
      </c>
      <c r="G7" s="223" t="s">
        <v>7</v>
      </c>
      <c r="H7" s="190" t="s">
        <v>445</v>
      </c>
      <c r="I7" s="257" t="s">
        <v>91</v>
      </c>
      <c r="J7" s="203" t="s">
        <v>481</v>
      </c>
      <c r="K7" s="176">
        <v>2.5000000000000001E-2</v>
      </c>
      <c r="L7" s="192">
        <v>5000</v>
      </c>
      <c r="M7" s="288">
        <v>2401</v>
      </c>
      <c r="N7" s="287">
        <f t="shared" si="0"/>
        <v>0.48020000000000002</v>
      </c>
      <c r="O7" s="69"/>
      <c r="P7" s="86"/>
    </row>
    <row r="8" spans="1:16" s="89" customFormat="1" ht="25.5" customHeight="1">
      <c r="A8" s="182" t="s">
        <v>238</v>
      </c>
      <c r="B8" s="203" t="s">
        <v>238</v>
      </c>
      <c r="C8" s="246">
        <v>2014</v>
      </c>
      <c r="D8" s="248" t="s">
        <v>78</v>
      </c>
      <c r="E8" s="249">
        <v>1</v>
      </c>
      <c r="F8" s="251" t="s">
        <v>18</v>
      </c>
      <c r="G8" s="223" t="s">
        <v>7</v>
      </c>
      <c r="H8" s="190" t="s">
        <v>445</v>
      </c>
      <c r="I8" s="257" t="s">
        <v>96</v>
      </c>
      <c r="J8" s="203" t="s">
        <v>481</v>
      </c>
      <c r="K8" s="176">
        <v>2.5000000000000001E-2</v>
      </c>
      <c r="L8" s="192">
        <v>5000</v>
      </c>
      <c r="M8" s="288">
        <v>2401</v>
      </c>
      <c r="N8" s="287">
        <f t="shared" si="0"/>
        <v>0.48020000000000002</v>
      </c>
      <c r="O8" s="69"/>
      <c r="P8" s="86"/>
    </row>
    <row r="9" spans="1:16" s="89" customFormat="1" ht="25.5" customHeight="1">
      <c r="A9" s="182" t="s">
        <v>238</v>
      </c>
      <c r="B9" s="203" t="s">
        <v>238</v>
      </c>
      <c r="C9" s="246">
        <v>2014</v>
      </c>
      <c r="D9" s="248" t="s">
        <v>78</v>
      </c>
      <c r="E9" s="249">
        <v>1</v>
      </c>
      <c r="F9" s="251" t="s">
        <v>18</v>
      </c>
      <c r="G9" s="223" t="s">
        <v>7</v>
      </c>
      <c r="H9" s="190" t="s">
        <v>445</v>
      </c>
      <c r="I9" s="257" t="s">
        <v>93</v>
      </c>
      <c r="J9" s="203" t="s">
        <v>481</v>
      </c>
      <c r="K9" s="176">
        <v>2.5000000000000001E-2</v>
      </c>
      <c r="L9" s="192">
        <v>5000</v>
      </c>
      <c r="M9" s="288">
        <v>1581</v>
      </c>
      <c r="N9" s="287">
        <f t="shared" si="0"/>
        <v>0.31619999999999998</v>
      </c>
      <c r="O9" s="69"/>
      <c r="P9" s="86"/>
    </row>
    <row r="10" spans="1:16" s="89" customFormat="1" ht="25.5" customHeight="1">
      <c r="A10" s="182" t="s">
        <v>238</v>
      </c>
      <c r="B10" s="203" t="s">
        <v>238</v>
      </c>
      <c r="C10" s="246">
        <v>2014</v>
      </c>
      <c r="D10" s="248" t="s">
        <v>78</v>
      </c>
      <c r="E10" s="252">
        <v>1</v>
      </c>
      <c r="F10" s="251" t="s">
        <v>18</v>
      </c>
      <c r="G10" s="223" t="s">
        <v>7</v>
      </c>
      <c r="H10" s="190" t="s">
        <v>445</v>
      </c>
      <c r="I10" s="257" t="s">
        <v>97</v>
      </c>
      <c r="J10" s="203" t="s">
        <v>481</v>
      </c>
      <c r="K10" s="176">
        <v>2.5000000000000001E-2</v>
      </c>
      <c r="L10" s="192">
        <v>5000</v>
      </c>
      <c r="M10" s="288">
        <v>1851</v>
      </c>
      <c r="N10" s="287">
        <f t="shared" si="0"/>
        <v>0.37019999999999997</v>
      </c>
      <c r="O10" s="69"/>
      <c r="P10" s="86"/>
    </row>
    <row r="11" spans="1:16" s="89" customFormat="1" ht="25.5" customHeight="1">
      <c r="A11" s="182" t="s">
        <v>238</v>
      </c>
      <c r="B11" s="203" t="s">
        <v>238</v>
      </c>
      <c r="C11" s="246">
        <v>2014</v>
      </c>
      <c r="D11" s="253" t="s">
        <v>78</v>
      </c>
      <c r="E11" s="254">
        <v>1</v>
      </c>
      <c r="F11" s="187" t="s">
        <v>18</v>
      </c>
      <c r="G11" s="223" t="s">
        <v>7</v>
      </c>
      <c r="H11" s="190" t="s">
        <v>445</v>
      </c>
      <c r="I11" s="257" t="s">
        <v>92</v>
      </c>
      <c r="J11" s="203" t="s">
        <v>481</v>
      </c>
      <c r="K11" s="176">
        <v>2.5000000000000001E-2</v>
      </c>
      <c r="L11" s="192">
        <v>5000</v>
      </c>
      <c r="M11" s="288">
        <v>1851</v>
      </c>
      <c r="N11" s="287">
        <f t="shared" si="0"/>
        <v>0.37019999999999997</v>
      </c>
      <c r="O11" s="69"/>
      <c r="P11" s="86"/>
    </row>
    <row r="12" spans="1:16" s="89" customFormat="1" ht="25.5">
      <c r="A12" s="182" t="s">
        <v>238</v>
      </c>
      <c r="B12" s="203" t="s">
        <v>238</v>
      </c>
      <c r="C12" s="246">
        <v>2014</v>
      </c>
      <c r="D12" s="255" t="s">
        <v>428</v>
      </c>
      <c r="E12" s="254">
        <v>2</v>
      </c>
      <c r="F12" s="187" t="s">
        <v>18</v>
      </c>
      <c r="G12" s="60" t="s">
        <v>7</v>
      </c>
      <c r="H12" s="178" t="s">
        <v>451</v>
      </c>
      <c r="I12" s="256" t="s">
        <v>90</v>
      </c>
      <c r="J12" s="203" t="s">
        <v>481</v>
      </c>
      <c r="K12" s="176">
        <v>2.5000000000000001E-2</v>
      </c>
      <c r="L12" s="185">
        <v>1430</v>
      </c>
      <c r="M12" s="288">
        <v>1553</v>
      </c>
      <c r="N12" s="287">
        <f t="shared" si="0"/>
        <v>1.0860139860139859</v>
      </c>
      <c r="O12" s="69"/>
      <c r="P12" s="86"/>
    </row>
    <row r="13" spans="1:16" s="89" customFormat="1" ht="25.5">
      <c r="A13" s="182" t="s">
        <v>238</v>
      </c>
      <c r="B13" s="203" t="s">
        <v>238</v>
      </c>
      <c r="C13" s="246">
        <v>2014</v>
      </c>
      <c r="D13" s="255" t="s">
        <v>428</v>
      </c>
      <c r="E13" s="254">
        <v>2</v>
      </c>
      <c r="F13" s="187" t="s">
        <v>18</v>
      </c>
      <c r="G13" s="60" t="s">
        <v>7</v>
      </c>
      <c r="H13" s="178" t="s">
        <v>451</v>
      </c>
      <c r="I13" s="257" t="s">
        <v>95</v>
      </c>
      <c r="J13" s="203" t="s">
        <v>481</v>
      </c>
      <c r="K13" s="176">
        <v>2.5000000000000001E-2</v>
      </c>
      <c r="L13" s="185">
        <v>1430</v>
      </c>
      <c r="M13" s="288">
        <v>1553</v>
      </c>
      <c r="N13" s="287">
        <f t="shared" si="0"/>
        <v>1.0860139860139859</v>
      </c>
      <c r="O13" s="69"/>
      <c r="P13" s="86"/>
    </row>
    <row r="14" spans="1:16" s="89" customFormat="1" ht="25.5">
      <c r="A14" s="182" t="s">
        <v>238</v>
      </c>
      <c r="B14" s="203" t="s">
        <v>238</v>
      </c>
      <c r="C14" s="246">
        <v>2014</v>
      </c>
      <c r="D14" s="255" t="s">
        <v>428</v>
      </c>
      <c r="E14" s="254">
        <v>2</v>
      </c>
      <c r="F14" s="187" t="s">
        <v>18</v>
      </c>
      <c r="G14" s="60" t="s">
        <v>7</v>
      </c>
      <c r="H14" s="178" t="s">
        <v>451</v>
      </c>
      <c r="I14" s="257" t="s">
        <v>91</v>
      </c>
      <c r="J14" s="203" t="s">
        <v>481</v>
      </c>
      <c r="K14" s="176">
        <v>2.5000000000000001E-2</v>
      </c>
      <c r="L14" s="185">
        <v>1430</v>
      </c>
      <c r="M14" s="288">
        <v>1553</v>
      </c>
      <c r="N14" s="287">
        <f t="shared" si="0"/>
        <v>1.0860139860139859</v>
      </c>
      <c r="O14" s="69"/>
      <c r="P14" s="86"/>
    </row>
    <row r="15" spans="1:16" s="89" customFormat="1" ht="25.5" customHeight="1">
      <c r="A15" s="182" t="s">
        <v>238</v>
      </c>
      <c r="B15" s="203" t="s">
        <v>238</v>
      </c>
      <c r="C15" s="246">
        <v>2014</v>
      </c>
      <c r="D15" s="255" t="s">
        <v>428</v>
      </c>
      <c r="E15" s="254">
        <v>2</v>
      </c>
      <c r="F15" s="187" t="s">
        <v>18</v>
      </c>
      <c r="G15" s="60" t="s">
        <v>7</v>
      </c>
      <c r="H15" s="178" t="s">
        <v>451</v>
      </c>
      <c r="I15" s="257" t="s">
        <v>96</v>
      </c>
      <c r="J15" s="203" t="s">
        <v>481</v>
      </c>
      <c r="K15" s="176">
        <v>2.5000000000000001E-2</v>
      </c>
      <c r="L15" s="185">
        <v>1430</v>
      </c>
      <c r="M15" s="288">
        <v>1553</v>
      </c>
      <c r="N15" s="287">
        <f t="shared" si="0"/>
        <v>1.0860139860139859</v>
      </c>
      <c r="O15" s="69"/>
      <c r="P15" s="86"/>
    </row>
    <row r="16" spans="1:16" ht="25.5">
      <c r="A16" s="182" t="s">
        <v>238</v>
      </c>
      <c r="B16" s="203" t="s">
        <v>238</v>
      </c>
      <c r="C16" s="246">
        <v>2014</v>
      </c>
      <c r="D16" s="255" t="s">
        <v>428</v>
      </c>
      <c r="E16" s="254">
        <v>2</v>
      </c>
      <c r="F16" s="187" t="s">
        <v>18</v>
      </c>
      <c r="G16" s="60" t="s">
        <v>7</v>
      </c>
      <c r="H16" s="178" t="s">
        <v>451</v>
      </c>
      <c r="I16" s="257" t="s">
        <v>93</v>
      </c>
      <c r="J16" s="203" t="s">
        <v>481</v>
      </c>
      <c r="K16" s="176">
        <v>2.5000000000000001E-2</v>
      </c>
      <c r="L16" s="185">
        <v>1430</v>
      </c>
      <c r="M16" s="288">
        <v>1553</v>
      </c>
      <c r="N16" s="287">
        <f t="shared" si="0"/>
        <v>1.0860139860139859</v>
      </c>
      <c r="O16" s="69"/>
      <c r="P16" s="99"/>
    </row>
    <row r="17" spans="1:15" ht="25.5">
      <c r="A17" s="182" t="s">
        <v>238</v>
      </c>
      <c r="B17" s="203" t="s">
        <v>238</v>
      </c>
      <c r="C17" s="246">
        <v>2014</v>
      </c>
      <c r="D17" s="255" t="s">
        <v>428</v>
      </c>
      <c r="E17" s="254">
        <v>2</v>
      </c>
      <c r="F17" s="187" t="s">
        <v>18</v>
      </c>
      <c r="G17" s="60" t="s">
        <v>7</v>
      </c>
      <c r="H17" s="178" t="s">
        <v>451</v>
      </c>
      <c r="I17" s="257" t="s">
        <v>97</v>
      </c>
      <c r="J17" s="203" t="s">
        <v>481</v>
      </c>
      <c r="K17" s="176">
        <v>2.5000000000000001E-2</v>
      </c>
      <c r="L17" s="185">
        <v>1430</v>
      </c>
      <c r="M17" s="288">
        <v>1553</v>
      </c>
      <c r="N17" s="287">
        <f t="shared" si="0"/>
        <v>1.0860139860139859</v>
      </c>
      <c r="O17" s="69"/>
    </row>
    <row r="18" spans="1:15" ht="25.5">
      <c r="A18" s="182" t="s">
        <v>238</v>
      </c>
      <c r="B18" s="203" t="s">
        <v>238</v>
      </c>
      <c r="C18" s="246">
        <v>2014</v>
      </c>
      <c r="D18" s="255" t="s">
        <v>428</v>
      </c>
      <c r="E18" s="254">
        <v>2</v>
      </c>
      <c r="F18" s="187" t="s">
        <v>18</v>
      </c>
      <c r="G18" s="60" t="s">
        <v>7</v>
      </c>
      <c r="H18" s="178" t="s">
        <v>451</v>
      </c>
      <c r="I18" s="257" t="s">
        <v>92</v>
      </c>
      <c r="J18" s="203" t="s">
        <v>481</v>
      </c>
      <c r="K18" s="176">
        <v>2.5000000000000001E-2</v>
      </c>
      <c r="L18" s="185">
        <v>1430</v>
      </c>
      <c r="M18" s="288">
        <v>1553</v>
      </c>
      <c r="N18" s="287">
        <f t="shared" si="0"/>
        <v>1.0860139860139859</v>
      </c>
      <c r="O18" s="69"/>
    </row>
    <row r="19" spans="1:15" ht="25.5">
      <c r="A19" s="182" t="s">
        <v>238</v>
      </c>
      <c r="B19" s="203" t="s">
        <v>238</v>
      </c>
      <c r="C19" s="246">
        <v>2014</v>
      </c>
      <c r="D19" s="247" t="s">
        <v>429</v>
      </c>
      <c r="E19" s="254">
        <v>1</v>
      </c>
      <c r="F19" s="187" t="s">
        <v>18</v>
      </c>
      <c r="G19" s="60" t="s">
        <v>7</v>
      </c>
      <c r="H19" s="178" t="s">
        <v>451</v>
      </c>
      <c r="I19" s="256" t="s">
        <v>90</v>
      </c>
      <c r="J19" s="203" t="s">
        <v>481</v>
      </c>
      <c r="K19" s="176">
        <v>2.5000000000000001E-2</v>
      </c>
      <c r="L19" s="185">
        <v>1230</v>
      </c>
      <c r="M19" s="288">
        <v>790</v>
      </c>
      <c r="N19" s="287">
        <f t="shared" si="0"/>
        <v>0.64227642276422769</v>
      </c>
      <c r="O19" s="69"/>
    </row>
    <row r="20" spans="1:15" ht="25.5">
      <c r="A20" s="182" t="s">
        <v>238</v>
      </c>
      <c r="B20" s="203" t="s">
        <v>238</v>
      </c>
      <c r="C20" s="246">
        <v>2014</v>
      </c>
      <c r="D20" s="247" t="s">
        <v>429</v>
      </c>
      <c r="E20" s="254">
        <v>1</v>
      </c>
      <c r="F20" s="187" t="s">
        <v>18</v>
      </c>
      <c r="G20" s="60" t="s">
        <v>7</v>
      </c>
      <c r="H20" s="178" t="s">
        <v>451</v>
      </c>
      <c r="I20" s="257" t="s">
        <v>95</v>
      </c>
      <c r="J20" s="203" t="s">
        <v>481</v>
      </c>
      <c r="K20" s="176">
        <v>2.5000000000000001E-2</v>
      </c>
      <c r="L20" s="185">
        <v>1230</v>
      </c>
      <c r="M20" s="288">
        <v>790</v>
      </c>
      <c r="N20" s="287">
        <f t="shared" si="0"/>
        <v>0.64227642276422769</v>
      </c>
      <c r="O20" s="69"/>
    </row>
    <row r="21" spans="1:15" ht="25.5">
      <c r="A21" s="182" t="s">
        <v>238</v>
      </c>
      <c r="B21" s="203" t="s">
        <v>238</v>
      </c>
      <c r="C21" s="246">
        <v>2014</v>
      </c>
      <c r="D21" s="247" t="s">
        <v>429</v>
      </c>
      <c r="E21" s="254">
        <v>1</v>
      </c>
      <c r="F21" s="187" t="s">
        <v>18</v>
      </c>
      <c r="G21" s="60" t="s">
        <v>7</v>
      </c>
      <c r="H21" s="178" t="s">
        <v>451</v>
      </c>
      <c r="I21" s="257" t="s">
        <v>91</v>
      </c>
      <c r="J21" s="203" t="s">
        <v>481</v>
      </c>
      <c r="K21" s="176">
        <v>2.5000000000000001E-2</v>
      </c>
      <c r="L21" s="185">
        <v>1230</v>
      </c>
      <c r="M21" s="288">
        <v>790</v>
      </c>
      <c r="N21" s="287">
        <f t="shared" si="0"/>
        <v>0.64227642276422769</v>
      </c>
      <c r="O21" s="69"/>
    </row>
    <row r="22" spans="1:15" ht="25.5">
      <c r="A22" s="182" t="s">
        <v>238</v>
      </c>
      <c r="B22" s="203" t="s">
        <v>238</v>
      </c>
      <c r="C22" s="246">
        <v>2014</v>
      </c>
      <c r="D22" s="247" t="s">
        <v>429</v>
      </c>
      <c r="E22" s="254">
        <v>1</v>
      </c>
      <c r="F22" s="187" t="s">
        <v>18</v>
      </c>
      <c r="G22" s="60" t="s">
        <v>7</v>
      </c>
      <c r="H22" s="178" t="s">
        <v>451</v>
      </c>
      <c r="I22" s="257" t="s">
        <v>96</v>
      </c>
      <c r="J22" s="203" t="s">
        <v>481</v>
      </c>
      <c r="K22" s="176">
        <v>2.5000000000000001E-2</v>
      </c>
      <c r="L22" s="185">
        <v>1230</v>
      </c>
      <c r="M22" s="288">
        <v>790</v>
      </c>
      <c r="N22" s="287">
        <f t="shared" si="0"/>
        <v>0.64227642276422769</v>
      </c>
      <c r="O22" s="69"/>
    </row>
    <row r="23" spans="1:15" ht="25.5">
      <c r="A23" s="182" t="s">
        <v>238</v>
      </c>
      <c r="B23" s="203" t="s">
        <v>238</v>
      </c>
      <c r="C23" s="246">
        <v>2014</v>
      </c>
      <c r="D23" s="247" t="s">
        <v>429</v>
      </c>
      <c r="E23" s="254">
        <v>1</v>
      </c>
      <c r="F23" s="187" t="s">
        <v>18</v>
      </c>
      <c r="G23" s="60" t="s">
        <v>7</v>
      </c>
      <c r="H23" s="178" t="s">
        <v>451</v>
      </c>
      <c r="I23" s="257" t="s">
        <v>93</v>
      </c>
      <c r="J23" s="203" t="s">
        <v>481</v>
      </c>
      <c r="K23" s="176">
        <v>2.5000000000000001E-2</v>
      </c>
      <c r="L23" s="185">
        <v>1230</v>
      </c>
      <c r="M23" s="288">
        <v>790</v>
      </c>
      <c r="N23" s="287">
        <f t="shared" si="0"/>
        <v>0.64227642276422769</v>
      </c>
      <c r="O23" s="69"/>
    </row>
    <row r="24" spans="1:15" ht="25.5">
      <c r="A24" s="182" t="s">
        <v>238</v>
      </c>
      <c r="B24" s="203" t="s">
        <v>238</v>
      </c>
      <c r="C24" s="246">
        <v>2014</v>
      </c>
      <c r="D24" s="247" t="s">
        <v>429</v>
      </c>
      <c r="E24" s="254">
        <v>1</v>
      </c>
      <c r="F24" s="187" t="s">
        <v>18</v>
      </c>
      <c r="G24" s="60" t="s">
        <v>7</v>
      </c>
      <c r="H24" s="178" t="s">
        <v>451</v>
      </c>
      <c r="I24" s="257" t="s">
        <v>97</v>
      </c>
      <c r="J24" s="203" t="s">
        <v>481</v>
      </c>
      <c r="K24" s="176">
        <v>2.5000000000000001E-2</v>
      </c>
      <c r="L24" s="185">
        <v>1230</v>
      </c>
      <c r="M24" s="288">
        <v>790</v>
      </c>
      <c r="N24" s="287">
        <f t="shared" si="0"/>
        <v>0.64227642276422769</v>
      </c>
      <c r="O24" s="69"/>
    </row>
    <row r="25" spans="1:15" ht="25.5">
      <c r="A25" s="182" t="s">
        <v>238</v>
      </c>
      <c r="B25" s="203" t="s">
        <v>238</v>
      </c>
      <c r="C25" s="246">
        <v>2014</v>
      </c>
      <c r="D25" s="247" t="s">
        <v>429</v>
      </c>
      <c r="E25" s="254">
        <v>1</v>
      </c>
      <c r="F25" s="187" t="s">
        <v>18</v>
      </c>
      <c r="G25" s="60" t="s">
        <v>7</v>
      </c>
      <c r="H25" s="178" t="s">
        <v>451</v>
      </c>
      <c r="I25" s="257" t="s">
        <v>92</v>
      </c>
      <c r="J25" s="203" t="s">
        <v>481</v>
      </c>
      <c r="K25" s="176">
        <v>2.5000000000000001E-2</v>
      </c>
      <c r="L25" s="185">
        <v>1230</v>
      </c>
      <c r="M25" s="288">
        <v>790</v>
      </c>
      <c r="N25" s="287">
        <f t="shared" si="0"/>
        <v>0.64227642276422769</v>
      </c>
      <c r="O25" s="69"/>
    </row>
    <row r="26" spans="1:15" ht="25.5">
      <c r="A26" s="182" t="s">
        <v>238</v>
      </c>
      <c r="B26" s="203" t="s">
        <v>238</v>
      </c>
      <c r="C26" s="246">
        <v>2014</v>
      </c>
      <c r="D26" s="247" t="s">
        <v>430</v>
      </c>
      <c r="E26" s="254">
        <v>1</v>
      </c>
      <c r="F26" s="187" t="s">
        <v>18</v>
      </c>
      <c r="G26" s="60" t="s">
        <v>7</v>
      </c>
      <c r="H26" s="178" t="s">
        <v>482</v>
      </c>
      <c r="I26" s="256" t="s">
        <v>90</v>
      </c>
      <c r="J26" s="203" t="s">
        <v>481</v>
      </c>
      <c r="K26" s="176">
        <v>2.5000000000000001E-2</v>
      </c>
      <c r="L26" s="185">
        <v>1550</v>
      </c>
      <c r="M26" s="288">
        <v>1504</v>
      </c>
      <c r="N26" s="287">
        <f t="shared" si="0"/>
        <v>0.9703225806451613</v>
      </c>
      <c r="O26" s="69"/>
    </row>
    <row r="27" spans="1:15" ht="25.5">
      <c r="A27" s="182" t="s">
        <v>238</v>
      </c>
      <c r="B27" s="203" t="s">
        <v>238</v>
      </c>
      <c r="C27" s="246">
        <v>2014</v>
      </c>
      <c r="D27" s="247" t="s">
        <v>430</v>
      </c>
      <c r="E27" s="254">
        <v>1</v>
      </c>
      <c r="F27" s="187" t="s">
        <v>18</v>
      </c>
      <c r="G27" s="60" t="s">
        <v>7</v>
      </c>
      <c r="H27" s="178" t="s">
        <v>482</v>
      </c>
      <c r="I27" s="257" t="s">
        <v>95</v>
      </c>
      <c r="J27" s="203" t="s">
        <v>481</v>
      </c>
      <c r="K27" s="176">
        <v>2.5000000000000001E-2</v>
      </c>
      <c r="L27" s="185">
        <v>1550</v>
      </c>
      <c r="M27" s="288">
        <v>1504</v>
      </c>
      <c r="N27" s="287">
        <f t="shared" si="0"/>
        <v>0.9703225806451613</v>
      </c>
      <c r="O27" s="69"/>
    </row>
    <row r="28" spans="1:15" ht="25.5">
      <c r="A28" s="182" t="s">
        <v>238</v>
      </c>
      <c r="B28" s="203" t="s">
        <v>238</v>
      </c>
      <c r="C28" s="246">
        <v>2014</v>
      </c>
      <c r="D28" s="247" t="s">
        <v>430</v>
      </c>
      <c r="E28" s="254">
        <v>1</v>
      </c>
      <c r="F28" s="187" t="s">
        <v>18</v>
      </c>
      <c r="G28" s="60" t="s">
        <v>7</v>
      </c>
      <c r="H28" s="178" t="s">
        <v>482</v>
      </c>
      <c r="I28" s="257" t="s">
        <v>91</v>
      </c>
      <c r="J28" s="203" t="s">
        <v>481</v>
      </c>
      <c r="K28" s="176">
        <v>2.5000000000000001E-2</v>
      </c>
      <c r="L28" s="185">
        <v>1550</v>
      </c>
      <c r="M28" s="288">
        <v>1504</v>
      </c>
      <c r="N28" s="287">
        <f t="shared" si="0"/>
        <v>0.9703225806451613</v>
      </c>
      <c r="O28" s="69"/>
    </row>
    <row r="29" spans="1:15" ht="25.5">
      <c r="A29" s="182" t="s">
        <v>238</v>
      </c>
      <c r="B29" s="203" t="s">
        <v>238</v>
      </c>
      <c r="C29" s="246">
        <v>2014</v>
      </c>
      <c r="D29" s="247" t="s">
        <v>430</v>
      </c>
      <c r="E29" s="254">
        <v>1</v>
      </c>
      <c r="F29" s="187" t="s">
        <v>18</v>
      </c>
      <c r="G29" s="60" t="s">
        <v>7</v>
      </c>
      <c r="H29" s="178" t="s">
        <v>482</v>
      </c>
      <c r="I29" s="257" t="s">
        <v>96</v>
      </c>
      <c r="J29" s="203" t="s">
        <v>481</v>
      </c>
      <c r="K29" s="176">
        <v>2.5000000000000001E-2</v>
      </c>
      <c r="L29" s="185">
        <v>1550</v>
      </c>
      <c r="M29" s="288">
        <v>1504</v>
      </c>
      <c r="N29" s="287">
        <f t="shared" si="0"/>
        <v>0.9703225806451613</v>
      </c>
      <c r="O29" s="69"/>
    </row>
    <row r="30" spans="1:15" ht="25.5">
      <c r="A30" s="182" t="s">
        <v>238</v>
      </c>
      <c r="B30" s="203" t="s">
        <v>238</v>
      </c>
      <c r="C30" s="246">
        <v>2014</v>
      </c>
      <c r="D30" s="247" t="s">
        <v>430</v>
      </c>
      <c r="E30" s="254">
        <v>1</v>
      </c>
      <c r="F30" s="187" t="s">
        <v>18</v>
      </c>
      <c r="G30" s="60" t="s">
        <v>7</v>
      </c>
      <c r="H30" s="178" t="s">
        <v>482</v>
      </c>
      <c r="I30" s="257" t="s">
        <v>93</v>
      </c>
      <c r="J30" s="203" t="s">
        <v>481</v>
      </c>
      <c r="K30" s="176">
        <v>2.5000000000000001E-2</v>
      </c>
      <c r="L30" s="185">
        <v>1550</v>
      </c>
      <c r="M30" s="288">
        <v>1504</v>
      </c>
      <c r="N30" s="287">
        <f t="shared" si="0"/>
        <v>0.9703225806451613</v>
      </c>
      <c r="O30" s="69"/>
    </row>
    <row r="31" spans="1:15" ht="25.5">
      <c r="A31" s="182" t="s">
        <v>238</v>
      </c>
      <c r="B31" s="203" t="s">
        <v>238</v>
      </c>
      <c r="C31" s="246">
        <v>2014</v>
      </c>
      <c r="D31" s="247" t="s">
        <v>430</v>
      </c>
      <c r="E31" s="254">
        <v>1</v>
      </c>
      <c r="F31" s="187" t="s">
        <v>18</v>
      </c>
      <c r="G31" s="60" t="s">
        <v>7</v>
      </c>
      <c r="H31" s="178" t="s">
        <v>482</v>
      </c>
      <c r="I31" s="257" t="s">
        <v>97</v>
      </c>
      <c r="J31" s="203" t="s">
        <v>481</v>
      </c>
      <c r="K31" s="176">
        <v>2.5000000000000001E-2</v>
      </c>
      <c r="L31" s="185">
        <v>1550</v>
      </c>
      <c r="M31" s="288">
        <v>1504</v>
      </c>
      <c r="N31" s="287">
        <f t="shared" si="0"/>
        <v>0.9703225806451613</v>
      </c>
      <c r="O31" s="69"/>
    </row>
    <row r="32" spans="1:15" ht="25.5">
      <c r="A32" s="182" t="s">
        <v>238</v>
      </c>
      <c r="B32" s="203" t="s">
        <v>238</v>
      </c>
      <c r="C32" s="246">
        <v>2014</v>
      </c>
      <c r="D32" s="247" t="s">
        <v>430</v>
      </c>
      <c r="E32" s="254">
        <v>1</v>
      </c>
      <c r="F32" s="187" t="s">
        <v>18</v>
      </c>
      <c r="G32" s="60" t="s">
        <v>7</v>
      </c>
      <c r="H32" s="178" t="s">
        <v>482</v>
      </c>
      <c r="I32" s="257" t="s">
        <v>92</v>
      </c>
      <c r="J32" s="203" t="s">
        <v>481</v>
      </c>
      <c r="K32" s="176">
        <v>2.5000000000000001E-2</v>
      </c>
      <c r="L32" s="185">
        <v>1550</v>
      </c>
      <c r="M32" s="288">
        <v>1504</v>
      </c>
      <c r="N32" s="287">
        <f t="shared" si="0"/>
        <v>0.9703225806451613</v>
      </c>
      <c r="O32" s="69"/>
    </row>
    <row r="33" spans="1:15" ht="25.5">
      <c r="A33" s="182" t="s">
        <v>238</v>
      </c>
      <c r="B33" s="203" t="s">
        <v>238</v>
      </c>
      <c r="C33" s="246">
        <v>2014</v>
      </c>
      <c r="D33" s="247" t="s">
        <v>431</v>
      </c>
      <c r="E33" s="254">
        <v>1</v>
      </c>
      <c r="F33" s="196" t="s">
        <v>20</v>
      </c>
      <c r="G33" s="60" t="s">
        <v>7</v>
      </c>
      <c r="H33" s="180" t="s">
        <v>454</v>
      </c>
      <c r="I33" s="257" t="s">
        <v>95</v>
      </c>
      <c r="J33" s="203" t="s">
        <v>94</v>
      </c>
      <c r="K33" s="176">
        <v>2.5000000000000001E-2</v>
      </c>
      <c r="L33" s="185">
        <v>1000</v>
      </c>
      <c r="M33" s="288">
        <v>1000</v>
      </c>
      <c r="N33" s="287">
        <f t="shared" si="0"/>
        <v>1</v>
      </c>
      <c r="O33" s="290"/>
    </row>
    <row r="34" spans="1:15" ht="25.5">
      <c r="A34" s="182" t="s">
        <v>238</v>
      </c>
      <c r="B34" s="203" t="s">
        <v>238</v>
      </c>
      <c r="C34" s="246">
        <v>2014</v>
      </c>
      <c r="D34" s="247" t="s">
        <v>434</v>
      </c>
      <c r="E34" s="254">
        <v>1</v>
      </c>
      <c r="F34" s="196" t="s">
        <v>20</v>
      </c>
      <c r="G34" s="60" t="s">
        <v>7</v>
      </c>
      <c r="H34" s="180" t="s">
        <v>454</v>
      </c>
      <c r="I34" s="256" t="s">
        <v>90</v>
      </c>
      <c r="J34" s="203" t="s">
        <v>94</v>
      </c>
      <c r="K34" s="176">
        <v>2.5000000000000001E-2</v>
      </c>
      <c r="L34" s="185">
        <v>2000</v>
      </c>
      <c r="M34" s="288">
        <v>0</v>
      </c>
      <c r="N34" s="287">
        <f t="shared" si="0"/>
        <v>0</v>
      </c>
      <c r="O34" s="290"/>
    </row>
    <row r="35" spans="1:15" ht="25.5">
      <c r="A35" s="182" t="s">
        <v>238</v>
      </c>
      <c r="B35" s="203" t="s">
        <v>238</v>
      </c>
      <c r="C35" s="246">
        <v>2014</v>
      </c>
      <c r="D35" s="247" t="s">
        <v>434</v>
      </c>
      <c r="E35" s="254">
        <v>1</v>
      </c>
      <c r="F35" s="196" t="s">
        <v>20</v>
      </c>
      <c r="G35" s="60" t="s">
        <v>7</v>
      </c>
      <c r="H35" s="180" t="s">
        <v>454</v>
      </c>
      <c r="I35" s="257" t="s">
        <v>95</v>
      </c>
      <c r="J35" s="203" t="s">
        <v>94</v>
      </c>
      <c r="K35" s="176">
        <v>2.5000000000000001E-2</v>
      </c>
      <c r="L35" s="185">
        <v>2000</v>
      </c>
      <c r="M35" s="288">
        <v>1000</v>
      </c>
      <c r="N35" s="287">
        <f t="shared" si="0"/>
        <v>0.5</v>
      </c>
      <c r="O35" s="290"/>
    </row>
    <row r="36" spans="1:15" ht="25.5">
      <c r="A36" s="182" t="s">
        <v>238</v>
      </c>
      <c r="B36" s="203" t="s">
        <v>238</v>
      </c>
      <c r="C36" s="246">
        <v>2014</v>
      </c>
      <c r="D36" s="247" t="s">
        <v>434</v>
      </c>
      <c r="E36" s="254">
        <v>1</v>
      </c>
      <c r="F36" s="196" t="s">
        <v>20</v>
      </c>
      <c r="G36" s="60" t="s">
        <v>7</v>
      </c>
      <c r="H36" s="180" t="s">
        <v>454</v>
      </c>
      <c r="I36" s="257" t="s">
        <v>91</v>
      </c>
      <c r="J36" s="203" t="s">
        <v>94</v>
      </c>
      <c r="K36" s="176">
        <v>2.5000000000000001E-2</v>
      </c>
      <c r="L36" s="185">
        <v>2000</v>
      </c>
      <c r="M36" s="288">
        <v>0</v>
      </c>
      <c r="N36" s="287">
        <f t="shared" si="0"/>
        <v>0</v>
      </c>
      <c r="O36" s="290"/>
    </row>
    <row r="37" spans="1:15" ht="25.5">
      <c r="A37" s="182" t="s">
        <v>238</v>
      </c>
      <c r="B37" s="203" t="s">
        <v>238</v>
      </c>
      <c r="C37" s="246">
        <v>2014</v>
      </c>
      <c r="D37" s="247" t="s">
        <v>434</v>
      </c>
      <c r="E37" s="254">
        <v>1</v>
      </c>
      <c r="F37" s="14" t="s">
        <v>22</v>
      </c>
      <c r="G37" s="60" t="s">
        <v>7</v>
      </c>
      <c r="H37" s="258" t="s">
        <v>433</v>
      </c>
      <c r="I37" s="256" t="s">
        <v>90</v>
      </c>
      <c r="J37" s="203" t="s">
        <v>94</v>
      </c>
      <c r="K37" s="176">
        <v>2.5000000000000001E-2</v>
      </c>
      <c r="L37" s="185">
        <v>2000</v>
      </c>
      <c r="M37" s="288">
        <v>0</v>
      </c>
      <c r="N37" s="287">
        <f t="shared" si="0"/>
        <v>0</v>
      </c>
      <c r="O37" s="290"/>
    </row>
    <row r="38" spans="1:15" ht="25.5">
      <c r="A38" s="182" t="s">
        <v>238</v>
      </c>
      <c r="B38" s="203" t="s">
        <v>238</v>
      </c>
      <c r="C38" s="246">
        <v>2014</v>
      </c>
      <c r="D38" s="247" t="s">
        <v>434</v>
      </c>
      <c r="E38" s="254">
        <v>1</v>
      </c>
      <c r="F38" s="14" t="s">
        <v>22</v>
      </c>
      <c r="G38" s="60" t="s">
        <v>7</v>
      </c>
      <c r="H38" s="258" t="s">
        <v>433</v>
      </c>
      <c r="I38" s="257" t="s">
        <v>95</v>
      </c>
      <c r="J38" s="203" t="s">
        <v>94</v>
      </c>
      <c r="K38" s="176">
        <v>2.5000000000000001E-2</v>
      </c>
      <c r="L38" s="185">
        <v>2000</v>
      </c>
      <c r="M38" s="288">
        <v>2099</v>
      </c>
      <c r="N38" s="287">
        <f t="shared" si="0"/>
        <v>1.0495000000000001</v>
      </c>
      <c r="O38" s="290"/>
    </row>
    <row r="39" spans="1:15" ht="26.25" customHeight="1">
      <c r="A39" s="182" t="s">
        <v>238</v>
      </c>
      <c r="B39" s="203" t="s">
        <v>238</v>
      </c>
      <c r="C39" s="246">
        <v>2014</v>
      </c>
      <c r="D39" s="247" t="s">
        <v>434</v>
      </c>
      <c r="E39" s="254">
        <v>1</v>
      </c>
      <c r="F39" s="14" t="s">
        <v>22</v>
      </c>
      <c r="G39" s="60" t="s">
        <v>7</v>
      </c>
      <c r="H39" s="258" t="s">
        <v>433</v>
      </c>
      <c r="I39" s="257" t="s">
        <v>91</v>
      </c>
      <c r="J39" s="203" t="s">
        <v>94</v>
      </c>
      <c r="K39" s="176">
        <v>2.5000000000000001E-2</v>
      </c>
      <c r="L39" s="185">
        <v>2000</v>
      </c>
      <c r="M39" s="28">
        <v>0</v>
      </c>
      <c r="N39" s="287">
        <f t="shared" si="0"/>
        <v>0</v>
      </c>
      <c r="O39" s="290"/>
    </row>
    <row r="40" spans="1:15" ht="26.25" customHeight="1">
      <c r="A40" s="182" t="s">
        <v>238</v>
      </c>
      <c r="B40" s="203" t="s">
        <v>238</v>
      </c>
      <c r="C40" s="246">
        <v>2014</v>
      </c>
      <c r="D40" s="247" t="s">
        <v>431</v>
      </c>
      <c r="E40" s="254">
        <v>1</v>
      </c>
      <c r="F40" s="14" t="s">
        <v>22</v>
      </c>
      <c r="G40" s="178" t="s">
        <v>169</v>
      </c>
      <c r="H40" s="241" t="s">
        <v>467</v>
      </c>
      <c r="I40" s="257" t="s">
        <v>95</v>
      </c>
      <c r="J40" s="203" t="s">
        <v>94</v>
      </c>
      <c r="K40" s="176">
        <v>2.5000000000000001E-2</v>
      </c>
      <c r="L40" s="185">
        <v>1000</v>
      </c>
      <c r="M40" s="28">
        <v>0</v>
      </c>
      <c r="N40" s="287">
        <f t="shared" si="0"/>
        <v>0</v>
      </c>
      <c r="O40" s="290" t="s">
        <v>510</v>
      </c>
    </row>
    <row r="41" spans="1:15" ht="25.5" customHeight="1">
      <c r="A41" s="182" t="s">
        <v>238</v>
      </c>
      <c r="B41" s="203" t="s">
        <v>480</v>
      </c>
      <c r="C41" s="246">
        <v>2014</v>
      </c>
      <c r="D41" s="247" t="s">
        <v>435</v>
      </c>
      <c r="E41" s="254">
        <v>1</v>
      </c>
      <c r="F41" s="180" t="s">
        <v>362</v>
      </c>
      <c r="G41" s="161" t="s">
        <v>390</v>
      </c>
      <c r="H41" s="240" t="s">
        <v>483</v>
      </c>
      <c r="I41" s="257" t="s">
        <v>95</v>
      </c>
      <c r="J41" s="203" t="s">
        <v>94</v>
      </c>
      <c r="K41" s="176">
        <v>2.5000000000000001E-2</v>
      </c>
      <c r="L41" s="185">
        <v>1000</v>
      </c>
      <c r="M41" s="28">
        <v>0</v>
      </c>
      <c r="N41" s="287">
        <f t="shared" si="0"/>
        <v>0</v>
      </c>
      <c r="O41" s="291" t="s">
        <v>502</v>
      </c>
    </row>
    <row r="42" spans="1:15" ht="25.5" customHeight="1">
      <c r="A42" s="182" t="s">
        <v>238</v>
      </c>
      <c r="B42" s="203" t="s">
        <v>480</v>
      </c>
      <c r="C42" s="246">
        <v>2014</v>
      </c>
      <c r="D42" s="247" t="s">
        <v>436</v>
      </c>
      <c r="E42" s="254">
        <v>1</v>
      </c>
      <c r="F42" s="180" t="s">
        <v>362</v>
      </c>
      <c r="G42" s="161" t="s">
        <v>390</v>
      </c>
      <c r="H42" s="240" t="s">
        <v>369</v>
      </c>
      <c r="I42" s="257" t="s">
        <v>95</v>
      </c>
      <c r="J42" s="203" t="s">
        <v>94</v>
      </c>
      <c r="K42" s="176">
        <v>2.5000000000000001E-2</v>
      </c>
      <c r="L42" s="185">
        <v>1000</v>
      </c>
      <c r="M42" s="28">
        <v>0</v>
      </c>
      <c r="N42" s="287">
        <f t="shared" si="0"/>
        <v>0</v>
      </c>
      <c r="O42" s="291" t="s">
        <v>502</v>
      </c>
    </row>
    <row r="43" spans="1:15" ht="25.5" customHeight="1">
      <c r="A43" s="182" t="s">
        <v>238</v>
      </c>
      <c r="B43" s="203" t="s">
        <v>480</v>
      </c>
      <c r="C43" s="246">
        <v>2014</v>
      </c>
      <c r="D43" s="247" t="s">
        <v>437</v>
      </c>
      <c r="E43" s="254">
        <v>1</v>
      </c>
      <c r="F43" s="180" t="s">
        <v>362</v>
      </c>
      <c r="G43" s="161" t="s">
        <v>390</v>
      </c>
      <c r="H43" s="241" t="s">
        <v>484</v>
      </c>
      <c r="I43" s="257" t="s">
        <v>95</v>
      </c>
      <c r="J43" s="203" t="s">
        <v>94</v>
      </c>
      <c r="K43" s="176">
        <v>2.5000000000000001E-2</v>
      </c>
      <c r="L43" s="185">
        <v>1000</v>
      </c>
      <c r="M43" s="28">
        <v>0</v>
      </c>
      <c r="N43" s="287">
        <f t="shared" si="0"/>
        <v>0</v>
      </c>
      <c r="O43" s="291" t="s">
        <v>502</v>
      </c>
    </row>
    <row r="44" spans="1:15" ht="25.5" customHeight="1">
      <c r="A44" s="182" t="s">
        <v>238</v>
      </c>
      <c r="B44" s="203" t="s">
        <v>480</v>
      </c>
      <c r="C44" s="246">
        <v>2014</v>
      </c>
      <c r="D44" s="247" t="s">
        <v>438</v>
      </c>
      <c r="E44" s="254">
        <v>1</v>
      </c>
      <c r="F44" s="180" t="s">
        <v>362</v>
      </c>
      <c r="G44" s="161" t="s">
        <v>390</v>
      </c>
      <c r="H44" s="259" t="s">
        <v>485</v>
      </c>
      <c r="I44" s="257" t="s">
        <v>95</v>
      </c>
      <c r="J44" s="203" t="s">
        <v>94</v>
      </c>
      <c r="K44" s="176">
        <v>2.5000000000000001E-2</v>
      </c>
      <c r="L44" s="185">
        <v>1000</v>
      </c>
      <c r="M44" s="28">
        <v>0</v>
      </c>
      <c r="N44" s="287">
        <f t="shared" si="0"/>
        <v>0</v>
      </c>
      <c r="O44" s="291" t="s">
        <v>502</v>
      </c>
    </row>
    <row r="45" spans="1:15" ht="25.5" customHeight="1">
      <c r="A45" s="182" t="s">
        <v>238</v>
      </c>
      <c r="B45" s="203" t="s">
        <v>480</v>
      </c>
      <c r="C45" s="246">
        <v>2014</v>
      </c>
      <c r="D45" s="247" t="s">
        <v>439</v>
      </c>
      <c r="E45" s="254">
        <v>1</v>
      </c>
      <c r="F45" s="180" t="s">
        <v>362</v>
      </c>
      <c r="G45" s="161" t="s">
        <v>390</v>
      </c>
      <c r="H45" s="240" t="s">
        <v>369</v>
      </c>
      <c r="I45" s="257" t="s">
        <v>95</v>
      </c>
      <c r="J45" s="203" t="s">
        <v>94</v>
      </c>
      <c r="K45" s="176">
        <v>2.5000000000000001E-2</v>
      </c>
      <c r="L45" s="185">
        <v>1000</v>
      </c>
      <c r="M45" s="28">
        <v>0</v>
      </c>
      <c r="N45" s="287">
        <f t="shared" si="0"/>
        <v>0</v>
      </c>
      <c r="O45" s="291" t="s">
        <v>502</v>
      </c>
    </row>
    <row r="46" spans="1:15" ht="25.5">
      <c r="A46" s="182" t="s">
        <v>238</v>
      </c>
      <c r="B46" s="203" t="s">
        <v>480</v>
      </c>
      <c r="C46" s="246">
        <v>2014</v>
      </c>
      <c r="D46" s="247" t="s">
        <v>440</v>
      </c>
      <c r="E46" s="254">
        <v>1</v>
      </c>
      <c r="F46" s="180" t="s">
        <v>362</v>
      </c>
      <c r="G46" s="161" t="s">
        <v>390</v>
      </c>
      <c r="H46" s="240" t="s">
        <v>369</v>
      </c>
      <c r="I46" s="257" t="s">
        <v>95</v>
      </c>
      <c r="J46" s="203" t="s">
        <v>94</v>
      </c>
      <c r="K46" s="176">
        <v>2.5000000000000001E-2</v>
      </c>
      <c r="L46" s="180" t="s">
        <v>227</v>
      </c>
      <c r="M46" s="28">
        <v>0</v>
      </c>
      <c r="N46" s="287" t="e">
        <f t="shared" si="0"/>
        <v>#VALUE!</v>
      </c>
      <c r="O46" s="291" t="s">
        <v>502</v>
      </c>
    </row>
    <row r="47" spans="1:15" ht="25.5" customHeight="1">
      <c r="A47" s="182" t="s">
        <v>238</v>
      </c>
      <c r="B47" s="203" t="s">
        <v>480</v>
      </c>
      <c r="C47" s="246">
        <v>2014</v>
      </c>
      <c r="D47" s="247" t="s">
        <v>441</v>
      </c>
      <c r="E47" s="254">
        <v>1</v>
      </c>
      <c r="F47" s="180" t="s">
        <v>362</v>
      </c>
      <c r="G47" s="161" t="s">
        <v>390</v>
      </c>
      <c r="H47" s="240" t="s">
        <v>369</v>
      </c>
      <c r="I47" s="257" t="s">
        <v>95</v>
      </c>
      <c r="J47" s="203" t="s">
        <v>94</v>
      </c>
      <c r="K47" s="176">
        <v>2.5000000000000001E-2</v>
      </c>
      <c r="L47" s="180" t="s">
        <v>227</v>
      </c>
      <c r="M47" s="28">
        <v>0</v>
      </c>
      <c r="N47" s="287" t="e">
        <f t="shared" si="0"/>
        <v>#VALUE!</v>
      </c>
      <c r="O47" s="291" t="s">
        <v>502</v>
      </c>
    </row>
    <row r="48" spans="1:15" ht="25.5" customHeight="1">
      <c r="A48" s="182" t="s">
        <v>238</v>
      </c>
      <c r="B48" s="203" t="s">
        <v>406</v>
      </c>
      <c r="C48" s="246">
        <v>2014</v>
      </c>
      <c r="D48" s="247" t="s">
        <v>435</v>
      </c>
      <c r="E48" s="254">
        <v>1</v>
      </c>
      <c r="F48" s="180" t="s">
        <v>362</v>
      </c>
      <c r="G48" s="161" t="s">
        <v>391</v>
      </c>
      <c r="H48" s="260" t="s">
        <v>370</v>
      </c>
      <c r="I48" s="257" t="s">
        <v>95</v>
      </c>
      <c r="J48" s="203" t="s">
        <v>94</v>
      </c>
      <c r="K48" s="176">
        <v>2.5000000000000001E-2</v>
      </c>
      <c r="L48" s="185">
        <v>1000</v>
      </c>
      <c r="M48" s="28">
        <v>0</v>
      </c>
      <c r="N48" s="287">
        <f t="shared" si="0"/>
        <v>0</v>
      </c>
      <c r="O48" s="290" t="s">
        <v>511</v>
      </c>
    </row>
    <row r="49" spans="1:15" ht="25.5" customHeight="1">
      <c r="A49" s="182" t="s">
        <v>238</v>
      </c>
      <c r="B49" s="203" t="s">
        <v>406</v>
      </c>
      <c r="C49" s="246">
        <v>2014</v>
      </c>
      <c r="D49" s="247" t="s">
        <v>438</v>
      </c>
      <c r="E49" s="254">
        <v>1</v>
      </c>
      <c r="F49" s="180" t="s">
        <v>362</v>
      </c>
      <c r="G49" s="161" t="s">
        <v>391</v>
      </c>
      <c r="H49" s="260" t="s">
        <v>370</v>
      </c>
      <c r="I49" s="257" t="s">
        <v>95</v>
      </c>
      <c r="J49" s="203" t="s">
        <v>94</v>
      </c>
      <c r="K49" s="176">
        <v>2.5000000000000001E-2</v>
      </c>
      <c r="L49" s="185">
        <v>1000</v>
      </c>
      <c r="M49" s="28">
        <v>0</v>
      </c>
      <c r="N49" s="287">
        <f t="shared" si="0"/>
        <v>0</v>
      </c>
      <c r="O49" s="290" t="s">
        <v>511</v>
      </c>
    </row>
  </sheetData>
  <phoneticPr fontId="27" type="noConversion"/>
  <dataValidations count="1">
    <dataValidation type="textLength" showInputMessage="1" showErrorMessage="1" sqref="O4:O49">
      <formula1>0</formula1>
      <formula2>150</formula2>
    </dataValidation>
  </dataValidations>
  <pageMargins left="0.78749999999999998" right="0.78749999999999998" top="1.0631944444444446" bottom="1.0631944444444446" header="0.51180555555555551" footer="0.51180555555555551"/>
  <pageSetup paperSize="9" scale="39" firstPageNumber="0" orientation="landscape" r:id="rId1"/>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C00000"/>
    <pageSetUpPr fitToPage="1"/>
  </sheetPr>
  <dimension ref="A1:K105"/>
  <sheetViews>
    <sheetView topLeftCell="A82" zoomScaleSheetLayoutView="100" workbookViewId="0">
      <selection activeCell="I103" sqref="I103"/>
    </sheetView>
  </sheetViews>
  <sheetFormatPr defaultColWidth="11.42578125" defaultRowHeight="12.75"/>
  <cols>
    <col min="1" max="1" width="11.42578125" style="104" customWidth="1"/>
    <col min="2" max="2" width="25.7109375" style="104" customWidth="1"/>
    <col min="3" max="3" width="14.42578125" style="104" customWidth="1"/>
    <col min="4" max="4" width="38" style="104" customWidth="1"/>
    <col min="5" max="5" width="35.42578125" style="104" customWidth="1"/>
    <col min="6" max="6" width="17.7109375" style="104" customWidth="1"/>
    <col min="7" max="7" width="14.140625" style="104" customWidth="1"/>
    <col min="8" max="10" width="11.42578125" style="104"/>
    <col min="11" max="11" width="12.42578125" style="104" bestFit="1" customWidth="1"/>
    <col min="12" max="16384" width="11.42578125" style="104"/>
  </cols>
  <sheetData>
    <row r="1" spans="1:11" ht="20.100000000000001" customHeight="1" thickBot="1">
      <c r="A1" s="507" t="s">
        <v>98</v>
      </c>
      <c r="B1" s="507"/>
      <c r="C1" s="507"/>
      <c r="D1" s="507"/>
      <c r="E1" s="507"/>
      <c r="F1" s="507"/>
      <c r="G1" s="507"/>
      <c r="H1" s="368"/>
      <c r="I1" s="368"/>
      <c r="J1" s="508" t="s">
        <v>0</v>
      </c>
      <c r="K1" s="19" t="s">
        <v>545</v>
      </c>
    </row>
    <row r="2" spans="1:11" ht="42.75" customHeight="1" thickBot="1">
      <c r="A2" s="509"/>
      <c r="B2" s="509"/>
      <c r="C2" s="509"/>
      <c r="D2" s="509"/>
      <c r="E2" s="509"/>
      <c r="F2" s="507"/>
      <c r="G2" s="509"/>
      <c r="H2" s="368"/>
      <c r="I2" s="368"/>
      <c r="J2" s="19" t="s">
        <v>179</v>
      </c>
      <c r="K2" s="510" t="s">
        <v>313</v>
      </c>
    </row>
    <row r="3" spans="1:11" ht="43.5" customHeight="1" thickBot="1">
      <c r="A3" s="305" t="s">
        <v>1</v>
      </c>
      <c r="B3" s="306" t="s">
        <v>9</v>
      </c>
      <c r="C3" s="305" t="s">
        <v>39</v>
      </c>
      <c r="D3" s="305" t="s">
        <v>40</v>
      </c>
      <c r="E3" s="305" t="s">
        <v>41</v>
      </c>
      <c r="F3" s="307" t="s">
        <v>171</v>
      </c>
      <c r="G3" s="308" t="s">
        <v>172</v>
      </c>
      <c r="H3" s="309" t="s">
        <v>168</v>
      </c>
      <c r="I3" s="310" t="s">
        <v>173</v>
      </c>
      <c r="J3" s="310" t="s">
        <v>174</v>
      </c>
      <c r="K3" s="309" t="s">
        <v>559</v>
      </c>
    </row>
    <row r="4" spans="1:11" s="107" customFormat="1" ht="51">
      <c r="A4" s="511" t="s">
        <v>238</v>
      </c>
      <c r="B4" s="315" t="s">
        <v>20</v>
      </c>
      <c r="C4" s="311" t="s">
        <v>99</v>
      </c>
      <c r="D4" s="312" t="s">
        <v>100</v>
      </c>
      <c r="E4" s="313" t="s">
        <v>560</v>
      </c>
      <c r="F4" s="316" t="s">
        <v>561</v>
      </c>
      <c r="G4" s="321" t="s">
        <v>35</v>
      </c>
      <c r="H4" s="314">
        <v>2014</v>
      </c>
      <c r="I4" s="314">
        <v>100</v>
      </c>
      <c r="J4" s="314">
        <v>100</v>
      </c>
      <c r="K4" s="314" t="s">
        <v>562</v>
      </c>
    </row>
    <row r="5" spans="1:11" s="107" customFormat="1" ht="18.75" customHeight="1">
      <c r="A5" s="511" t="s">
        <v>238</v>
      </c>
      <c r="B5" s="315" t="s">
        <v>20</v>
      </c>
      <c r="C5" s="311" t="s">
        <v>99</v>
      </c>
      <c r="D5" s="312" t="s">
        <v>101</v>
      </c>
      <c r="E5" s="313" t="s">
        <v>560</v>
      </c>
      <c r="F5" s="316" t="s">
        <v>561</v>
      </c>
      <c r="G5" s="321" t="s">
        <v>35</v>
      </c>
      <c r="H5" s="314">
        <v>2014</v>
      </c>
      <c r="I5" s="314">
        <v>100</v>
      </c>
      <c r="J5" s="314">
        <v>100</v>
      </c>
      <c r="K5" s="314" t="s">
        <v>562</v>
      </c>
    </row>
    <row r="6" spans="1:11" s="107" customFormat="1" ht="24" customHeight="1">
      <c r="A6" s="511" t="s">
        <v>238</v>
      </c>
      <c r="B6" s="315" t="s">
        <v>20</v>
      </c>
      <c r="C6" s="311" t="s">
        <v>102</v>
      </c>
      <c r="D6" s="312" t="s">
        <v>100</v>
      </c>
      <c r="E6" s="313" t="s">
        <v>560</v>
      </c>
      <c r="F6" s="316" t="s">
        <v>561</v>
      </c>
      <c r="G6" s="321" t="s">
        <v>35</v>
      </c>
      <c r="H6" s="314">
        <v>2014</v>
      </c>
      <c r="I6" s="314">
        <v>100</v>
      </c>
      <c r="J6" s="314">
        <v>100</v>
      </c>
      <c r="K6" s="314" t="s">
        <v>562</v>
      </c>
    </row>
    <row r="7" spans="1:11" s="107" customFormat="1" ht="25.5" customHeight="1">
      <c r="A7" s="511" t="s">
        <v>238</v>
      </c>
      <c r="B7" s="315" t="s">
        <v>20</v>
      </c>
      <c r="C7" s="311" t="s">
        <v>102</v>
      </c>
      <c r="D7" s="312" t="s">
        <v>103</v>
      </c>
      <c r="E7" s="316" t="s">
        <v>563</v>
      </c>
      <c r="F7" s="316" t="s">
        <v>561</v>
      </c>
      <c r="G7" s="321" t="s">
        <v>35</v>
      </c>
      <c r="H7" s="314">
        <v>2014</v>
      </c>
      <c r="I7" s="314">
        <v>100</v>
      </c>
      <c r="J7" s="314">
        <v>100</v>
      </c>
      <c r="K7" s="314" t="s">
        <v>562</v>
      </c>
    </row>
    <row r="8" spans="1:11" s="107" customFormat="1" ht="51">
      <c r="A8" s="511" t="s">
        <v>238</v>
      </c>
      <c r="B8" s="315" t="s">
        <v>20</v>
      </c>
      <c r="C8" s="311" t="s">
        <v>102</v>
      </c>
      <c r="D8" s="312" t="s">
        <v>104</v>
      </c>
      <c r="E8" s="316" t="s">
        <v>563</v>
      </c>
      <c r="F8" s="316" t="s">
        <v>561</v>
      </c>
      <c r="G8" s="321" t="s">
        <v>35</v>
      </c>
      <c r="H8" s="314">
        <v>2014</v>
      </c>
      <c r="I8" s="314">
        <v>100</v>
      </c>
      <c r="J8" s="314">
        <v>100</v>
      </c>
      <c r="K8" s="314" t="s">
        <v>562</v>
      </c>
    </row>
    <row r="9" spans="1:11" s="107" customFormat="1" ht="51">
      <c r="A9" s="511" t="s">
        <v>238</v>
      </c>
      <c r="B9" s="315" t="s">
        <v>20</v>
      </c>
      <c r="C9" s="311" t="s">
        <v>102</v>
      </c>
      <c r="D9" s="312" t="s">
        <v>105</v>
      </c>
      <c r="E9" s="316" t="s">
        <v>563</v>
      </c>
      <c r="F9" s="316" t="s">
        <v>561</v>
      </c>
      <c r="G9" s="321" t="s">
        <v>35</v>
      </c>
      <c r="H9" s="314">
        <v>2014</v>
      </c>
      <c r="I9" s="314">
        <v>100</v>
      </c>
      <c r="J9" s="314">
        <v>100</v>
      </c>
      <c r="K9" s="314" t="s">
        <v>562</v>
      </c>
    </row>
    <row r="10" spans="1:11" s="107" customFormat="1" ht="51">
      <c r="A10" s="511" t="s">
        <v>238</v>
      </c>
      <c r="B10" s="315" t="s">
        <v>20</v>
      </c>
      <c r="C10" s="311" t="s">
        <v>102</v>
      </c>
      <c r="D10" s="312" t="s">
        <v>106</v>
      </c>
      <c r="E10" s="313" t="s">
        <v>564</v>
      </c>
      <c r="F10" s="316" t="s">
        <v>561</v>
      </c>
      <c r="G10" s="321" t="s">
        <v>35</v>
      </c>
      <c r="H10" s="314">
        <v>2014</v>
      </c>
      <c r="I10" s="314">
        <v>100</v>
      </c>
      <c r="J10" s="314">
        <v>100</v>
      </c>
      <c r="K10" s="314" t="s">
        <v>562</v>
      </c>
    </row>
    <row r="11" spans="1:11" s="107" customFormat="1" ht="51">
      <c r="A11" s="511" t="s">
        <v>238</v>
      </c>
      <c r="B11" s="315" t="s">
        <v>20</v>
      </c>
      <c r="C11" s="311" t="s">
        <v>102</v>
      </c>
      <c r="D11" s="312" t="s">
        <v>565</v>
      </c>
      <c r="E11" s="313" t="s">
        <v>564</v>
      </c>
      <c r="F11" s="316" t="s">
        <v>561</v>
      </c>
      <c r="G11" s="321" t="s">
        <v>35</v>
      </c>
      <c r="H11" s="314">
        <v>2014</v>
      </c>
      <c r="I11" s="314">
        <v>100</v>
      </c>
      <c r="J11" s="314">
        <v>100</v>
      </c>
      <c r="K11" s="314" t="s">
        <v>562</v>
      </c>
    </row>
    <row r="12" spans="1:11" s="107" customFormat="1" ht="51">
      <c r="A12" s="511" t="s">
        <v>238</v>
      </c>
      <c r="B12" s="315" t="s">
        <v>20</v>
      </c>
      <c r="C12" s="311" t="s">
        <v>102</v>
      </c>
      <c r="D12" s="312" t="s">
        <v>566</v>
      </c>
      <c r="E12" s="316" t="s">
        <v>567</v>
      </c>
      <c r="F12" s="316" t="s">
        <v>561</v>
      </c>
      <c r="G12" s="321" t="s">
        <v>35</v>
      </c>
      <c r="H12" s="314">
        <v>2014</v>
      </c>
      <c r="I12" s="314">
        <v>100</v>
      </c>
      <c r="J12" s="314">
        <v>100</v>
      </c>
      <c r="K12" s="314" t="s">
        <v>562</v>
      </c>
    </row>
    <row r="13" spans="1:11" s="107" customFormat="1" ht="51">
      <c r="A13" s="511" t="s">
        <v>238</v>
      </c>
      <c r="B13" s="315" t="s">
        <v>20</v>
      </c>
      <c r="C13" s="311" t="s">
        <v>102</v>
      </c>
      <c r="D13" s="312" t="s">
        <v>568</v>
      </c>
      <c r="E13" s="316" t="s">
        <v>569</v>
      </c>
      <c r="F13" s="316" t="s">
        <v>561</v>
      </c>
      <c r="G13" s="321" t="s">
        <v>35</v>
      </c>
      <c r="H13" s="314">
        <v>2014</v>
      </c>
      <c r="I13" s="314">
        <v>100</v>
      </c>
      <c r="J13" s="314">
        <v>100</v>
      </c>
      <c r="K13" s="314" t="s">
        <v>562</v>
      </c>
    </row>
    <row r="14" spans="1:11" s="107" customFormat="1" ht="51">
      <c r="A14" s="511" t="s">
        <v>238</v>
      </c>
      <c r="B14" s="315" t="s">
        <v>20</v>
      </c>
      <c r="C14" s="311" t="s">
        <v>102</v>
      </c>
      <c r="D14" s="312" t="s">
        <v>570</v>
      </c>
      <c r="E14" s="316" t="s">
        <v>563</v>
      </c>
      <c r="F14" s="316" t="s">
        <v>561</v>
      </c>
      <c r="G14" s="321" t="s">
        <v>35</v>
      </c>
      <c r="H14" s="314">
        <v>2014</v>
      </c>
      <c r="I14" s="314">
        <v>100</v>
      </c>
      <c r="J14" s="314">
        <v>100</v>
      </c>
      <c r="K14" s="314" t="s">
        <v>562</v>
      </c>
    </row>
    <row r="15" spans="1:11" ht="51">
      <c r="A15" s="511" t="s">
        <v>238</v>
      </c>
      <c r="B15" s="315" t="s">
        <v>20</v>
      </c>
      <c r="C15" s="311" t="s">
        <v>102</v>
      </c>
      <c r="D15" s="312" t="s">
        <v>571</v>
      </c>
      <c r="E15" s="316" t="s">
        <v>563</v>
      </c>
      <c r="F15" s="316" t="s">
        <v>561</v>
      </c>
      <c r="G15" s="321" t="s">
        <v>35</v>
      </c>
      <c r="H15" s="314">
        <v>2014</v>
      </c>
      <c r="I15" s="314">
        <v>100</v>
      </c>
      <c r="J15" s="314">
        <v>100</v>
      </c>
      <c r="K15" s="314" t="s">
        <v>562</v>
      </c>
    </row>
    <row r="16" spans="1:11" ht="51">
      <c r="A16" s="511" t="s">
        <v>238</v>
      </c>
      <c r="B16" s="315" t="s">
        <v>20</v>
      </c>
      <c r="C16" s="311" t="s">
        <v>102</v>
      </c>
      <c r="D16" s="312" t="s">
        <v>572</v>
      </c>
      <c r="E16" s="316" t="s">
        <v>563</v>
      </c>
      <c r="F16" s="316" t="s">
        <v>561</v>
      </c>
      <c r="G16" s="321" t="s">
        <v>35</v>
      </c>
      <c r="H16" s="314">
        <v>2014</v>
      </c>
      <c r="I16" s="314">
        <v>100</v>
      </c>
      <c r="J16" s="314">
        <v>100</v>
      </c>
      <c r="K16" s="314" t="s">
        <v>562</v>
      </c>
    </row>
    <row r="17" spans="1:11" ht="51">
      <c r="A17" s="511" t="s">
        <v>238</v>
      </c>
      <c r="B17" s="315" t="s">
        <v>20</v>
      </c>
      <c r="C17" s="311" t="s">
        <v>102</v>
      </c>
      <c r="D17" s="312" t="s">
        <v>573</v>
      </c>
      <c r="E17" s="316" t="s">
        <v>569</v>
      </c>
      <c r="F17" s="316" t="s">
        <v>561</v>
      </c>
      <c r="G17" s="321" t="s">
        <v>35</v>
      </c>
      <c r="H17" s="314">
        <v>2014</v>
      </c>
      <c r="I17" s="314">
        <v>100</v>
      </c>
      <c r="J17" s="314">
        <v>100</v>
      </c>
      <c r="K17" s="314" t="s">
        <v>562</v>
      </c>
    </row>
    <row r="18" spans="1:11" ht="51">
      <c r="A18" s="511" t="s">
        <v>238</v>
      </c>
      <c r="B18" s="315" t="s">
        <v>20</v>
      </c>
      <c r="C18" s="311" t="s">
        <v>102</v>
      </c>
      <c r="D18" s="312" t="s">
        <v>574</v>
      </c>
      <c r="E18" s="316" t="s">
        <v>563</v>
      </c>
      <c r="F18" s="316" t="s">
        <v>561</v>
      </c>
      <c r="G18" s="321" t="s">
        <v>35</v>
      </c>
      <c r="H18" s="314">
        <v>2014</v>
      </c>
      <c r="I18" s="314">
        <v>100</v>
      </c>
      <c r="J18" s="314">
        <v>100</v>
      </c>
      <c r="K18" s="314" t="s">
        <v>562</v>
      </c>
    </row>
    <row r="19" spans="1:11" ht="51">
      <c r="A19" s="511" t="s">
        <v>238</v>
      </c>
      <c r="B19" s="315" t="s">
        <v>20</v>
      </c>
      <c r="C19" s="317" t="s">
        <v>107</v>
      </c>
      <c r="D19" s="312" t="s">
        <v>108</v>
      </c>
      <c r="E19" s="316" t="s">
        <v>567</v>
      </c>
      <c r="F19" s="316" t="s">
        <v>561</v>
      </c>
      <c r="G19" s="321" t="s">
        <v>35</v>
      </c>
      <c r="H19" s="314">
        <v>2014</v>
      </c>
      <c r="I19" s="314">
        <v>100</v>
      </c>
      <c r="J19" s="314">
        <v>100</v>
      </c>
      <c r="K19" s="314" t="s">
        <v>562</v>
      </c>
    </row>
    <row r="20" spans="1:11" ht="51">
      <c r="A20" s="511" t="s">
        <v>238</v>
      </c>
      <c r="B20" s="315" t="s">
        <v>20</v>
      </c>
      <c r="C20" s="317" t="s">
        <v>107</v>
      </c>
      <c r="D20" s="312" t="s">
        <v>109</v>
      </c>
      <c r="E20" s="316" t="s">
        <v>567</v>
      </c>
      <c r="F20" s="316" t="s">
        <v>561</v>
      </c>
      <c r="G20" s="321" t="s">
        <v>35</v>
      </c>
      <c r="H20" s="314">
        <v>2014</v>
      </c>
      <c r="I20" s="314">
        <v>100</v>
      </c>
      <c r="J20" s="314">
        <v>100</v>
      </c>
      <c r="K20" s="314" t="s">
        <v>562</v>
      </c>
    </row>
    <row r="21" spans="1:11" ht="51">
      <c r="A21" s="511" t="s">
        <v>238</v>
      </c>
      <c r="B21" s="315" t="s">
        <v>20</v>
      </c>
      <c r="C21" s="317" t="s">
        <v>107</v>
      </c>
      <c r="D21" s="312" t="s">
        <v>575</v>
      </c>
      <c r="E21" s="316" t="s">
        <v>567</v>
      </c>
      <c r="F21" s="316" t="s">
        <v>561</v>
      </c>
      <c r="G21" s="321" t="s">
        <v>35</v>
      </c>
      <c r="H21" s="314">
        <v>2014</v>
      </c>
      <c r="I21" s="314">
        <v>100</v>
      </c>
      <c r="J21" s="314">
        <v>100</v>
      </c>
      <c r="K21" s="314" t="s">
        <v>562</v>
      </c>
    </row>
    <row r="22" spans="1:11" ht="51">
      <c r="A22" s="511" t="s">
        <v>238</v>
      </c>
      <c r="B22" s="315" t="s">
        <v>20</v>
      </c>
      <c r="C22" s="317" t="s">
        <v>107</v>
      </c>
      <c r="D22" s="312" t="s">
        <v>576</v>
      </c>
      <c r="E22" s="316" t="s">
        <v>567</v>
      </c>
      <c r="F22" s="316" t="s">
        <v>561</v>
      </c>
      <c r="G22" s="321" t="s">
        <v>35</v>
      </c>
      <c r="H22" s="314">
        <v>2014</v>
      </c>
      <c r="I22" s="314">
        <v>100</v>
      </c>
      <c r="J22" s="314">
        <v>100</v>
      </c>
      <c r="K22" s="314" t="s">
        <v>562</v>
      </c>
    </row>
    <row r="23" spans="1:11" ht="76.5">
      <c r="A23" s="511" t="s">
        <v>238</v>
      </c>
      <c r="B23" s="315" t="s">
        <v>18</v>
      </c>
      <c r="C23" s="311" t="s">
        <v>99</v>
      </c>
      <c r="D23" s="312" t="s">
        <v>100</v>
      </c>
      <c r="E23" s="313" t="s">
        <v>560</v>
      </c>
      <c r="F23" s="316" t="s">
        <v>577</v>
      </c>
      <c r="G23" s="321" t="s">
        <v>35</v>
      </c>
      <c r="H23" s="314">
        <v>2014</v>
      </c>
      <c r="I23" s="314">
        <v>100</v>
      </c>
      <c r="J23" s="314">
        <v>100</v>
      </c>
      <c r="K23" s="314" t="s">
        <v>562</v>
      </c>
    </row>
    <row r="24" spans="1:11" ht="76.5">
      <c r="A24" s="511" t="s">
        <v>238</v>
      </c>
      <c r="B24" s="315" t="s">
        <v>18</v>
      </c>
      <c r="C24" s="311" t="s">
        <v>99</v>
      </c>
      <c r="D24" s="312" t="s">
        <v>101</v>
      </c>
      <c r="E24" s="313" t="s">
        <v>560</v>
      </c>
      <c r="F24" s="316" t="s">
        <v>577</v>
      </c>
      <c r="G24" s="321" t="s">
        <v>35</v>
      </c>
      <c r="H24" s="314">
        <v>2014</v>
      </c>
      <c r="I24" s="314">
        <v>100</v>
      </c>
      <c r="J24" s="314">
        <v>100</v>
      </c>
      <c r="K24" s="314" t="s">
        <v>562</v>
      </c>
    </row>
    <row r="25" spans="1:11" ht="76.5">
      <c r="A25" s="511" t="s">
        <v>238</v>
      </c>
      <c r="B25" s="315" t="s">
        <v>18</v>
      </c>
      <c r="C25" s="311" t="s">
        <v>102</v>
      </c>
      <c r="D25" s="312" t="s">
        <v>100</v>
      </c>
      <c r="E25" s="313" t="s">
        <v>560</v>
      </c>
      <c r="F25" s="316" t="s">
        <v>577</v>
      </c>
      <c r="G25" s="321" t="s">
        <v>35</v>
      </c>
      <c r="H25" s="314">
        <v>2014</v>
      </c>
      <c r="I25" s="314">
        <v>100</v>
      </c>
      <c r="J25" s="314">
        <v>100</v>
      </c>
      <c r="K25" s="314" t="s">
        <v>562</v>
      </c>
    </row>
    <row r="26" spans="1:11" ht="76.5">
      <c r="A26" s="511" t="s">
        <v>238</v>
      </c>
      <c r="B26" s="315" t="s">
        <v>18</v>
      </c>
      <c r="C26" s="311" t="s">
        <v>102</v>
      </c>
      <c r="D26" s="312" t="s">
        <v>103</v>
      </c>
      <c r="E26" s="316" t="s">
        <v>578</v>
      </c>
      <c r="F26" s="316" t="s">
        <v>577</v>
      </c>
      <c r="G26" s="321" t="s">
        <v>35</v>
      </c>
      <c r="H26" s="314">
        <v>2014</v>
      </c>
      <c r="I26" s="314">
        <v>100</v>
      </c>
      <c r="J26" s="314">
        <v>100</v>
      </c>
      <c r="K26" s="314" t="s">
        <v>562</v>
      </c>
    </row>
    <row r="27" spans="1:11" ht="76.5">
      <c r="A27" s="511" t="s">
        <v>238</v>
      </c>
      <c r="B27" s="315" t="s">
        <v>18</v>
      </c>
      <c r="C27" s="311" t="s">
        <v>102</v>
      </c>
      <c r="D27" s="312" t="s">
        <v>104</v>
      </c>
      <c r="E27" s="316" t="s">
        <v>578</v>
      </c>
      <c r="F27" s="316" t="s">
        <v>577</v>
      </c>
      <c r="G27" s="321" t="s">
        <v>35</v>
      </c>
      <c r="H27" s="314">
        <v>2014</v>
      </c>
      <c r="I27" s="314">
        <v>100</v>
      </c>
      <c r="J27" s="314">
        <v>100</v>
      </c>
      <c r="K27" s="314" t="s">
        <v>562</v>
      </c>
    </row>
    <row r="28" spans="1:11" ht="76.5">
      <c r="A28" s="511" t="s">
        <v>238</v>
      </c>
      <c r="B28" s="315" t="s">
        <v>18</v>
      </c>
      <c r="C28" s="311" t="s">
        <v>102</v>
      </c>
      <c r="D28" s="312" t="s">
        <v>105</v>
      </c>
      <c r="E28" s="316" t="s">
        <v>578</v>
      </c>
      <c r="F28" s="316" t="s">
        <v>577</v>
      </c>
      <c r="G28" s="321" t="s">
        <v>35</v>
      </c>
      <c r="H28" s="314">
        <v>2014</v>
      </c>
      <c r="I28" s="314">
        <v>100</v>
      </c>
      <c r="J28" s="314">
        <v>100</v>
      </c>
      <c r="K28" s="314" t="s">
        <v>562</v>
      </c>
    </row>
    <row r="29" spans="1:11" ht="13.35" customHeight="1">
      <c r="A29" s="511" t="s">
        <v>238</v>
      </c>
      <c r="B29" s="315" t="s">
        <v>18</v>
      </c>
      <c r="C29" s="311" t="s">
        <v>102</v>
      </c>
      <c r="D29" s="312" t="s">
        <v>106</v>
      </c>
      <c r="E29" s="313" t="s">
        <v>579</v>
      </c>
      <c r="F29" s="316" t="s">
        <v>577</v>
      </c>
      <c r="G29" s="321" t="s">
        <v>35</v>
      </c>
      <c r="H29" s="314">
        <v>2014</v>
      </c>
      <c r="I29" s="314">
        <v>100</v>
      </c>
      <c r="J29" s="314">
        <v>100</v>
      </c>
      <c r="K29" s="314" t="s">
        <v>562</v>
      </c>
    </row>
    <row r="30" spans="1:11" ht="13.35" customHeight="1">
      <c r="A30" s="511" t="s">
        <v>238</v>
      </c>
      <c r="B30" s="315" t="s">
        <v>18</v>
      </c>
      <c r="C30" s="311" t="s">
        <v>102</v>
      </c>
      <c r="D30" s="312" t="s">
        <v>565</v>
      </c>
      <c r="E30" s="313" t="s">
        <v>579</v>
      </c>
      <c r="F30" s="316" t="s">
        <v>577</v>
      </c>
      <c r="G30" s="321" t="s">
        <v>35</v>
      </c>
      <c r="H30" s="314">
        <v>2014</v>
      </c>
      <c r="I30" s="314">
        <v>100</v>
      </c>
      <c r="J30" s="314">
        <v>100</v>
      </c>
      <c r="K30" s="314" t="s">
        <v>562</v>
      </c>
    </row>
    <row r="31" spans="1:11" ht="42.75" customHeight="1">
      <c r="A31" s="511" t="s">
        <v>238</v>
      </c>
      <c r="B31" s="315" t="s">
        <v>18</v>
      </c>
      <c r="C31" s="311" t="s">
        <v>102</v>
      </c>
      <c r="D31" s="312" t="s">
        <v>566</v>
      </c>
      <c r="E31" s="316" t="s">
        <v>578</v>
      </c>
      <c r="F31" s="316" t="s">
        <v>577</v>
      </c>
      <c r="G31" s="321" t="s">
        <v>35</v>
      </c>
      <c r="H31" s="314">
        <v>2014</v>
      </c>
      <c r="I31" s="314">
        <v>100</v>
      </c>
      <c r="J31" s="314">
        <v>100</v>
      </c>
      <c r="K31" s="314" t="s">
        <v>562</v>
      </c>
    </row>
    <row r="32" spans="1:11" ht="76.5">
      <c r="A32" s="511" t="s">
        <v>238</v>
      </c>
      <c r="B32" s="315" t="s">
        <v>18</v>
      </c>
      <c r="C32" s="311" t="s">
        <v>102</v>
      </c>
      <c r="D32" s="312" t="s">
        <v>568</v>
      </c>
      <c r="E32" s="316" t="s">
        <v>569</v>
      </c>
      <c r="F32" s="316" t="s">
        <v>577</v>
      </c>
      <c r="G32" s="321" t="s">
        <v>35</v>
      </c>
      <c r="H32" s="314">
        <v>2014</v>
      </c>
      <c r="I32" s="314">
        <v>100</v>
      </c>
      <c r="J32" s="314">
        <v>100</v>
      </c>
      <c r="K32" s="314" t="s">
        <v>562</v>
      </c>
    </row>
    <row r="33" spans="1:11" ht="76.5">
      <c r="A33" s="511" t="s">
        <v>238</v>
      </c>
      <c r="B33" s="315" t="s">
        <v>18</v>
      </c>
      <c r="C33" s="311" t="s">
        <v>102</v>
      </c>
      <c r="D33" s="312" t="s">
        <v>570</v>
      </c>
      <c r="E33" s="316" t="s">
        <v>578</v>
      </c>
      <c r="F33" s="316" t="s">
        <v>577</v>
      </c>
      <c r="G33" s="321" t="s">
        <v>35</v>
      </c>
      <c r="H33" s="314">
        <v>2014</v>
      </c>
      <c r="I33" s="314">
        <v>100</v>
      </c>
      <c r="J33" s="314">
        <v>100</v>
      </c>
      <c r="K33" s="314" t="s">
        <v>562</v>
      </c>
    </row>
    <row r="34" spans="1:11" ht="76.5">
      <c r="A34" s="511" t="s">
        <v>238</v>
      </c>
      <c r="B34" s="315" t="s">
        <v>18</v>
      </c>
      <c r="C34" s="311" t="s">
        <v>102</v>
      </c>
      <c r="D34" s="312" t="s">
        <v>571</v>
      </c>
      <c r="E34" s="316" t="s">
        <v>578</v>
      </c>
      <c r="F34" s="316" t="s">
        <v>577</v>
      </c>
      <c r="G34" s="321" t="s">
        <v>35</v>
      </c>
      <c r="H34" s="314">
        <v>2014</v>
      </c>
      <c r="I34" s="314">
        <v>100</v>
      </c>
      <c r="J34" s="314">
        <v>100</v>
      </c>
      <c r="K34" s="314" t="s">
        <v>562</v>
      </c>
    </row>
    <row r="35" spans="1:11" ht="76.5">
      <c r="A35" s="511" t="s">
        <v>238</v>
      </c>
      <c r="B35" s="315" t="s">
        <v>18</v>
      </c>
      <c r="C35" s="311" t="s">
        <v>102</v>
      </c>
      <c r="D35" s="312" t="s">
        <v>572</v>
      </c>
      <c r="E35" s="316" t="s">
        <v>578</v>
      </c>
      <c r="F35" s="316" t="s">
        <v>577</v>
      </c>
      <c r="G35" s="321" t="s">
        <v>35</v>
      </c>
      <c r="H35" s="314">
        <v>2014</v>
      </c>
      <c r="I35" s="314">
        <v>100</v>
      </c>
      <c r="J35" s="314">
        <v>100</v>
      </c>
      <c r="K35" s="314" t="s">
        <v>562</v>
      </c>
    </row>
    <row r="36" spans="1:11" ht="76.5">
      <c r="A36" s="511" t="s">
        <v>238</v>
      </c>
      <c r="B36" s="315" t="s">
        <v>18</v>
      </c>
      <c r="C36" s="311" t="s">
        <v>102</v>
      </c>
      <c r="D36" s="312" t="s">
        <v>573</v>
      </c>
      <c r="E36" s="316" t="s">
        <v>569</v>
      </c>
      <c r="F36" s="316" t="s">
        <v>577</v>
      </c>
      <c r="G36" s="321" t="s">
        <v>35</v>
      </c>
      <c r="H36" s="314">
        <v>2014</v>
      </c>
      <c r="I36" s="314">
        <v>100</v>
      </c>
      <c r="J36" s="314">
        <v>100</v>
      </c>
      <c r="K36" s="314" t="s">
        <v>562</v>
      </c>
    </row>
    <row r="37" spans="1:11" ht="76.5">
      <c r="A37" s="511" t="s">
        <v>238</v>
      </c>
      <c r="B37" s="315" t="s">
        <v>18</v>
      </c>
      <c r="C37" s="311" t="s">
        <v>102</v>
      </c>
      <c r="D37" s="312" t="s">
        <v>574</v>
      </c>
      <c r="E37" s="316" t="s">
        <v>578</v>
      </c>
      <c r="F37" s="316" t="s">
        <v>577</v>
      </c>
      <c r="G37" s="321" t="s">
        <v>35</v>
      </c>
      <c r="H37" s="314">
        <v>2014</v>
      </c>
      <c r="I37" s="314">
        <v>100</v>
      </c>
      <c r="J37" s="314">
        <v>100</v>
      </c>
      <c r="K37" s="314" t="s">
        <v>562</v>
      </c>
    </row>
    <row r="38" spans="1:11" ht="76.5">
      <c r="A38" s="511" t="s">
        <v>238</v>
      </c>
      <c r="B38" s="315" t="s">
        <v>18</v>
      </c>
      <c r="C38" s="317" t="s">
        <v>107</v>
      </c>
      <c r="D38" s="312" t="s">
        <v>108</v>
      </c>
      <c r="E38" s="316" t="s">
        <v>567</v>
      </c>
      <c r="F38" s="316" t="s">
        <v>577</v>
      </c>
      <c r="G38" s="321" t="s">
        <v>35</v>
      </c>
      <c r="H38" s="314">
        <v>2014</v>
      </c>
      <c r="I38" s="314">
        <v>100</v>
      </c>
      <c r="J38" s="314">
        <v>100</v>
      </c>
      <c r="K38" s="314" t="s">
        <v>562</v>
      </c>
    </row>
    <row r="39" spans="1:11" ht="76.5">
      <c r="A39" s="511" t="s">
        <v>238</v>
      </c>
      <c r="B39" s="315" t="s">
        <v>18</v>
      </c>
      <c r="C39" s="317" t="s">
        <v>107</v>
      </c>
      <c r="D39" s="312" t="s">
        <v>109</v>
      </c>
      <c r="E39" s="316" t="s">
        <v>567</v>
      </c>
      <c r="F39" s="316" t="s">
        <v>577</v>
      </c>
      <c r="G39" s="321" t="s">
        <v>35</v>
      </c>
      <c r="H39" s="314">
        <v>2014</v>
      </c>
      <c r="I39" s="314">
        <v>100</v>
      </c>
      <c r="J39" s="314">
        <v>100</v>
      </c>
      <c r="K39" s="314" t="s">
        <v>562</v>
      </c>
    </row>
    <row r="40" spans="1:11" ht="76.5">
      <c r="A40" s="511" t="s">
        <v>238</v>
      </c>
      <c r="B40" s="315" t="s">
        <v>18</v>
      </c>
      <c r="C40" s="317" t="s">
        <v>107</v>
      </c>
      <c r="D40" s="312" t="s">
        <v>575</v>
      </c>
      <c r="E40" s="316" t="s">
        <v>567</v>
      </c>
      <c r="F40" s="316" t="s">
        <v>577</v>
      </c>
      <c r="G40" s="321" t="s">
        <v>35</v>
      </c>
      <c r="H40" s="314">
        <v>2014</v>
      </c>
      <c r="I40" s="314">
        <v>100</v>
      </c>
      <c r="J40" s="314">
        <v>100</v>
      </c>
      <c r="K40" s="314" t="s">
        <v>562</v>
      </c>
    </row>
    <row r="41" spans="1:11" ht="76.5">
      <c r="A41" s="511" t="s">
        <v>238</v>
      </c>
      <c r="B41" s="315" t="s">
        <v>18</v>
      </c>
      <c r="C41" s="317" t="s">
        <v>107</v>
      </c>
      <c r="D41" s="312" t="s">
        <v>576</v>
      </c>
      <c r="E41" s="316" t="s">
        <v>580</v>
      </c>
      <c r="F41" s="316" t="s">
        <v>577</v>
      </c>
      <c r="G41" s="321" t="s">
        <v>35</v>
      </c>
      <c r="H41" s="314">
        <v>2014</v>
      </c>
      <c r="I41" s="314">
        <v>100</v>
      </c>
      <c r="J41" s="314">
        <v>100</v>
      </c>
      <c r="K41" s="314" t="s">
        <v>562</v>
      </c>
    </row>
    <row r="42" spans="1:11" ht="76.5">
      <c r="A42" s="511" t="s">
        <v>238</v>
      </c>
      <c r="B42" s="318" t="s">
        <v>18</v>
      </c>
      <c r="C42" s="319" t="s">
        <v>102</v>
      </c>
      <c r="D42" s="312" t="s">
        <v>100</v>
      </c>
      <c r="E42" s="313" t="s">
        <v>560</v>
      </c>
      <c r="F42" s="316" t="s">
        <v>577</v>
      </c>
      <c r="G42" s="321" t="s">
        <v>35</v>
      </c>
      <c r="H42" s="314">
        <v>2014</v>
      </c>
      <c r="I42" s="314">
        <v>100</v>
      </c>
      <c r="J42" s="314">
        <v>100</v>
      </c>
      <c r="K42" s="314" t="s">
        <v>562</v>
      </c>
    </row>
    <row r="43" spans="1:11" ht="76.5">
      <c r="A43" s="511" t="s">
        <v>238</v>
      </c>
      <c r="B43" s="318" t="s">
        <v>18</v>
      </c>
      <c r="C43" s="319" t="s">
        <v>102</v>
      </c>
      <c r="D43" s="312" t="s">
        <v>103</v>
      </c>
      <c r="E43" s="316" t="s">
        <v>581</v>
      </c>
      <c r="F43" s="316" t="s">
        <v>577</v>
      </c>
      <c r="G43" s="321" t="s">
        <v>35</v>
      </c>
      <c r="H43" s="314">
        <v>2014</v>
      </c>
      <c r="I43" s="314">
        <v>100</v>
      </c>
      <c r="J43" s="314">
        <v>100</v>
      </c>
      <c r="K43" s="314" t="s">
        <v>562</v>
      </c>
    </row>
    <row r="44" spans="1:11" ht="76.5">
      <c r="A44" s="511" t="s">
        <v>238</v>
      </c>
      <c r="B44" s="318" t="s">
        <v>18</v>
      </c>
      <c r="C44" s="319" t="s">
        <v>102</v>
      </c>
      <c r="D44" s="312" t="s">
        <v>104</v>
      </c>
      <c r="E44" s="316" t="s">
        <v>569</v>
      </c>
      <c r="F44" s="316" t="s">
        <v>577</v>
      </c>
      <c r="G44" s="321" t="s">
        <v>35</v>
      </c>
      <c r="H44" s="314">
        <v>2014</v>
      </c>
      <c r="I44" s="314">
        <v>100</v>
      </c>
      <c r="J44" s="314">
        <v>100</v>
      </c>
      <c r="K44" s="314" t="s">
        <v>562</v>
      </c>
    </row>
    <row r="45" spans="1:11" ht="76.5">
      <c r="A45" s="511" t="s">
        <v>238</v>
      </c>
      <c r="B45" s="318" t="s">
        <v>18</v>
      </c>
      <c r="C45" s="319" t="s">
        <v>102</v>
      </c>
      <c r="D45" s="312" t="s">
        <v>105</v>
      </c>
      <c r="E45" s="316" t="s">
        <v>581</v>
      </c>
      <c r="F45" s="316" t="s">
        <v>577</v>
      </c>
      <c r="G45" s="321" t="s">
        <v>35</v>
      </c>
      <c r="H45" s="314">
        <v>2014</v>
      </c>
      <c r="I45" s="314">
        <v>100</v>
      </c>
      <c r="J45" s="314">
        <v>100</v>
      </c>
      <c r="K45" s="314" t="s">
        <v>562</v>
      </c>
    </row>
    <row r="46" spans="1:11" ht="76.5">
      <c r="A46" s="511" t="s">
        <v>238</v>
      </c>
      <c r="B46" s="318" t="s">
        <v>18</v>
      </c>
      <c r="C46" s="319" t="s">
        <v>102</v>
      </c>
      <c r="D46" s="312" t="s">
        <v>106</v>
      </c>
      <c r="E46" s="313" t="s">
        <v>582</v>
      </c>
      <c r="F46" s="316" t="s">
        <v>577</v>
      </c>
      <c r="G46" s="321" t="s">
        <v>35</v>
      </c>
      <c r="H46" s="314">
        <v>2014</v>
      </c>
      <c r="I46" s="314">
        <v>100</v>
      </c>
      <c r="J46" s="314">
        <v>100</v>
      </c>
      <c r="K46" s="314" t="s">
        <v>562</v>
      </c>
    </row>
    <row r="47" spans="1:11" ht="76.5">
      <c r="A47" s="511" t="s">
        <v>238</v>
      </c>
      <c r="B47" s="318" t="s">
        <v>18</v>
      </c>
      <c r="C47" s="319" t="s">
        <v>102</v>
      </c>
      <c r="D47" s="312" t="s">
        <v>565</v>
      </c>
      <c r="E47" s="313" t="s">
        <v>583</v>
      </c>
      <c r="F47" s="316" t="s">
        <v>577</v>
      </c>
      <c r="G47" s="321" t="s">
        <v>35</v>
      </c>
      <c r="H47" s="314">
        <v>2014</v>
      </c>
      <c r="I47" s="314">
        <v>100</v>
      </c>
      <c r="J47" s="314">
        <v>100</v>
      </c>
      <c r="K47" s="314" t="s">
        <v>562</v>
      </c>
    </row>
    <row r="48" spans="1:11" ht="76.5">
      <c r="A48" s="511" t="s">
        <v>238</v>
      </c>
      <c r="B48" s="318" t="s">
        <v>18</v>
      </c>
      <c r="C48" s="319" t="s">
        <v>102</v>
      </c>
      <c r="D48" s="312" t="s">
        <v>566</v>
      </c>
      <c r="E48" s="316" t="s">
        <v>569</v>
      </c>
      <c r="F48" s="316" t="s">
        <v>577</v>
      </c>
      <c r="G48" s="321" t="s">
        <v>35</v>
      </c>
      <c r="H48" s="314">
        <v>2014</v>
      </c>
      <c r="I48" s="314">
        <v>100</v>
      </c>
      <c r="J48" s="314">
        <v>100</v>
      </c>
      <c r="K48" s="314" t="s">
        <v>562</v>
      </c>
    </row>
    <row r="49" spans="1:11" ht="76.5">
      <c r="A49" s="511" t="s">
        <v>238</v>
      </c>
      <c r="B49" s="318" t="s">
        <v>18</v>
      </c>
      <c r="C49" s="319" t="s">
        <v>102</v>
      </c>
      <c r="D49" s="312" t="s">
        <v>568</v>
      </c>
      <c r="E49" s="316" t="s">
        <v>569</v>
      </c>
      <c r="F49" s="316" t="s">
        <v>577</v>
      </c>
      <c r="G49" s="321" t="s">
        <v>35</v>
      </c>
      <c r="H49" s="314">
        <v>2014</v>
      </c>
      <c r="I49" s="314">
        <v>100</v>
      </c>
      <c r="J49" s="314">
        <v>100</v>
      </c>
      <c r="K49" s="314" t="s">
        <v>562</v>
      </c>
    </row>
    <row r="50" spans="1:11" ht="76.5">
      <c r="A50" s="511" t="s">
        <v>238</v>
      </c>
      <c r="B50" s="318" t="s">
        <v>18</v>
      </c>
      <c r="C50" s="319" t="s">
        <v>102</v>
      </c>
      <c r="D50" s="312" t="s">
        <v>570</v>
      </c>
      <c r="E50" s="316" t="s">
        <v>569</v>
      </c>
      <c r="F50" s="316" t="s">
        <v>577</v>
      </c>
      <c r="G50" s="321" t="s">
        <v>35</v>
      </c>
      <c r="H50" s="314">
        <v>2014</v>
      </c>
      <c r="I50" s="314">
        <v>100</v>
      </c>
      <c r="J50" s="314">
        <v>100</v>
      </c>
      <c r="K50" s="314" t="s">
        <v>562</v>
      </c>
    </row>
    <row r="51" spans="1:11" ht="76.5">
      <c r="A51" s="511" t="s">
        <v>238</v>
      </c>
      <c r="B51" s="318" t="s">
        <v>18</v>
      </c>
      <c r="C51" s="319" t="s">
        <v>102</v>
      </c>
      <c r="D51" s="312" t="s">
        <v>571</v>
      </c>
      <c r="E51" s="316" t="s">
        <v>581</v>
      </c>
      <c r="F51" s="316" t="s">
        <v>577</v>
      </c>
      <c r="G51" s="321" t="s">
        <v>35</v>
      </c>
      <c r="H51" s="314">
        <v>2014</v>
      </c>
      <c r="I51" s="314">
        <v>100</v>
      </c>
      <c r="J51" s="314">
        <v>100</v>
      </c>
      <c r="K51" s="314" t="s">
        <v>562</v>
      </c>
    </row>
    <row r="52" spans="1:11" ht="76.5">
      <c r="A52" s="511" t="s">
        <v>238</v>
      </c>
      <c r="B52" s="318" t="s">
        <v>18</v>
      </c>
      <c r="C52" s="319" t="s">
        <v>102</v>
      </c>
      <c r="D52" s="312" t="s">
        <v>572</v>
      </c>
      <c r="E52" s="316" t="s">
        <v>581</v>
      </c>
      <c r="F52" s="316" t="s">
        <v>577</v>
      </c>
      <c r="G52" s="321" t="s">
        <v>35</v>
      </c>
      <c r="H52" s="314">
        <v>2014</v>
      </c>
      <c r="I52" s="314">
        <v>100</v>
      </c>
      <c r="J52" s="314">
        <v>100</v>
      </c>
      <c r="K52" s="314" t="s">
        <v>562</v>
      </c>
    </row>
    <row r="53" spans="1:11" ht="76.5">
      <c r="A53" s="511" t="s">
        <v>238</v>
      </c>
      <c r="B53" s="318" t="s">
        <v>18</v>
      </c>
      <c r="C53" s="319" t="s">
        <v>102</v>
      </c>
      <c r="D53" s="312" t="s">
        <v>573</v>
      </c>
      <c r="E53" s="316" t="s">
        <v>581</v>
      </c>
      <c r="F53" s="316" t="s">
        <v>577</v>
      </c>
      <c r="G53" s="321" t="s">
        <v>35</v>
      </c>
      <c r="H53" s="314">
        <v>2014</v>
      </c>
      <c r="I53" s="314">
        <v>100</v>
      </c>
      <c r="J53" s="314">
        <v>100</v>
      </c>
      <c r="K53" s="314" t="s">
        <v>562</v>
      </c>
    </row>
    <row r="54" spans="1:11" ht="76.5">
      <c r="A54" s="511" t="s">
        <v>238</v>
      </c>
      <c r="B54" s="318" t="s">
        <v>18</v>
      </c>
      <c r="C54" s="319" t="s">
        <v>102</v>
      </c>
      <c r="D54" s="312" t="s">
        <v>574</v>
      </c>
      <c r="E54" s="316" t="s">
        <v>569</v>
      </c>
      <c r="F54" s="316" t="s">
        <v>577</v>
      </c>
      <c r="G54" s="321" t="s">
        <v>35</v>
      </c>
      <c r="H54" s="314">
        <v>2014</v>
      </c>
      <c r="I54" s="314">
        <v>100</v>
      </c>
      <c r="J54" s="314">
        <v>100</v>
      </c>
      <c r="K54" s="314" t="s">
        <v>562</v>
      </c>
    </row>
    <row r="55" spans="1:11" ht="76.5">
      <c r="A55" s="511" t="s">
        <v>238</v>
      </c>
      <c r="B55" s="318" t="s">
        <v>18</v>
      </c>
      <c r="C55" s="320" t="s">
        <v>107</v>
      </c>
      <c r="D55" s="312" t="s">
        <v>108</v>
      </c>
      <c r="E55" s="316" t="s">
        <v>567</v>
      </c>
      <c r="F55" s="316" t="s">
        <v>577</v>
      </c>
      <c r="G55" s="321" t="s">
        <v>35</v>
      </c>
      <c r="H55" s="314">
        <v>2014</v>
      </c>
      <c r="I55" s="314">
        <v>100</v>
      </c>
      <c r="J55" s="314">
        <v>100</v>
      </c>
      <c r="K55" s="314" t="s">
        <v>562</v>
      </c>
    </row>
    <row r="56" spans="1:11" ht="76.5">
      <c r="A56" s="511" t="s">
        <v>238</v>
      </c>
      <c r="B56" s="318" t="s">
        <v>18</v>
      </c>
      <c r="C56" s="320" t="s">
        <v>107</v>
      </c>
      <c r="D56" s="312" t="s">
        <v>109</v>
      </c>
      <c r="E56" s="316" t="s">
        <v>567</v>
      </c>
      <c r="F56" s="316" t="s">
        <v>577</v>
      </c>
      <c r="G56" s="321" t="s">
        <v>35</v>
      </c>
      <c r="H56" s="314">
        <v>2014</v>
      </c>
      <c r="I56" s="314">
        <v>100</v>
      </c>
      <c r="J56" s="314">
        <v>100</v>
      </c>
      <c r="K56" s="314" t="s">
        <v>562</v>
      </c>
    </row>
    <row r="57" spans="1:11" ht="76.5">
      <c r="A57" s="511" t="s">
        <v>238</v>
      </c>
      <c r="B57" s="318" t="s">
        <v>18</v>
      </c>
      <c r="C57" s="320" t="s">
        <v>107</v>
      </c>
      <c r="D57" s="312" t="s">
        <v>575</v>
      </c>
      <c r="E57" s="316" t="s">
        <v>567</v>
      </c>
      <c r="F57" s="316" t="s">
        <v>577</v>
      </c>
      <c r="G57" s="321" t="s">
        <v>35</v>
      </c>
      <c r="H57" s="314">
        <v>2014</v>
      </c>
      <c r="I57" s="314">
        <v>100</v>
      </c>
      <c r="J57" s="314">
        <v>100</v>
      </c>
      <c r="K57" s="314" t="s">
        <v>562</v>
      </c>
    </row>
    <row r="58" spans="1:11" ht="76.5">
      <c r="A58" s="511" t="s">
        <v>238</v>
      </c>
      <c r="B58" s="318" t="s">
        <v>18</v>
      </c>
      <c r="C58" s="320" t="s">
        <v>107</v>
      </c>
      <c r="D58" s="312" t="s">
        <v>576</v>
      </c>
      <c r="E58" s="316" t="s">
        <v>584</v>
      </c>
      <c r="F58" s="316" t="s">
        <v>577</v>
      </c>
      <c r="G58" s="321" t="s">
        <v>35</v>
      </c>
      <c r="H58" s="314">
        <v>2014</v>
      </c>
      <c r="I58" s="314">
        <v>100</v>
      </c>
      <c r="J58" s="314">
        <v>100</v>
      </c>
      <c r="K58" s="314" t="s">
        <v>562</v>
      </c>
    </row>
    <row r="59" spans="1:11" ht="51">
      <c r="A59" s="511" t="s">
        <v>238</v>
      </c>
      <c r="B59" s="315" t="s">
        <v>22</v>
      </c>
      <c r="C59" s="311" t="s">
        <v>99</v>
      </c>
      <c r="D59" s="312" t="s">
        <v>100</v>
      </c>
      <c r="E59" s="313" t="s">
        <v>560</v>
      </c>
      <c r="F59" s="316" t="s">
        <v>561</v>
      </c>
      <c r="G59" s="321" t="s">
        <v>35</v>
      </c>
      <c r="H59" s="314">
        <v>2014</v>
      </c>
      <c r="I59" s="314">
        <v>100</v>
      </c>
      <c r="J59" s="314">
        <v>100</v>
      </c>
      <c r="K59" s="314" t="s">
        <v>562</v>
      </c>
    </row>
    <row r="60" spans="1:11" ht="51">
      <c r="A60" s="511" t="s">
        <v>238</v>
      </c>
      <c r="B60" s="315" t="s">
        <v>22</v>
      </c>
      <c r="C60" s="311" t="s">
        <v>99</v>
      </c>
      <c r="D60" s="312" t="s">
        <v>101</v>
      </c>
      <c r="E60" s="313" t="s">
        <v>560</v>
      </c>
      <c r="F60" s="316" t="s">
        <v>561</v>
      </c>
      <c r="G60" s="321" t="s">
        <v>35</v>
      </c>
      <c r="H60" s="314">
        <v>2014</v>
      </c>
      <c r="I60" s="314">
        <v>100</v>
      </c>
      <c r="J60" s="314">
        <v>100</v>
      </c>
      <c r="K60" s="314" t="s">
        <v>562</v>
      </c>
    </row>
    <row r="61" spans="1:11" ht="51">
      <c r="A61" s="511" t="s">
        <v>238</v>
      </c>
      <c r="B61" s="315" t="s">
        <v>22</v>
      </c>
      <c r="C61" s="311" t="s">
        <v>102</v>
      </c>
      <c r="D61" s="312" t="s">
        <v>100</v>
      </c>
      <c r="E61" s="313" t="s">
        <v>560</v>
      </c>
      <c r="F61" s="316" t="s">
        <v>561</v>
      </c>
      <c r="G61" s="321" t="s">
        <v>35</v>
      </c>
      <c r="H61" s="314">
        <v>2014</v>
      </c>
      <c r="I61" s="314">
        <v>100</v>
      </c>
      <c r="J61" s="314">
        <v>100</v>
      </c>
      <c r="K61" s="314" t="s">
        <v>562</v>
      </c>
    </row>
    <row r="62" spans="1:11" ht="51">
      <c r="A62" s="511" t="s">
        <v>238</v>
      </c>
      <c r="B62" s="315" t="s">
        <v>22</v>
      </c>
      <c r="C62" s="311" t="s">
        <v>102</v>
      </c>
      <c r="D62" s="312" t="s">
        <v>103</v>
      </c>
      <c r="E62" s="316" t="s">
        <v>585</v>
      </c>
      <c r="F62" s="316" t="s">
        <v>561</v>
      </c>
      <c r="G62" s="321" t="s">
        <v>35</v>
      </c>
      <c r="H62" s="314">
        <v>2014</v>
      </c>
      <c r="I62" s="314">
        <v>100</v>
      </c>
      <c r="J62" s="314">
        <v>100</v>
      </c>
      <c r="K62" s="314" t="s">
        <v>562</v>
      </c>
    </row>
    <row r="63" spans="1:11" ht="51">
      <c r="A63" s="511" t="s">
        <v>238</v>
      </c>
      <c r="B63" s="315" t="s">
        <v>22</v>
      </c>
      <c r="C63" s="311" t="s">
        <v>102</v>
      </c>
      <c r="D63" s="312" t="s">
        <v>104</v>
      </c>
      <c r="E63" s="316" t="s">
        <v>585</v>
      </c>
      <c r="F63" s="316" t="s">
        <v>561</v>
      </c>
      <c r="G63" s="321" t="s">
        <v>35</v>
      </c>
      <c r="H63" s="314">
        <v>2014</v>
      </c>
      <c r="I63" s="314">
        <v>100</v>
      </c>
      <c r="J63" s="314">
        <v>100</v>
      </c>
      <c r="K63" s="314" t="s">
        <v>562</v>
      </c>
    </row>
    <row r="64" spans="1:11" ht="51">
      <c r="A64" s="511" t="s">
        <v>238</v>
      </c>
      <c r="B64" s="315" t="s">
        <v>22</v>
      </c>
      <c r="C64" s="311" t="s">
        <v>102</v>
      </c>
      <c r="D64" s="312" t="s">
        <v>105</v>
      </c>
      <c r="E64" s="316" t="s">
        <v>585</v>
      </c>
      <c r="F64" s="316" t="s">
        <v>561</v>
      </c>
      <c r="G64" s="321" t="s">
        <v>35</v>
      </c>
      <c r="H64" s="314">
        <v>2014</v>
      </c>
      <c r="I64" s="314">
        <v>100</v>
      </c>
      <c r="J64" s="314">
        <v>100</v>
      </c>
      <c r="K64" s="314" t="s">
        <v>562</v>
      </c>
    </row>
    <row r="65" spans="1:11" ht="51">
      <c r="A65" s="511" t="s">
        <v>238</v>
      </c>
      <c r="B65" s="315" t="s">
        <v>22</v>
      </c>
      <c r="C65" s="311" t="s">
        <v>102</v>
      </c>
      <c r="D65" s="312" t="s">
        <v>106</v>
      </c>
      <c r="E65" s="313" t="s">
        <v>586</v>
      </c>
      <c r="F65" s="316" t="s">
        <v>561</v>
      </c>
      <c r="G65" s="321" t="s">
        <v>35</v>
      </c>
      <c r="H65" s="314">
        <v>2014</v>
      </c>
      <c r="I65" s="314">
        <v>100</v>
      </c>
      <c r="J65" s="314">
        <v>100</v>
      </c>
      <c r="K65" s="314" t="s">
        <v>562</v>
      </c>
    </row>
    <row r="66" spans="1:11" ht="51">
      <c r="A66" s="511" t="s">
        <v>238</v>
      </c>
      <c r="B66" s="315" t="s">
        <v>22</v>
      </c>
      <c r="C66" s="311" t="s">
        <v>102</v>
      </c>
      <c r="D66" s="312" t="s">
        <v>565</v>
      </c>
      <c r="E66" s="313" t="s">
        <v>586</v>
      </c>
      <c r="F66" s="316" t="s">
        <v>561</v>
      </c>
      <c r="G66" s="321" t="s">
        <v>35</v>
      </c>
      <c r="H66" s="314">
        <v>2014</v>
      </c>
      <c r="I66" s="314">
        <v>100</v>
      </c>
      <c r="J66" s="314">
        <v>100</v>
      </c>
      <c r="K66" s="314" t="s">
        <v>562</v>
      </c>
    </row>
    <row r="67" spans="1:11" ht="51">
      <c r="A67" s="511" t="s">
        <v>238</v>
      </c>
      <c r="B67" s="315" t="s">
        <v>22</v>
      </c>
      <c r="C67" s="311" t="s">
        <v>102</v>
      </c>
      <c r="D67" s="312" t="s">
        <v>566</v>
      </c>
      <c r="E67" s="316" t="s">
        <v>567</v>
      </c>
      <c r="F67" s="316" t="s">
        <v>561</v>
      </c>
      <c r="G67" s="321" t="s">
        <v>35</v>
      </c>
      <c r="H67" s="314">
        <v>2014</v>
      </c>
      <c r="I67" s="314">
        <v>100</v>
      </c>
      <c r="J67" s="314">
        <v>100</v>
      </c>
      <c r="K67" s="314" t="s">
        <v>562</v>
      </c>
    </row>
    <row r="68" spans="1:11" ht="51">
      <c r="A68" s="511" t="s">
        <v>238</v>
      </c>
      <c r="B68" s="315" t="s">
        <v>22</v>
      </c>
      <c r="C68" s="311" t="s">
        <v>102</v>
      </c>
      <c r="D68" s="312" t="s">
        <v>568</v>
      </c>
      <c r="E68" s="316" t="s">
        <v>569</v>
      </c>
      <c r="F68" s="316" t="s">
        <v>561</v>
      </c>
      <c r="G68" s="321" t="s">
        <v>35</v>
      </c>
      <c r="H68" s="314">
        <v>2014</v>
      </c>
      <c r="I68" s="314">
        <v>100</v>
      </c>
      <c r="J68" s="314">
        <v>100</v>
      </c>
      <c r="K68" s="314" t="s">
        <v>562</v>
      </c>
    </row>
    <row r="69" spans="1:11" ht="51">
      <c r="A69" s="511" t="s">
        <v>238</v>
      </c>
      <c r="B69" s="315" t="s">
        <v>22</v>
      </c>
      <c r="C69" s="311" t="s">
        <v>102</v>
      </c>
      <c r="D69" s="312" t="s">
        <v>570</v>
      </c>
      <c r="E69" s="316" t="s">
        <v>585</v>
      </c>
      <c r="F69" s="316" t="s">
        <v>561</v>
      </c>
      <c r="G69" s="321" t="s">
        <v>35</v>
      </c>
      <c r="H69" s="314">
        <v>2014</v>
      </c>
      <c r="I69" s="314">
        <v>100</v>
      </c>
      <c r="J69" s="314">
        <v>100</v>
      </c>
      <c r="K69" s="314" t="s">
        <v>562</v>
      </c>
    </row>
    <row r="70" spans="1:11" ht="51">
      <c r="A70" s="511" t="s">
        <v>238</v>
      </c>
      <c r="B70" s="315" t="s">
        <v>22</v>
      </c>
      <c r="C70" s="311" t="s">
        <v>102</v>
      </c>
      <c r="D70" s="312" t="s">
        <v>571</v>
      </c>
      <c r="E70" s="316" t="s">
        <v>585</v>
      </c>
      <c r="F70" s="316" t="s">
        <v>561</v>
      </c>
      <c r="G70" s="321" t="s">
        <v>35</v>
      </c>
      <c r="H70" s="314">
        <v>2014</v>
      </c>
      <c r="I70" s="314">
        <v>100</v>
      </c>
      <c r="J70" s="314">
        <v>100</v>
      </c>
      <c r="K70" s="314" t="s">
        <v>562</v>
      </c>
    </row>
    <row r="71" spans="1:11" ht="51">
      <c r="A71" s="511" t="s">
        <v>238</v>
      </c>
      <c r="B71" s="315" t="s">
        <v>22</v>
      </c>
      <c r="C71" s="311" t="s">
        <v>102</v>
      </c>
      <c r="D71" s="312" t="s">
        <v>572</v>
      </c>
      <c r="E71" s="316" t="s">
        <v>585</v>
      </c>
      <c r="F71" s="316" t="s">
        <v>561</v>
      </c>
      <c r="G71" s="321" t="s">
        <v>35</v>
      </c>
      <c r="H71" s="314">
        <v>2014</v>
      </c>
      <c r="I71" s="314">
        <v>100</v>
      </c>
      <c r="J71" s="314">
        <v>100</v>
      </c>
      <c r="K71" s="314" t="s">
        <v>562</v>
      </c>
    </row>
    <row r="72" spans="1:11" ht="51">
      <c r="A72" s="511" t="s">
        <v>238</v>
      </c>
      <c r="B72" s="315" t="s">
        <v>22</v>
      </c>
      <c r="C72" s="311" t="s">
        <v>102</v>
      </c>
      <c r="D72" s="312" t="s">
        <v>573</v>
      </c>
      <c r="E72" s="316" t="s">
        <v>569</v>
      </c>
      <c r="F72" s="316" t="s">
        <v>561</v>
      </c>
      <c r="G72" s="321" t="s">
        <v>35</v>
      </c>
      <c r="H72" s="314">
        <v>2014</v>
      </c>
      <c r="I72" s="314">
        <v>100</v>
      </c>
      <c r="J72" s="314">
        <v>100</v>
      </c>
      <c r="K72" s="314" t="s">
        <v>562</v>
      </c>
    </row>
    <row r="73" spans="1:11" ht="51">
      <c r="A73" s="511" t="s">
        <v>238</v>
      </c>
      <c r="B73" s="315" t="s">
        <v>22</v>
      </c>
      <c r="C73" s="311" t="s">
        <v>102</v>
      </c>
      <c r="D73" s="312" t="s">
        <v>574</v>
      </c>
      <c r="E73" s="316" t="s">
        <v>585</v>
      </c>
      <c r="F73" s="316" t="s">
        <v>561</v>
      </c>
      <c r="G73" s="321" t="s">
        <v>35</v>
      </c>
      <c r="H73" s="314">
        <v>2014</v>
      </c>
      <c r="I73" s="314">
        <v>100</v>
      </c>
      <c r="J73" s="314">
        <v>100</v>
      </c>
      <c r="K73" s="314" t="s">
        <v>562</v>
      </c>
    </row>
    <row r="74" spans="1:11" ht="51">
      <c r="A74" s="511" t="s">
        <v>238</v>
      </c>
      <c r="B74" s="315" t="s">
        <v>22</v>
      </c>
      <c r="C74" s="317" t="s">
        <v>107</v>
      </c>
      <c r="D74" s="312" t="s">
        <v>108</v>
      </c>
      <c r="E74" s="316" t="s">
        <v>567</v>
      </c>
      <c r="F74" s="316" t="s">
        <v>561</v>
      </c>
      <c r="G74" s="321" t="s">
        <v>35</v>
      </c>
      <c r="H74" s="314">
        <v>2014</v>
      </c>
      <c r="I74" s="314">
        <v>100</v>
      </c>
      <c r="J74" s="314">
        <v>100</v>
      </c>
      <c r="K74" s="314" t="s">
        <v>562</v>
      </c>
    </row>
    <row r="75" spans="1:11" ht="51">
      <c r="A75" s="511" t="s">
        <v>238</v>
      </c>
      <c r="B75" s="315" t="s">
        <v>22</v>
      </c>
      <c r="C75" s="317" t="s">
        <v>107</v>
      </c>
      <c r="D75" s="312" t="s">
        <v>109</v>
      </c>
      <c r="E75" s="316" t="s">
        <v>567</v>
      </c>
      <c r="F75" s="316" t="s">
        <v>561</v>
      </c>
      <c r="G75" s="321" t="s">
        <v>35</v>
      </c>
      <c r="H75" s="314">
        <v>2014</v>
      </c>
      <c r="I75" s="314">
        <v>100</v>
      </c>
      <c r="J75" s="314">
        <v>100</v>
      </c>
      <c r="K75" s="314" t="s">
        <v>562</v>
      </c>
    </row>
    <row r="76" spans="1:11" ht="51">
      <c r="A76" s="511" t="s">
        <v>238</v>
      </c>
      <c r="B76" s="315" t="s">
        <v>22</v>
      </c>
      <c r="C76" s="317" t="s">
        <v>107</v>
      </c>
      <c r="D76" s="312" t="s">
        <v>575</v>
      </c>
      <c r="E76" s="316" t="s">
        <v>567</v>
      </c>
      <c r="F76" s="316" t="s">
        <v>561</v>
      </c>
      <c r="G76" s="321" t="s">
        <v>35</v>
      </c>
      <c r="H76" s="314">
        <v>2014</v>
      </c>
      <c r="I76" s="314">
        <v>100</v>
      </c>
      <c r="J76" s="314">
        <v>100</v>
      </c>
      <c r="K76" s="314" t="s">
        <v>562</v>
      </c>
    </row>
    <row r="77" spans="1:11" ht="51">
      <c r="A77" s="511" t="s">
        <v>238</v>
      </c>
      <c r="B77" s="315" t="s">
        <v>22</v>
      </c>
      <c r="C77" s="317" t="s">
        <v>107</v>
      </c>
      <c r="D77" s="312" t="s">
        <v>576</v>
      </c>
      <c r="E77" s="316" t="s">
        <v>567</v>
      </c>
      <c r="F77" s="316" t="s">
        <v>561</v>
      </c>
      <c r="G77" s="321" t="s">
        <v>35</v>
      </c>
      <c r="H77" s="314">
        <v>2014</v>
      </c>
      <c r="I77" s="314">
        <v>100</v>
      </c>
      <c r="J77" s="314">
        <v>100</v>
      </c>
      <c r="K77" s="314" t="s">
        <v>562</v>
      </c>
    </row>
    <row r="78" spans="1:11" ht="25.5">
      <c r="A78" s="511" t="s">
        <v>238</v>
      </c>
      <c r="B78" s="315" t="s">
        <v>362</v>
      </c>
      <c r="C78" s="311" t="s">
        <v>99</v>
      </c>
      <c r="D78" s="312" t="s">
        <v>100</v>
      </c>
      <c r="E78" s="313" t="s">
        <v>560</v>
      </c>
      <c r="F78" s="316" t="s">
        <v>587</v>
      </c>
      <c r="G78" s="321" t="s">
        <v>35</v>
      </c>
      <c r="H78" s="314">
        <v>2014</v>
      </c>
      <c r="I78" s="314">
        <v>100</v>
      </c>
      <c r="J78" s="314">
        <v>100</v>
      </c>
      <c r="K78" s="314" t="s">
        <v>562</v>
      </c>
    </row>
    <row r="79" spans="1:11" ht="25.5">
      <c r="A79" s="511" t="s">
        <v>238</v>
      </c>
      <c r="B79" s="315" t="s">
        <v>362</v>
      </c>
      <c r="C79" s="311" t="s">
        <v>99</v>
      </c>
      <c r="D79" s="312" t="s">
        <v>101</v>
      </c>
      <c r="E79" s="313" t="s">
        <v>560</v>
      </c>
      <c r="F79" s="316" t="s">
        <v>587</v>
      </c>
      <c r="G79" s="321" t="s">
        <v>35</v>
      </c>
      <c r="H79" s="314">
        <v>2014</v>
      </c>
      <c r="I79" s="314">
        <v>100</v>
      </c>
      <c r="J79" s="314">
        <v>100</v>
      </c>
      <c r="K79" s="314" t="s">
        <v>562</v>
      </c>
    </row>
    <row r="80" spans="1:11" ht="25.5">
      <c r="A80" s="511" t="s">
        <v>238</v>
      </c>
      <c r="B80" s="315" t="s">
        <v>362</v>
      </c>
      <c r="C80" s="311" t="s">
        <v>102</v>
      </c>
      <c r="D80" s="312" t="s">
        <v>100</v>
      </c>
      <c r="E80" s="313" t="s">
        <v>560</v>
      </c>
      <c r="F80" s="316" t="s">
        <v>587</v>
      </c>
      <c r="G80" s="321" t="s">
        <v>35</v>
      </c>
      <c r="H80" s="314">
        <v>2014</v>
      </c>
      <c r="I80" s="314">
        <v>100</v>
      </c>
      <c r="J80" s="314">
        <v>100</v>
      </c>
      <c r="K80" s="314" t="s">
        <v>562</v>
      </c>
    </row>
    <row r="81" spans="1:11" ht="25.5">
      <c r="A81" s="511" t="s">
        <v>238</v>
      </c>
      <c r="B81" s="315" t="s">
        <v>362</v>
      </c>
      <c r="C81" s="311" t="s">
        <v>102</v>
      </c>
      <c r="D81" s="312" t="s">
        <v>103</v>
      </c>
      <c r="E81" s="316" t="s">
        <v>585</v>
      </c>
      <c r="F81" s="316" t="s">
        <v>587</v>
      </c>
      <c r="G81" s="321" t="s">
        <v>35</v>
      </c>
      <c r="H81" s="314">
        <v>2014</v>
      </c>
      <c r="I81" s="314">
        <v>100</v>
      </c>
      <c r="J81" s="314">
        <v>100</v>
      </c>
      <c r="K81" s="314" t="s">
        <v>562</v>
      </c>
    </row>
    <row r="82" spans="1:11" ht="25.5">
      <c r="A82" s="511" t="s">
        <v>238</v>
      </c>
      <c r="B82" s="315" t="s">
        <v>362</v>
      </c>
      <c r="C82" s="311" t="s">
        <v>102</v>
      </c>
      <c r="D82" s="312" t="s">
        <v>104</v>
      </c>
      <c r="E82" s="316" t="s">
        <v>585</v>
      </c>
      <c r="F82" s="316" t="s">
        <v>587</v>
      </c>
      <c r="G82" s="321" t="s">
        <v>35</v>
      </c>
      <c r="H82" s="314">
        <v>2014</v>
      </c>
      <c r="I82" s="314">
        <v>100</v>
      </c>
      <c r="J82" s="314">
        <v>100</v>
      </c>
      <c r="K82" s="314" t="s">
        <v>562</v>
      </c>
    </row>
    <row r="83" spans="1:11" ht="25.5">
      <c r="A83" s="511" t="s">
        <v>238</v>
      </c>
      <c r="B83" s="315" t="s">
        <v>362</v>
      </c>
      <c r="C83" s="311" t="s">
        <v>102</v>
      </c>
      <c r="D83" s="312" t="s">
        <v>105</v>
      </c>
      <c r="E83" s="316" t="s">
        <v>585</v>
      </c>
      <c r="F83" s="316" t="s">
        <v>587</v>
      </c>
      <c r="G83" s="321" t="s">
        <v>35</v>
      </c>
      <c r="H83" s="314">
        <v>2014</v>
      </c>
      <c r="I83" s="314">
        <v>100</v>
      </c>
      <c r="J83" s="314">
        <v>100</v>
      </c>
      <c r="K83" s="314" t="s">
        <v>562</v>
      </c>
    </row>
    <row r="84" spans="1:11" ht="25.5">
      <c r="A84" s="511" t="s">
        <v>238</v>
      </c>
      <c r="B84" s="315" t="s">
        <v>362</v>
      </c>
      <c r="C84" s="311" t="s">
        <v>102</v>
      </c>
      <c r="D84" s="312" t="s">
        <v>106</v>
      </c>
      <c r="E84" s="313" t="s">
        <v>588</v>
      </c>
      <c r="F84" s="316" t="s">
        <v>587</v>
      </c>
      <c r="G84" s="321" t="s">
        <v>35</v>
      </c>
      <c r="H84" s="314">
        <v>2014</v>
      </c>
      <c r="I84" s="314">
        <v>100</v>
      </c>
      <c r="J84" s="314">
        <v>100</v>
      </c>
      <c r="K84" s="314" t="s">
        <v>562</v>
      </c>
    </row>
    <row r="85" spans="1:11" ht="25.5">
      <c r="A85" s="511" t="s">
        <v>238</v>
      </c>
      <c r="B85" s="315" t="s">
        <v>362</v>
      </c>
      <c r="C85" s="311" t="s">
        <v>102</v>
      </c>
      <c r="D85" s="312" t="s">
        <v>565</v>
      </c>
      <c r="E85" s="313" t="s">
        <v>588</v>
      </c>
      <c r="F85" s="316" t="s">
        <v>587</v>
      </c>
      <c r="G85" s="321" t="s">
        <v>35</v>
      </c>
      <c r="H85" s="314">
        <v>2014</v>
      </c>
      <c r="I85" s="314">
        <v>100</v>
      </c>
      <c r="J85" s="314">
        <v>100</v>
      </c>
      <c r="K85" s="314" t="s">
        <v>562</v>
      </c>
    </row>
    <row r="86" spans="1:11" ht="25.5">
      <c r="A86" s="511" t="s">
        <v>238</v>
      </c>
      <c r="B86" s="315" t="s">
        <v>362</v>
      </c>
      <c r="C86" s="311" t="s">
        <v>102</v>
      </c>
      <c r="D86" s="312" t="s">
        <v>566</v>
      </c>
      <c r="E86" s="316" t="s">
        <v>567</v>
      </c>
      <c r="F86" s="316" t="s">
        <v>587</v>
      </c>
      <c r="G86" s="321" t="s">
        <v>35</v>
      </c>
      <c r="H86" s="314">
        <v>2014</v>
      </c>
      <c r="I86" s="314">
        <v>100</v>
      </c>
      <c r="J86" s="314">
        <v>100</v>
      </c>
      <c r="K86" s="314" t="s">
        <v>562</v>
      </c>
    </row>
    <row r="87" spans="1:11" ht="25.5">
      <c r="A87" s="511" t="s">
        <v>238</v>
      </c>
      <c r="B87" s="315" t="s">
        <v>362</v>
      </c>
      <c r="C87" s="311" t="s">
        <v>102</v>
      </c>
      <c r="D87" s="312" t="s">
        <v>568</v>
      </c>
      <c r="E87" s="316" t="s">
        <v>569</v>
      </c>
      <c r="F87" s="316" t="s">
        <v>587</v>
      </c>
      <c r="G87" s="321" t="s">
        <v>35</v>
      </c>
      <c r="H87" s="314">
        <v>2014</v>
      </c>
      <c r="I87" s="314">
        <v>100</v>
      </c>
      <c r="J87" s="314">
        <v>100</v>
      </c>
      <c r="K87" s="314" t="s">
        <v>562</v>
      </c>
    </row>
    <row r="88" spans="1:11" ht="25.5">
      <c r="A88" s="511" t="s">
        <v>238</v>
      </c>
      <c r="B88" s="315" t="s">
        <v>362</v>
      </c>
      <c r="C88" s="311" t="s">
        <v>102</v>
      </c>
      <c r="D88" s="312" t="s">
        <v>570</v>
      </c>
      <c r="E88" s="316" t="s">
        <v>585</v>
      </c>
      <c r="F88" s="316" t="s">
        <v>587</v>
      </c>
      <c r="G88" s="321" t="s">
        <v>35</v>
      </c>
      <c r="H88" s="314">
        <v>2014</v>
      </c>
      <c r="I88" s="314">
        <v>100</v>
      </c>
      <c r="J88" s="314">
        <v>100</v>
      </c>
      <c r="K88" s="314" t="s">
        <v>562</v>
      </c>
    </row>
    <row r="89" spans="1:11" ht="25.5">
      <c r="A89" s="511" t="s">
        <v>238</v>
      </c>
      <c r="B89" s="315" t="s">
        <v>362</v>
      </c>
      <c r="C89" s="311" t="s">
        <v>102</v>
      </c>
      <c r="D89" s="312" t="s">
        <v>571</v>
      </c>
      <c r="E89" s="316" t="s">
        <v>585</v>
      </c>
      <c r="F89" s="316" t="s">
        <v>587</v>
      </c>
      <c r="G89" s="321" t="s">
        <v>35</v>
      </c>
      <c r="H89" s="314">
        <v>2014</v>
      </c>
      <c r="I89" s="314">
        <v>100</v>
      </c>
      <c r="J89" s="314">
        <v>100</v>
      </c>
      <c r="K89" s="314" t="s">
        <v>562</v>
      </c>
    </row>
    <row r="90" spans="1:11" ht="25.5">
      <c r="A90" s="511" t="s">
        <v>238</v>
      </c>
      <c r="B90" s="315" t="s">
        <v>362</v>
      </c>
      <c r="C90" s="311" t="s">
        <v>102</v>
      </c>
      <c r="D90" s="312" t="s">
        <v>572</v>
      </c>
      <c r="E90" s="316" t="s">
        <v>585</v>
      </c>
      <c r="F90" s="316" t="s">
        <v>587</v>
      </c>
      <c r="G90" s="321" t="s">
        <v>35</v>
      </c>
      <c r="H90" s="314">
        <v>2014</v>
      </c>
      <c r="I90" s="314">
        <v>100</v>
      </c>
      <c r="J90" s="314">
        <v>100</v>
      </c>
      <c r="K90" s="314" t="s">
        <v>562</v>
      </c>
    </row>
    <row r="91" spans="1:11" ht="25.5">
      <c r="A91" s="511" t="s">
        <v>238</v>
      </c>
      <c r="B91" s="315" t="s">
        <v>362</v>
      </c>
      <c r="C91" s="311" t="s">
        <v>102</v>
      </c>
      <c r="D91" s="312" t="s">
        <v>573</v>
      </c>
      <c r="E91" s="316" t="s">
        <v>569</v>
      </c>
      <c r="F91" s="316" t="s">
        <v>587</v>
      </c>
      <c r="G91" s="321" t="s">
        <v>35</v>
      </c>
      <c r="H91" s="314">
        <v>2014</v>
      </c>
      <c r="I91" s="314">
        <v>100</v>
      </c>
      <c r="J91" s="314">
        <v>100</v>
      </c>
      <c r="K91" s="314" t="s">
        <v>562</v>
      </c>
    </row>
    <row r="92" spans="1:11" ht="25.5">
      <c r="A92" s="511" t="s">
        <v>238</v>
      </c>
      <c r="B92" s="315" t="s">
        <v>362</v>
      </c>
      <c r="C92" s="311" t="s">
        <v>102</v>
      </c>
      <c r="D92" s="312" t="s">
        <v>574</v>
      </c>
      <c r="E92" s="316" t="s">
        <v>585</v>
      </c>
      <c r="F92" s="316" t="s">
        <v>587</v>
      </c>
      <c r="G92" s="321" t="s">
        <v>35</v>
      </c>
      <c r="H92" s="314">
        <v>2014</v>
      </c>
      <c r="I92" s="314">
        <v>100</v>
      </c>
      <c r="J92" s="314">
        <v>100</v>
      </c>
      <c r="K92" s="314" t="s">
        <v>562</v>
      </c>
    </row>
    <row r="93" spans="1:11" ht="25.5">
      <c r="A93" s="511" t="s">
        <v>238</v>
      </c>
      <c r="B93" s="315" t="s">
        <v>362</v>
      </c>
      <c r="C93" s="317" t="s">
        <v>107</v>
      </c>
      <c r="D93" s="312" t="s">
        <v>108</v>
      </c>
      <c r="E93" s="316" t="s">
        <v>567</v>
      </c>
      <c r="F93" s="316" t="s">
        <v>587</v>
      </c>
      <c r="G93" s="321" t="s">
        <v>35</v>
      </c>
      <c r="H93" s="314">
        <v>2014</v>
      </c>
      <c r="I93" s="314">
        <v>100</v>
      </c>
      <c r="J93" s="314">
        <v>100</v>
      </c>
      <c r="K93" s="314" t="s">
        <v>562</v>
      </c>
    </row>
    <row r="94" spans="1:11" ht="25.5">
      <c r="A94" s="511" t="s">
        <v>238</v>
      </c>
      <c r="B94" s="315" t="s">
        <v>362</v>
      </c>
      <c r="C94" s="317" t="s">
        <v>107</v>
      </c>
      <c r="D94" s="312" t="s">
        <v>109</v>
      </c>
      <c r="E94" s="316" t="s">
        <v>567</v>
      </c>
      <c r="F94" s="316" t="s">
        <v>587</v>
      </c>
      <c r="G94" s="321" t="s">
        <v>35</v>
      </c>
      <c r="H94" s="314">
        <v>2014</v>
      </c>
      <c r="I94" s="314">
        <v>100</v>
      </c>
      <c r="J94" s="314">
        <v>100</v>
      </c>
      <c r="K94" s="314" t="s">
        <v>562</v>
      </c>
    </row>
    <row r="95" spans="1:11" ht="25.5">
      <c r="A95" s="511" t="s">
        <v>238</v>
      </c>
      <c r="B95" s="315" t="s">
        <v>362</v>
      </c>
      <c r="C95" s="317" t="s">
        <v>107</v>
      </c>
      <c r="D95" s="312" t="s">
        <v>575</v>
      </c>
      <c r="E95" s="316" t="s">
        <v>567</v>
      </c>
      <c r="F95" s="316" t="s">
        <v>587</v>
      </c>
      <c r="G95" s="321" t="s">
        <v>35</v>
      </c>
      <c r="H95" s="314">
        <v>2014</v>
      </c>
      <c r="I95" s="314">
        <v>100</v>
      </c>
      <c r="J95" s="314">
        <v>100</v>
      </c>
      <c r="K95" s="314" t="s">
        <v>562</v>
      </c>
    </row>
    <row r="96" spans="1:11" ht="25.5">
      <c r="A96" s="511" t="s">
        <v>238</v>
      </c>
      <c r="B96" s="315" t="s">
        <v>362</v>
      </c>
      <c r="C96" s="317" t="s">
        <v>107</v>
      </c>
      <c r="D96" s="312" t="s">
        <v>576</v>
      </c>
      <c r="E96" s="316" t="s">
        <v>567</v>
      </c>
      <c r="F96" s="316" t="s">
        <v>587</v>
      </c>
      <c r="G96" s="321" t="s">
        <v>35</v>
      </c>
      <c r="H96" s="314">
        <v>2014</v>
      </c>
      <c r="I96" s="314">
        <v>100</v>
      </c>
      <c r="J96" s="314">
        <v>100</v>
      </c>
      <c r="K96" s="314" t="s">
        <v>562</v>
      </c>
    </row>
    <row r="97" spans="1:11" ht="38.25">
      <c r="A97" s="826" t="s">
        <v>238</v>
      </c>
      <c r="B97" s="827" t="s">
        <v>647</v>
      </c>
      <c r="C97" s="828" t="s">
        <v>102</v>
      </c>
      <c r="D97" s="627" t="s">
        <v>839</v>
      </c>
      <c r="E97" s="829" t="s">
        <v>681</v>
      </c>
      <c r="F97" s="830" t="s">
        <v>840</v>
      </c>
      <c r="G97" s="831" t="s">
        <v>35</v>
      </c>
      <c r="H97" s="622">
        <v>2013</v>
      </c>
      <c r="I97" s="622">
        <v>70</v>
      </c>
      <c r="J97" s="622">
        <v>70</v>
      </c>
      <c r="K97" s="314" t="s">
        <v>562</v>
      </c>
    </row>
    <row r="98" spans="1:11" ht="38.25">
      <c r="A98" s="826" t="s">
        <v>238</v>
      </c>
      <c r="B98" s="827" t="s">
        <v>647</v>
      </c>
      <c r="C98" s="828" t="s">
        <v>102</v>
      </c>
      <c r="D98" s="627" t="s">
        <v>839</v>
      </c>
      <c r="E98" s="623" t="s">
        <v>681</v>
      </c>
      <c r="F98" s="832" t="s">
        <v>731</v>
      </c>
      <c r="G98" s="833" t="s">
        <v>35</v>
      </c>
      <c r="H98" s="825">
        <v>2013</v>
      </c>
      <c r="I98" s="825">
        <v>100</v>
      </c>
      <c r="J98" s="825">
        <v>100</v>
      </c>
      <c r="K98" s="314" t="s">
        <v>562</v>
      </c>
    </row>
    <row r="99" spans="1:11" ht="38.25">
      <c r="A99" s="826" t="s">
        <v>238</v>
      </c>
      <c r="B99" s="827" t="s">
        <v>647</v>
      </c>
      <c r="C99" s="828" t="s">
        <v>102</v>
      </c>
      <c r="D99" s="627" t="s">
        <v>839</v>
      </c>
      <c r="E99" s="623" t="s">
        <v>681</v>
      </c>
      <c r="F99" s="596" t="s">
        <v>841</v>
      </c>
      <c r="G99" s="833" t="s">
        <v>35</v>
      </c>
      <c r="H99" s="825">
        <v>2013</v>
      </c>
      <c r="I99" s="825">
        <v>100</v>
      </c>
      <c r="J99" s="825">
        <v>100</v>
      </c>
      <c r="K99" s="314" t="s">
        <v>562</v>
      </c>
    </row>
    <row r="100" spans="1:11" ht="12.75" customHeight="1">
      <c r="A100" s="826" t="s">
        <v>238</v>
      </c>
      <c r="B100" s="827" t="s">
        <v>647</v>
      </c>
      <c r="C100" s="828" t="s">
        <v>102</v>
      </c>
      <c r="D100" s="627" t="s">
        <v>839</v>
      </c>
      <c r="E100" s="623" t="s">
        <v>681</v>
      </c>
      <c r="F100" s="833" t="s">
        <v>728</v>
      </c>
      <c r="G100" s="833" t="s">
        <v>35</v>
      </c>
      <c r="H100" s="825">
        <v>2013</v>
      </c>
      <c r="I100" s="825">
        <v>83</v>
      </c>
      <c r="J100" s="825">
        <v>83</v>
      </c>
      <c r="K100" s="314" t="s">
        <v>562</v>
      </c>
    </row>
    <row r="101" spans="1:11" ht="25.5">
      <c r="A101" s="826" t="s">
        <v>238</v>
      </c>
      <c r="B101" s="827" t="s">
        <v>362</v>
      </c>
      <c r="C101" s="828" t="s">
        <v>102</v>
      </c>
      <c r="D101" s="627" t="s">
        <v>839</v>
      </c>
      <c r="E101" s="623" t="s">
        <v>681</v>
      </c>
      <c r="F101" s="833" t="s">
        <v>724</v>
      </c>
      <c r="G101" s="833" t="s">
        <v>35</v>
      </c>
      <c r="H101" s="825">
        <v>2013</v>
      </c>
      <c r="I101" s="825">
        <v>100</v>
      </c>
      <c r="J101" s="825">
        <v>100</v>
      </c>
      <c r="K101" s="314" t="s">
        <v>562</v>
      </c>
    </row>
    <row r="102" spans="1:11">
      <c r="A102" s="106" t="s">
        <v>291</v>
      </c>
      <c r="B102" s="368"/>
      <c r="C102" s="368"/>
      <c r="D102" s="368"/>
      <c r="E102" s="24"/>
      <c r="F102" s="24"/>
      <c r="G102" s="24"/>
      <c r="H102" s="368"/>
      <c r="I102" s="368"/>
      <c r="J102" s="368"/>
      <c r="K102" s="368"/>
    </row>
    <row r="103" spans="1:11">
      <c r="A103" s="106" t="s">
        <v>291</v>
      </c>
      <c r="B103" s="368"/>
      <c r="C103" s="368"/>
      <c r="D103" s="368"/>
      <c r="E103" s="24"/>
      <c r="F103" s="24"/>
      <c r="G103" s="24"/>
      <c r="H103" s="368"/>
      <c r="I103" s="368"/>
      <c r="J103" s="368"/>
      <c r="K103" s="368"/>
    </row>
    <row r="104" spans="1:11">
      <c r="A104" s="105" t="s">
        <v>175</v>
      </c>
      <c r="B104" s="368"/>
      <c r="C104" s="368"/>
      <c r="D104" s="368"/>
      <c r="E104" s="24"/>
      <c r="F104" s="24"/>
      <c r="G104" s="24"/>
      <c r="H104" s="368"/>
      <c r="I104" s="368"/>
      <c r="J104" s="368"/>
      <c r="K104" s="368"/>
    </row>
    <row r="105" spans="1:11">
      <c r="A105" s="872" t="s">
        <v>176</v>
      </c>
      <c r="B105" s="872"/>
      <c r="C105" s="872"/>
      <c r="D105" s="872"/>
      <c r="E105" s="872"/>
      <c r="F105" s="872"/>
      <c r="G105" s="872"/>
      <c r="H105" s="872"/>
      <c r="I105" s="872"/>
      <c r="J105" s="872"/>
      <c r="K105" s="368"/>
    </row>
  </sheetData>
  <mergeCells count="1">
    <mergeCell ref="A105:J105"/>
  </mergeCells>
  <pageMargins left="0.70866141732283472" right="0.70866141732283472" top="0.74803149606299213" bottom="0.74803149606299213" header="0.51181102362204722" footer="0.51181102362204722"/>
  <pageSetup paperSize="9" scale="33"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C00000"/>
    <pageSetUpPr fitToPage="1"/>
  </sheetPr>
  <dimension ref="A1:D24"/>
  <sheetViews>
    <sheetView tabSelected="1" zoomScaleNormal="100" zoomScaleSheetLayoutView="100" workbookViewId="0">
      <selection activeCell="A22" sqref="A22:D22"/>
    </sheetView>
  </sheetViews>
  <sheetFormatPr defaultColWidth="11.42578125" defaultRowHeight="12.75"/>
  <cols>
    <col min="1" max="1" width="9.42578125" style="368" customWidth="1"/>
    <col min="2" max="2" width="40" style="368" customWidth="1"/>
    <col min="3" max="3" width="18.28515625" style="368" customWidth="1"/>
    <col min="4" max="4" width="16.7109375" style="368" customWidth="1"/>
    <col min="5" max="16384" width="11.42578125" style="368"/>
  </cols>
  <sheetData>
    <row r="1" spans="1:4" ht="20.100000000000001" customHeight="1">
      <c r="A1" s="512" t="s">
        <v>110</v>
      </c>
      <c r="B1" s="333"/>
      <c r="C1" s="513" t="s">
        <v>38</v>
      </c>
      <c r="D1" s="514" t="s">
        <v>545</v>
      </c>
    </row>
    <row r="2" spans="1:4" ht="18.600000000000001" customHeight="1" thickBot="1">
      <c r="A2" s="346"/>
      <c r="B2" s="515"/>
      <c r="C2" s="347"/>
      <c r="D2" s="514"/>
    </row>
    <row r="3" spans="1:4">
      <c r="A3" s="841" t="s">
        <v>238</v>
      </c>
      <c r="B3" s="842" t="s">
        <v>850</v>
      </c>
      <c r="C3" s="843" t="s">
        <v>851</v>
      </c>
      <c r="D3" s="845">
        <v>1.17</v>
      </c>
    </row>
    <row r="4" spans="1:4">
      <c r="A4" s="841" t="s">
        <v>238</v>
      </c>
      <c r="B4" s="842" t="s">
        <v>850</v>
      </c>
      <c r="C4" s="843" t="s">
        <v>852</v>
      </c>
      <c r="D4" s="845">
        <v>1.7</v>
      </c>
    </row>
    <row r="5" spans="1:4">
      <c r="A5" s="844" t="s">
        <v>238</v>
      </c>
      <c r="B5" s="846" t="s">
        <v>457</v>
      </c>
      <c r="C5" s="848" t="s">
        <v>853</v>
      </c>
      <c r="D5" s="850">
        <v>1.1100000000000001</v>
      </c>
    </row>
    <row r="6" spans="1:4">
      <c r="A6" s="840" t="s">
        <v>238</v>
      </c>
      <c r="B6" s="847" t="s">
        <v>457</v>
      </c>
      <c r="C6" s="849" t="s">
        <v>854</v>
      </c>
      <c r="D6" s="851">
        <v>1.92</v>
      </c>
    </row>
    <row r="7" spans="1:4">
      <c r="A7" s="840" t="s">
        <v>238</v>
      </c>
      <c r="B7" s="847" t="s">
        <v>855</v>
      </c>
      <c r="C7" s="848" t="s">
        <v>853</v>
      </c>
      <c r="D7" s="851">
        <v>1.19</v>
      </c>
    </row>
    <row r="8" spans="1:4">
      <c r="A8" s="840" t="s">
        <v>238</v>
      </c>
      <c r="B8" s="847" t="s">
        <v>855</v>
      </c>
      <c r="C8" s="849" t="s">
        <v>854</v>
      </c>
      <c r="D8" s="851">
        <v>1.88</v>
      </c>
    </row>
    <row r="9" spans="1:4" ht="22.5">
      <c r="A9" s="840" t="s">
        <v>238</v>
      </c>
      <c r="B9" s="847" t="s">
        <v>855</v>
      </c>
      <c r="C9" s="849" t="s">
        <v>856</v>
      </c>
      <c r="D9" s="851">
        <v>3.37</v>
      </c>
    </row>
    <row r="10" spans="1:4" ht="22.5">
      <c r="A10" s="840" t="s">
        <v>238</v>
      </c>
      <c r="B10" s="847" t="s">
        <v>855</v>
      </c>
      <c r="C10" s="849" t="s">
        <v>857</v>
      </c>
      <c r="D10" s="851">
        <v>3</v>
      </c>
    </row>
    <row r="11" spans="1:4">
      <c r="A11" s="840" t="s">
        <v>238</v>
      </c>
      <c r="B11" s="847" t="s">
        <v>855</v>
      </c>
      <c r="C11" s="849" t="s">
        <v>858</v>
      </c>
      <c r="D11" s="851">
        <v>1.9</v>
      </c>
    </row>
    <row r="12" spans="1:4">
      <c r="A12" s="840" t="s">
        <v>238</v>
      </c>
      <c r="B12" s="847" t="s">
        <v>859</v>
      </c>
      <c r="C12" s="848" t="s">
        <v>853</v>
      </c>
      <c r="D12" s="851">
        <v>1.17</v>
      </c>
    </row>
    <row r="13" spans="1:4">
      <c r="A13" s="840" t="s">
        <v>238</v>
      </c>
      <c r="B13" s="847" t="s">
        <v>859</v>
      </c>
      <c r="C13" s="849" t="s">
        <v>854</v>
      </c>
      <c r="D13" s="851">
        <v>1.46</v>
      </c>
    </row>
    <row r="14" spans="1:4">
      <c r="A14" s="840" t="s">
        <v>238</v>
      </c>
      <c r="B14" s="847" t="s">
        <v>859</v>
      </c>
      <c r="C14" s="849" t="s">
        <v>860</v>
      </c>
      <c r="D14" s="851">
        <v>2.6</v>
      </c>
    </row>
    <row r="15" spans="1:4" ht="22.5">
      <c r="A15" s="840" t="s">
        <v>238</v>
      </c>
      <c r="B15" s="847" t="s">
        <v>859</v>
      </c>
      <c r="C15" s="849" t="s">
        <v>856</v>
      </c>
      <c r="D15" s="851">
        <v>2.6</v>
      </c>
    </row>
    <row r="16" spans="1:4" ht="22.5">
      <c r="A16" s="840" t="s">
        <v>238</v>
      </c>
      <c r="B16" s="847" t="s">
        <v>859</v>
      </c>
      <c r="C16" s="849" t="s">
        <v>861</v>
      </c>
      <c r="D16" s="851">
        <v>2.7</v>
      </c>
    </row>
    <row r="17" spans="1:4" ht="22.5">
      <c r="A17" s="840" t="s">
        <v>238</v>
      </c>
      <c r="B17" s="847" t="s">
        <v>859</v>
      </c>
      <c r="C17" s="849" t="s">
        <v>857</v>
      </c>
      <c r="D17" s="851">
        <v>3</v>
      </c>
    </row>
    <row r="18" spans="1:4">
      <c r="A18" s="840" t="s">
        <v>238</v>
      </c>
      <c r="B18" s="847" t="s">
        <v>862</v>
      </c>
      <c r="C18" s="848" t="s">
        <v>853</v>
      </c>
      <c r="D18" s="851">
        <v>1.17</v>
      </c>
    </row>
    <row r="19" spans="1:4">
      <c r="A19" s="840" t="s">
        <v>238</v>
      </c>
      <c r="B19" s="847" t="s">
        <v>862</v>
      </c>
      <c r="C19" s="849" t="s">
        <v>854</v>
      </c>
      <c r="D19" s="851">
        <v>1.4</v>
      </c>
    </row>
    <row r="20" spans="1:4">
      <c r="A20" s="840" t="s">
        <v>238</v>
      </c>
      <c r="B20" s="847" t="s">
        <v>461</v>
      </c>
      <c r="C20" s="848" t="s">
        <v>853</v>
      </c>
      <c r="D20" s="851">
        <v>1.08</v>
      </c>
    </row>
    <row r="21" spans="1:4">
      <c r="A21" s="840" t="s">
        <v>238</v>
      </c>
      <c r="B21" s="847" t="s">
        <v>461</v>
      </c>
      <c r="C21" s="849" t="s">
        <v>854</v>
      </c>
      <c r="D21" s="851">
        <v>1.39</v>
      </c>
    </row>
    <row r="22" spans="1:4">
      <c r="A22" s="886" t="s">
        <v>605</v>
      </c>
      <c r="B22" s="887"/>
      <c r="C22" s="887"/>
      <c r="D22" s="888"/>
    </row>
    <row r="24" spans="1:4">
      <c r="B24" s="839"/>
    </row>
  </sheetData>
  <mergeCells count="1">
    <mergeCell ref="A22:D22"/>
  </mergeCells>
  <phoneticPr fontId="27" type="noConversion"/>
  <pageMargins left="0.70833333333333337" right="0.70833333333333337" top="0.78749999999999998" bottom="0.78749999999999998" header="0.51180555555555551" footer="0.51180555555555551"/>
  <pageSetup paperSize="9" scale="75" firstPageNumber="0" fitToHeight="3"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C00000"/>
    <pageSetUpPr fitToPage="1"/>
  </sheetPr>
  <dimension ref="A1:IU28"/>
  <sheetViews>
    <sheetView topLeftCell="D1" zoomScale="80" zoomScaleNormal="80" zoomScaleSheetLayoutView="75" zoomScalePageLayoutView="80" workbookViewId="0">
      <selection activeCell="T23" sqref="T23"/>
    </sheetView>
  </sheetViews>
  <sheetFormatPr defaultColWidth="5.7109375" defaultRowHeight="20.100000000000001" customHeight="1"/>
  <cols>
    <col min="1" max="1" width="7.42578125" style="1" customWidth="1"/>
    <col min="2" max="2" width="47.85546875" style="36" bestFit="1" customWidth="1"/>
    <col min="3" max="3" width="29.140625" style="36" customWidth="1"/>
    <col min="4" max="4" width="13.85546875" style="37" customWidth="1"/>
    <col min="5" max="5" width="10.140625" style="37" customWidth="1"/>
    <col min="6" max="8" width="6.140625" style="37" customWidth="1"/>
    <col min="9" max="10" width="12" style="37" customWidth="1"/>
    <col min="11" max="11" width="17.28515625" style="37" customWidth="1"/>
    <col min="12" max="12" width="14" style="37" customWidth="1"/>
    <col min="13" max="13" width="18" style="37" customWidth="1"/>
    <col min="14" max="14" width="12.42578125" style="37" customWidth="1"/>
    <col min="15" max="15" width="17.42578125" style="37" customWidth="1"/>
    <col min="16" max="16" width="15.140625" style="36" customWidth="1"/>
    <col min="17" max="18" width="13.28515625" style="36" customWidth="1"/>
    <col min="19" max="19" width="20" style="36" customWidth="1"/>
    <col min="20" max="20" width="22.85546875" style="36" bestFit="1" customWidth="1"/>
    <col min="21" max="21" width="13.85546875" style="55" customWidth="1"/>
    <col min="22" max="255" width="5.7109375" style="55" customWidth="1"/>
  </cols>
  <sheetData>
    <row r="1" spans="1:21" ht="23.45" customHeight="1" thickBot="1">
      <c r="A1" s="460" t="s">
        <v>112</v>
      </c>
      <c r="C1" s="460"/>
      <c r="D1" s="460"/>
      <c r="E1" s="460"/>
      <c r="F1" s="460"/>
      <c r="G1" s="460"/>
      <c r="H1" s="460"/>
      <c r="I1" s="460"/>
      <c r="J1" s="460"/>
      <c r="K1" s="460"/>
      <c r="L1" s="460"/>
      <c r="M1" s="460"/>
      <c r="N1" s="460"/>
      <c r="O1" s="18"/>
      <c r="P1" s="18"/>
      <c r="T1" s="516" t="s">
        <v>0</v>
      </c>
      <c r="U1" s="517" t="s">
        <v>545</v>
      </c>
    </row>
    <row r="2" spans="1:21" ht="20.100000000000001" customHeight="1" thickBot="1">
      <c r="A2" s="18"/>
      <c r="B2" s="460"/>
      <c r="C2" s="460"/>
      <c r="D2" s="460"/>
      <c r="E2" s="460"/>
      <c r="F2" s="460"/>
      <c r="G2" s="460"/>
      <c r="H2" s="460"/>
      <c r="I2" s="460"/>
      <c r="J2" s="460"/>
      <c r="K2" s="460"/>
      <c r="L2" s="460"/>
      <c r="M2" s="460"/>
      <c r="N2" s="460"/>
      <c r="O2" s="18"/>
      <c r="P2" s="18"/>
      <c r="T2" s="518" t="s">
        <v>179</v>
      </c>
      <c r="U2" s="519" t="s">
        <v>313</v>
      </c>
    </row>
    <row r="3" spans="1:21" ht="25.35" customHeight="1" thickBot="1">
      <c r="A3" s="150"/>
      <c r="B3" s="889"/>
      <c r="C3" s="889"/>
      <c r="D3" s="889"/>
      <c r="E3" s="889"/>
      <c r="F3" s="890"/>
      <c r="G3" s="890"/>
      <c r="H3" s="890"/>
      <c r="I3" s="890"/>
      <c r="J3" s="890"/>
      <c r="K3" s="890"/>
      <c r="L3" s="890"/>
      <c r="M3" s="890"/>
      <c r="N3" s="890"/>
      <c r="O3" s="890"/>
      <c r="P3" s="890"/>
      <c r="T3" s="151" t="s">
        <v>288</v>
      </c>
      <c r="U3" s="520" t="s">
        <v>313</v>
      </c>
    </row>
    <row r="4" spans="1:21" s="34" customFormat="1" ht="56.25" customHeight="1" thickBot="1">
      <c r="A4" s="143" t="s">
        <v>1</v>
      </c>
      <c r="B4" s="144" t="s">
        <v>113</v>
      </c>
      <c r="C4" s="145" t="s">
        <v>114</v>
      </c>
      <c r="D4" s="146" t="s">
        <v>115</v>
      </c>
      <c r="E4" s="146" t="s">
        <v>116</v>
      </c>
      <c r="F4" s="147">
        <v>2014</v>
      </c>
      <c r="G4" s="147">
        <v>2015</v>
      </c>
      <c r="H4" s="147">
        <v>2016</v>
      </c>
      <c r="I4" s="146" t="s">
        <v>209</v>
      </c>
      <c r="J4" s="146" t="s">
        <v>117</v>
      </c>
      <c r="K4" s="146" t="s">
        <v>118</v>
      </c>
      <c r="L4" s="146" t="s">
        <v>233</v>
      </c>
      <c r="M4" s="146" t="s">
        <v>119</v>
      </c>
      <c r="N4" s="146" t="s">
        <v>120</v>
      </c>
      <c r="O4" s="146" t="s">
        <v>121</v>
      </c>
      <c r="P4" s="148" t="s">
        <v>122</v>
      </c>
      <c r="Q4" s="146" t="s">
        <v>123</v>
      </c>
      <c r="R4" s="146" t="s">
        <v>124</v>
      </c>
      <c r="S4" s="146" t="s">
        <v>125</v>
      </c>
      <c r="T4" s="146" t="s">
        <v>126</v>
      </c>
      <c r="U4" s="149" t="s">
        <v>220</v>
      </c>
    </row>
    <row r="5" spans="1:21" s="56" customFormat="1" ht="13.35" customHeight="1">
      <c r="A5" s="171" t="s">
        <v>238</v>
      </c>
      <c r="B5" s="172" t="s">
        <v>344</v>
      </c>
      <c r="C5" s="171" t="s">
        <v>345</v>
      </c>
      <c r="D5" s="171" t="s">
        <v>346</v>
      </c>
      <c r="E5" s="171" t="s">
        <v>347</v>
      </c>
      <c r="F5" s="176" t="s">
        <v>5</v>
      </c>
      <c r="G5" s="176" t="s">
        <v>5</v>
      </c>
      <c r="H5" s="176" t="s">
        <v>5</v>
      </c>
      <c r="I5" s="175">
        <v>3</v>
      </c>
      <c r="J5" s="175">
        <v>160</v>
      </c>
      <c r="K5" s="173" t="s">
        <v>128</v>
      </c>
      <c r="L5" s="173">
        <v>8</v>
      </c>
      <c r="M5" s="171" t="s">
        <v>129</v>
      </c>
      <c r="N5" s="171" t="s">
        <v>356</v>
      </c>
      <c r="O5" s="173" t="s">
        <v>322</v>
      </c>
      <c r="P5" s="174" t="s">
        <v>48</v>
      </c>
      <c r="Q5" s="175">
        <v>2</v>
      </c>
      <c r="R5" s="175">
        <v>6</v>
      </c>
      <c r="S5" s="169">
        <f>IF(ISBLANK(I5),"",Q5/I5)</f>
        <v>0.66666666666666663</v>
      </c>
      <c r="T5" s="169">
        <f>IF(ISBLANK(L5),"",R5/L5)</f>
        <v>0.75</v>
      </c>
      <c r="U5" s="152"/>
    </row>
    <row r="6" spans="1:21" s="56" customFormat="1" ht="13.35" customHeight="1">
      <c r="A6" s="171" t="s">
        <v>238</v>
      </c>
      <c r="B6" s="172" t="s">
        <v>348</v>
      </c>
      <c r="C6" s="171" t="s">
        <v>345</v>
      </c>
      <c r="D6" s="171" t="s">
        <v>346</v>
      </c>
      <c r="E6" s="171" t="s">
        <v>349</v>
      </c>
      <c r="F6" s="176" t="s">
        <v>5</v>
      </c>
      <c r="G6" s="176" t="s">
        <v>5</v>
      </c>
      <c r="H6" s="176" t="s">
        <v>5</v>
      </c>
      <c r="I6" s="173">
        <v>3</v>
      </c>
      <c r="J6" s="173">
        <v>160</v>
      </c>
      <c r="K6" s="173" t="s">
        <v>128</v>
      </c>
      <c r="L6" s="173">
        <v>8</v>
      </c>
      <c r="M6" s="171" t="s">
        <v>129</v>
      </c>
      <c r="N6" s="171" t="s">
        <v>357</v>
      </c>
      <c r="O6" s="171" t="s">
        <v>322</v>
      </c>
      <c r="P6" s="174" t="s">
        <v>48</v>
      </c>
      <c r="Q6" s="175">
        <v>2</v>
      </c>
      <c r="R6" s="175">
        <v>6</v>
      </c>
      <c r="S6" s="168">
        <f t="shared" ref="S6:S8" si="0">IF(ISBLANK(I6),"",Q6/I6)</f>
        <v>0.66666666666666663</v>
      </c>
      <c r="T6" s="169">
        <f t="shared" ref="T6:T10" si="1">IF(ISBLANK(L6),"",R6/L6)</f>
        <v>0.75</v>
      </c>
      <c r="U6" s="69"/>
    </row>
    <row r="7" spans="1:21" s="170" customFormat="1" ht="13.35" customHeight="1">
      <c r="A7" s="171" t="s">
        <v>238</v>
      </c>
      <c r="B7" s="172" t="s">
        <v>350</v>
      </c>
      <c r="C7" s="171" t="s">
        <v>351</v>
      </c>
      <c r="D7" s="171" t="s">
        <v>352</v>
      </c>
      <c r="E7" s="171" t="s">
        <v>353</v>
      </c>
      <c r="F7" s="176" t="s">
        <v>5</v>
      </c>
      <c r="G7" s="176" t="s">
        <v>5</v>
      </c>
      <c r="H7" s="176" t="s">
        <v>5</v>
      </c>
      <c r="I7" s="173">
        <v>2</v>
      </c>
      <c r="J7" s="173">
        <v>60</v>
      </c>
      <c r="K7" s="173" t="s">
        <v>128</v>
      </c>
      <c r="L7" s="173">
        <v>4</v>
      </c>
      <c r="M7" s="171" t="s">
        <v>129</v>
      </c>
      <c r="N7" s="171" t="s">
        <v>358</v>
      </c>
      <c r="O7" s="171" t="s">
        <v>322</v>
      </c>
      <c r="P7" s="174" t="s">
        <v>48</v>
      </c>
      <c r="Q7" s="175">
        <v>2</v>
      </c>
      <c r="R7" s="175">
        <v>6</v>
      </c>
      <c r="S7" s="168">
        <f t="shared" ref="S7" si="2">IF(ISBLANK(I7),"",Q7/I7)</f>
        <v>1</v>
      </c>
      <c r="T7" s="169">
        <f t="shared" si="1"/>
        <v>1.5</v>
      </c>
      <c r="U7" s="69"/>
    </row>
    <row r="8" spans="1:21" s="56" customFormat="1" ht="13.35" customHeight="1">
      <c r="A8" s="171" t="s">
        <v>238</v>
      </c>
      <c r="B8" s="172" t="s">
        <v>350</v>
      </c>
      <c r="C8" s="171" t="s">
        <v>351</v>
      </c>
      <c r="D8" s="171" t="s">
        <v>352</v>
      </c>
      <c r="E8" s="171" t="s">
        <v>353</v>
      </c>
      <c r="F8" s="176" t="s">
        <v>5</v>
      </c>
      <c r="G8" s="176" t="s">
        <v>5</v>
      </c>
      <c r="H8" s="176" t="s">
        <v>5</v>
      </c>
      <c r="I8" s="173">
        <v>2</v>
      </c>
      <c r="J8" s="173">
        <v>60</v>
      </c>
      <c r="K8" s="173" t="s">
        <v>130</v>
      </c>
      <c r="L8" s="173">
        <v>120</v>
      </c>
      <c r="M8" s="171" t="s">
        <v>360</v>
      </c>
      <c r="N8" s="171" t="s">
        <v>358</v>
      </c>
      <c r="O8" s="171" t="s">
        <v>322</v>
      </c>
      <c r="P8" s="174" t="s">
        <v>48</v>
      </c>
      <c r="Q8" s="175">
        <v>2</v>
      </c>
      <c r="R8" s="175">
        <v>120</v>
      </c>
      <c r="S8" s="168">
        <f t="shared" si="0"/>
        <v>1</v>
      </c>
      <c r="T8" s="169">
        <f>IF(ISBLANK(L8),"",R8/L8)</f>
        <v>1</v>
      </c>
      <c r="U8" s="69"/>
    </row>
    <row r="9" spans="1:21" s="56" customFormat="1" ht="13.35" customHeight="1">
      <c r="A9" s="171" t="s">
        <v>238</v>
      </c>
      <c r="B9" s="172" t="s">
        <v>354</v>
      </c>
      <c r="C9" s="171" t="s">
        <v>355</v>
      </c>
      <c r="D9" s="171" t="s">
        <v>346</v>
      </c>
      <c r="E9" s="171" t="s">
        <v>127</v>
      </c>
      <c r="F9" s="176" t="s">
        <v>5</v>
      </c>
      <c r="G9" s="176" t="s">
        <v>5</v>
      </c>
      <c r="H9" s="176" t="s">
        <v>5</v>
      </c>
      <c r="I9" s="173">
        <v>2</v>
      </c>
      <c r="J9" s="173">
        <v>115</v>
      </c>
      <c r="K9" s="173" t="s">
        <v>128</v>
      </c>
      <c r="L9" s="173">
        <v>4</v>
      </c>
      <c r="M9" s="171" t="s">
        <v>129</v>
      </c>
      <c r="N9" s="171" t="s">
        <v>359</v>
      </c>
      <c r="O9" s="171" t="s">
        <v>322</v>
      </c>
      <c r="P9" s="174" t="s">
        <v>48</v>
      </c>
      <c r="Q9" s="175">
        <v>2</v>
      </c>
      <c r="R9" s="175">
        <v>7</v>
      </c>
      <c r="S9" s="100">
        <f>IF(ISBLANK(I9),"",Q9/I9)</f>
        <v>1</v>
      </c>
      <c r="T9" s="169">
        <f t="shared" si="1"/>
        <v>1.75</v>
      </c>
      <c r="U9" s="69"/>
    </row>
    <row r="10" spans="1:21" s="170" customFormat="1" ht="13.35" customHeight="1">
      <c r="A10" s="171" t="s">
        <v>238</v>
      </c>
      <c r="B10" s="172" t="s">
        <v>354</v>
      </c>
      <c r="C10" s="171" t="s">
        <v>355</v>
      </c>
      <c r="D10" s="171" t="s">
        <v>346</v>
      </c>
      <c r="E10" s="171" t="s">
        <v>127</v>
      </c>
      <c r="F10" s="176" t="s">
        <v>5</v>
      </c>
      <c r="G10" s="176" t="s">
        <v>5</v>
      </c>
      <c r="H10" s="176" t="s">
        <v>5</v>
      </c>
      <c r="I10" s="173">
        <v>2</v>
      </c>
      <c r="J10" s="173">
        <v>115</v>
      </c>
      <c r="K10" s="173" t="s">
        <v>130</v>
      </c>
      <c r="L10" s="173">
        <v>120</v>
      </c>
      <c r="M10" s="171" t="s">
        <v>360</v>
      </c>
      <c r="N10" s="171" t="s">
        <v>359</v>
      </c>
      <c r="O10" s="171" t="s">
        <v>322</v>
      </c>
      <c r="P10" s="174" t="s">
        <v>48</v>
      </c>
      <c r="Q10" s="175">
        <v>2</v>
      </c>
      <c r="R10" s="175">
        <v>120</v>
      </c>
      <c r="S10" s="100">
        <f>IF(ISBLANK(I10),"",Q10/I10)</f>
        <v>1</v>
      </c>
      <c r="T10" s="169">
        <f t="shared" si="1"/>
        <v>1</v>
      </c>
      <c r="U10" s="69"/>
    </row>
    <row r="11" spans="1:21" s="56" customFormat="1" ht="13.35" customHeight="1">
      <c r="A11" s="57"/>
      <c r="B11" s="172"/>
      <c r="C11" s="57"/>
      <c r="D11" s="57"/>
      <c r="E11" s="57"/>
      <c r="F11" s="58"/>
      <c r="G11" s="58"/>
      <c r="H11" s="58"/>
      <c r="I11" s="59"/>
      <c r="J11" s="59"/>
      <c r="K11" s="59"/>
      <c r="L11" s="59"/>
      <c r="M11" s="57"/>
      <c r="N11" s="57"/>
      <c r="O11" s="57"/>
      <c r="P11" s="174"/>
      <c r="Q11" s="57"/>
      <c r="R11" s="57"/>
      <c r="S11" s="100" t="str">
        <f t="shared" ref="S11:S23" si="3">IF(ISBLANK(I11),"",Q11/I11)</f>
        <v/>
      </c>
      <c r="T11" s="100" t="str">
        <f t="shared" ref="T11:T23" si="4">IF(ISBLANK(J11),"",R11/J11)</f>
        <v/>
      </c>
      <c r="U11" s="124"/>
    </row>
    <row r="12" spans="1:21" s="56" customFormat="1" ht="13.35" customHeight="1">
      <c r="A12" s="57"/>
      <c r="B12" s="172"/>
      <c r="C12" s="57"/>
      <c r="D12" s="57"/>
      <c r="E12" s="57"/>
      <c r="F12" s="58"/>
      <c r="G12" s="58"/>
      <c r="H12" s="58"/>
      <c r="I12" s="59"/>
      <c r="J12" s="59"/>
      <c r="K12" s="59"/>
      <c r="L12" s="59"/>
      <c r="M12" s="77"/>
      <c r="N12" s="57"/>
      <c r="O12" s="57"/>
      <c r="P12" s="174"/>
      <c r="Q12" s="57"/>
      <c r="R12" s="57"/>
      <c r="S12" s="100" t="str">
        <f t="shared" si="3"/>
        <v/>
      </c>
      <c r="T12" s="100" t="str">
        <f t="shared" si="4"/>
        <v/>
      </c>
      <c r="U12" s="124"/>
    </row>
    <row r="13" spans="1:21" s="56" customFormat="1" ht="13.35" customHeight="1">
      <c r="A13" s="57"/>
      <c r="B13" s="172"/>
      <c r="C13" s="57"/>
      <c r="D13" s="57"/>
      <c r="E13" s="57"/>
      <c r="F13" s="58"/>
      <c r="G13" s="58"/>
      <c r="H13" s="58"/>
      <c r="I13" s="59"/>
      <c r="J13" s="59"/>
      <c r="K13" s="59"/>
      <c r="L13" s="111"/>
      <c r="M13" s="69"/>
      <c r="N13" s="172"/>
      <c r="O13" s="57"/>
      <c r="P13" s="174"/>
      <c r="Q13" s="57"/>
      <c r="R13" s="57"/>
      <c r="S13" s="100" t="str">
        <f t="shared" si="3"/>
        <v/>
      </c>
      <c r="T13" s="100" t="str">
        <f t="shared" si="4"/>
        <v/>
      </c>
      <c r="U13" s="124"/>
    </row>
    <row r="14" spans="1:21" s="56" customFormat="1" ht="20.100000000000001" customHeight="1">
      <c r="A14" s="57"/>
      <c r="B14" s="172"/>
      <c r="C14" s="57"/>
      <c r="D14" s="57"/>
      <c r="E14" s="57"/>
      <c r="F14" s="59"/>
      <c r="G14" s="59"/>
      <c r="H14" s="59"/>
      <c r="I14" s="59"/>
      <c r="J14" s="59"/>
      <c r="K14" s="59"/>
      <c r="L14" s="111"/>
      <c r="M14" s="69"/>
      <c r="N14" s="172"/>
      <c r="O14" s="57"/>
      <c r="P14" s="174"/>
      <c r="Q14" s="57"/>
      <c r="R14" s="57"/>
      <c r="S14" s="100" t="str">
        <f t="shared" si="3"/>
        <v/>
      </c>
      <c r="T14" s="100" t="str">
        <f t="shared" si="4"/>
        <v/>
      </c>
      <c r="U14" s="124"/>
    </row>
    <row r="15" spans="1:21" s="56" customFormat="1" ht="20.100000000000001" customHeight="1">
      <c r="A15" s="57"/>
      <c r="B15" s="172"/>
      <c r="C15" s="57"/>
      <c r="D15" s="57"/>
      <c r="E15" s="57"/>
      <c r="F15" s="59"/>
      <c r="G15" s="59"/>
      <c r="H15" s="59"/>
      <c r="I15" s="59"/>
      <c r="J15" s="59"/>
      <c r="K15" s="59"/>
      <c r="L15" s="111"/>
      <c r="M15" s="69"/>
      <c r="N15" s="172"/>
      <c r="O15" s="57"/>
      <c r="P15" s="174"/>
      <c r="Q15" s="57"/>
      <c r="R15" s="57"/>
      <c r="S15" s="100" t="str">
        <f t="shared" si="3"/>
        <v/>
      </c>
      <c r="T15" s="100" t="str">
        <f t="shared" si="4"/>
        <v/>
      </c>
      <c r="U15" s="124"/>
    </row>
    <row r="16" spans="1:21" s="56" customFormat="1" ht="20.100000000000001" customHeight="1">
      <c r="A16" s="57"/>
      <c r="B16" s="172"/>
      <c r="C16" s="57"/>
      <c r="D16" s="57"/>
      <c r="E16" s="57"/>
      <c r="F16" s="59"/>
      <c r="G16" s="59"/>
      <c r="H16" s="59"/>
      <c r="I16" s="59"/>
      <c r="J16" s="59"/>
      <c r="K16" s="59"/>
      <c r="L16" s="111"/>
      <c r="M16" s="69"/>
      <c r="N16" s="172"/>
      <c r="O16" s="57"/>
      <c r="P16" s="174"/>
      <c r="Q16" s="57"/>
      <c r="R16" s="57"/>
      <c r="S16" s="100" t="str">
        <f t="shared" si="3"/>
        <v/>
      </c>
      <c r="T16" s="100" t="str">
        <f t="shared" si="4"/>
        <v/>
      </c>
      <c r="U16" s="124"/>
    </row>
    <row r="17" spans="1:21" s="56" customFormat="1" ht="20.100000000000001" customHeight="1">
      <c r="A17" s="57"/>
      <c r="B17" s="172"/>
      <c r="C17" s="57"/>
      <c r="D17" s="57"/>
      <c r="E17" s="57"/>
      <c r="F17" s="59"/>
      <c r="G17" s="59"/>
      <c r="H17" s="59"/>
      <c r="I17" s="59"/>
      <c r="J17" s="59"/>
      <c r="K17" s="59"/>
      <c r="L17" s="59"/>
      <c r="M17" s="78"/>
      <c r="N17" s="57"/>
      <c r="O17" s="57"/>
      <c r="P17" s="174"/>
      <c r="Q17" s="57"/>
      <c r="R17" s="57"/>
      <c r="S17" s="100" t="str">
        <f t="shared" si="3"/>
        <v/>
      </c>
      <c r="T17" s="100" t="str">
        <f t="shared" si="4"/>
        <v/>
      </c>
      <c r="U17" s="124"/>
    </row>
    <row r="18" spans="1:21" s="63" customFormat="1" ht="20.100000000000001" customHeight="1">
      <c r="A18" s="15"/>
      <c r="B18" s="60"/>
      <c r="C18" s="15"/>
      <c r="D18" s="15"/>
      <c r="E18" s="15"/>
      <c r="F18" s="61"/>
      <c r="G18" s="61"/>
      <c r="H18" s="61"/>
      <c r="I18" s="61"/>
      <c r="J18" s="61"/>
      <c r="K18" s="61"/>
      <c r="L18" s="61"/>
      <c r="M18" s="61"/>
      <c r="N18" s="15"/>
      <c r="O18" s="15"/>
      <c r="P18" s="62"/>
      <c r="Q18" s="15"/>
      <c r="R18" s="15"/>
      <c r="S18" s="100" t="str">
        <f t="shared" si="3"/>
        <v/>
      </c>
      <c r="T18" s="100" t="str">
        <f t="shared" si="4"/>
        <v/>
      </c>
      <c r="U18" s="124"/>
    </row>
    <row r="19" spans="1:21" s="63" customFormat="1" ht="20.100000000000001" customHeight="1">
      <c r="A19" s="15"/>
      <c r="B19" s="60"/>
      <c r="C19" s="15"/>
      <c r="D19" s="15"/>
      <c r="E19" s="15"/>
      <c r="F19" s="61"/>
      <c r="G19" s="61"/>
      <c r="H19" s="61"/>
      <c r="I19" s="61"/>
      <c r="J19" s="61"/>
      <c r="K19" s="61"/>
      <c r="L19" s="61"/>
      <c r="M19" s="61"/>
      <c r="N19" s="15"/>
      <c r="O19" s="15"/>
      <c r="P19" s="62"/>
      <c r="Q19" s="15"/>
      <c r="R19" s="15"/>
      <c r="S19" s="100" t="str">
        <f t="shared" si="3"/>
        <v/>
      </c>
      <c r="T19" s="100" t="str">
        <f t="shared" si="4"/>
        <v/>
      </c>
      <c r="U19" s="124"/>
    </row>
    <row r="20" spans="1:21" s="63" customFormat="1" ht="20.100000000000001" customHeight="1">
      <c r="A20" s="15"/>
      <c r="B20" s="60"/>
      <c r="C20" s="15"/>
      <c r="D20" s="15"/>
      <c r="E20" s="15"/>
      <c r="F20" s="61"/>
      <c r="G20" s="61"/>
      <c r="H20" s="61"/>
      <c r="I20" s="61"/>
      <c r="J20" s="61"/>
      <c r="K20" s="61"/>
      <c r="L20" s="61"/>
      <c r="M20" s="61"/>
      <c r="N20" s="15"/>
      <c r="O20" s="15"/>
      <c r="P20" s="62"/>
      <c r="Q20" s="15"/>
      <c r="R20" s="15"/>
      <c r="S20" s="100" t="str">
        <f t="shared" si="3"/>
        <v/>
      </c>
      <c r="T20" s="100" t="str">
        <f t="shared" si="4"/>
        <v/>
      </c>
      <c r="U20" s="124"/>
    </row>
    <row r="21" spans="1:21" s="63" customFormat="1" ht="20.100000000000001" customHeight="1">
      <c r="A21" s="15"/>
      <c r="B21" s="60"/>
      <c r="C21" s="15"/>
      <c r="D21" s="15"/>
      <c r="E21" s="15"/>
      <c r="F21" s="15"/>
      <c r="G21" s="15"/>
      <c r="H21" s="15"/>
      <c r="I21" s="15"/>
      <c r="J21" s="15"/>
      <c r="K21" s="15"/>
      <c r="L21" s="15"/>
      <c r="M21" s="15"/>
      <c r="N21" s="15"/>
      <c r="O21" s="15"/>
      <c r="P21" s="62"/>
      <c r="Q21" s="15"/>
      <c r="R21" s="15"/>
      <c r="S21" s="100" t="str">
        <f t="shared" si="3"/>
        <v/>
      </c>
      <c r="T21" s="100" t="str">
        <f t="shared" si="4"/>
        <v/>
      </c>
      <c r="U21" s="124"/>
    </row>
    <row r="22" spans="1:21" s="63" customFormat="1" ht="20.100000000000001" customHeight="1">
      <c r="A22" s="15"/>
      <c r="B22" s="60"/>
      <c r="C22" s="15"/>
      <c r="D22" s="15"/>
      <c r="E22" s="15"/>
      <c r="F22" s="15"/>
      <c r="G22" s="15"/>
      <c r="H22" s="15"/>
      <c r="I22" s="15"/>
      <c r="J22" s="15"/>
      <c r="K22" s="15"/>
      <c r="L22" s="15"/>
      <c r="M22" s="15"/>
      <c r="N22" s="15"/>
      <c r="O22" s="15"/>
      <c r="P22" s="62"/>
      <c r="Q22" s="15"/>
      <c r="R22" s="15"/>
      <c r="S22" s="100" t="str">
        <f t="shared" si="3"/>
        <v/>
      </c>
      <c r="T22" s="100" t="str">
        <f t="shared" si="4"/>
        <v/>
      </c>
      <c r="U22" s="124"/>
    </row>
    <row r="23" spans="1:21" ht="20.100000000000001" customHeight="1">
      <c r="A23" s="23"/>
      <c r="B23" s="48"/>
      <c r="C23" s="64"/>
      <c r="D23" s="15"/>
      <c r="E23" s="15"/>
      <c r="F23" s="15"/>
      <c r="G23" s="15"/>
      <c r="H23" s="15"/>
      <c r="I23" s="15"/>
      <c r="J23" s="15"/>
      <c r="K23" s="15"/>
      <c r="L23" s="15"/>
      <c r="M23" s="15"/>
      <c r="N23" s="64"/>
      <c r="O23" s="64"/>
      <c r="P23" s="49"/>
      <c r="Q23" s="64"/>
      <c r="R23" s="64"/>
      <c r="S23" s="100" t="str">
        <f t="shared" si="3"/>
        <v/>
      </c>
      <c r="T23" s="100" t="str">
        <f t="shared" si="4"/>
        <v/>
      </c>
      <c r="U23" s="124"/>
    </row>
    <row r="24" spans="1:21" ht="20.100000000000001" customHeight="1">
      <c r="A24" s="33"/>
    </row>
    <row r="28" spans="1:21" ht="20.100000000000001" customHeight="1">
      <c r="Q28" s="65"/>
    </row>
  </sheetData>
  <mergeCells count="3">
    <mergeCell ref="B3:E3"/>
    <mergeCell ref="F3:H3"/>
    <mergeCell ref="I3:P3"/>
  </mergeCells>
  <phoneticPr fontId="27" type="noConversion"/>
  <dataValidations disablePrompts="1" count="1">
    <dataValidation type="textLength" showInputMessage="1" showErrorMessage="1" sqref="U5:U23">
      <formula1>0</formula1>
      <formula2>150</formula2>
    </dataValidation>
  </dataValidations>
  <pageMargins left="0.78749999999999998" right="0.78749999999999998" top="1.0631944444444446" bottom="1.0631944444444446" header="0.51180555555555551" footer="0.51180555555555551"/>
  <pageSetup paperSize="9" scale="41" firstPageNumber="0" orientation="landscape" r:id="rId1"/>
  <headerFooter alignWithMargins="0"/>
  <ignoredErrors>
    <ignoredError sqref="M8 M10"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92D050"/>
    <pageSetUpPr fitToPage="1"/>
  </sheetPr>
  <dimension ref="A1:K37"/>
  <sheetViews>
    <sheetView zoomScaleSheetLayoutView="100" workbookViewId="0">
      <selection activeCell="G40" sqref="G40"/>
    </sheetView>
  </sheetViews>
  <sheetFormatPr defaultColWidth="11.42578125" defaultRowHeight="12.75"/>
  <cols>
    <col min="1" max="1" width="8.7109375" style="96" customWidth="1"/>
    <col min="2" max="2" width="27.42578125" style="96" customWidth="1"/>
    <col min="3" max="9" width="11.42578125" style="96" customWidth="1"/>
    <col min="10" max="10" width="12.140625" style="96" customWidth="1"/>
  </cols>
  <sheetData>
    <row r="1" spans="1:11" ht="15" customHeight="1" thickBot="1">
      <c r="A1" s="25" t="s">
        <v>777</v>
      </c>
      <c r="B1" s="25"/>
      <c r="C1" s="25"/>
      <c r="D1" s="25"/>
      <c r="E1" s="25"/>
      <c r="F1" s="25"/>
      <c r="G1" s="25"/>
      <c r="H1" s="720"/>
      <c r="I1" s="719" t="s">
        <v>38</v>
      </c>
      <c r="J1" s="613" t="s">
        <v>545</v>
      </c>
    </row>
    <row r="2" spans="1:11" ht="16.5" thickBot="1">
      <c r="A2" s="718"/>
      <c r="B2" s="718"/>
      <c r="C2" s="718"/>
      <c r="D2" s="718"/>
      <c r="E2" s="718"/>
      <c r="F2" s="718"/>
      <c r="G2" s="718"/>
      <c r="H2" s="717"/>
      <c r="I2" s="716"/>
      <c r="J2" s="715" t="s">
        <v>313</v>
      </c>
    </row>
    <row r="3" spans="1:11" ht="13.35" customHeight="1" thickBot="1">
      <c r="A3" s="714"/>
      <c r="B3" s="891" t="s">
        <v>64</v>
      </c>
      <c r="C3" s="892" t="s">
        <v>776</v>
      </c>
      <c r="D3" s="892"/>
      <c r="E3" s="892"/>
      <c r="F3" s="892"/>
      <c r="G3" s="892" t="s">
        <v>775</v>
      </c>
      <c r="H3" s="892"/>
      <c r="I3" s="892"/>
      <c r="J3" s="892"/>
    </row>
    <row r="4" spans="1:11" ht="13.35" customHeight="1" thickBot="1">
      <c r="A4" s="713"/>
      <c r="B4" s="891"/>
      <c r="C4" s="893" t="s">
        <v>774</v>
      </c>
      <c r="D4" s="893"/>
      <c r="E4" s="893"/>
      <c r="F4" s="712" t="s">
        <v>770</v>
      </c>
      <c r="G4" s="892"/>
      <c r="H4" s="892"/>
      <c r="I4" s="892"/>
      <c r="J4" s="892"/>
    </row>
    <row r="5" spans="1:11" ht="39" thickBot="1">
      <c r="A5" s="711" t="s">
        <v>1</v>
      </c>
      <c r="B5" s="891"/>
      <c r="C5" s="710" t="s">
        <v>773</v>
      </c>
      <c r="D5" s="710" t="s">
        <v>772</v>
      </c>
      <c r="E5" s="710" t="s">
        <v>771</v>
      </c>
      <c r="F5" s="710" t="s">
        <v>770</v>
      </c>
      <c r="G5" s="710" t="s">
        <v>769</v>
      </c>
      <c r="H5" s="710" t="s">
        <v>768</v>
      </c>
      <c r="I5" s="710" t="s">
        <v>767</v>
      </c>
      <c r="J5" s="710" t="s">
        <v>132</v>
      </c>
      <c r="K5" s="153" t="s">
        <v>220</v>
      </c>
    </row>
    <row r="6" spans="1:11">
      <c r="A6" s="701" t="s">
        <v>238</v>
      </c>
      <c r="B6" s="703" t="s">
        <v>766</v>
      </c>
      <c r="C6" s="709" t="s">
        <v>69</v>
      </c>
      <c r="D6" s="709" t="s">
        <v>69</v>
      </c>
      <c r="E6" s="709" t="s">
        <v>69</v>
      </c>
      <c r="F6" s="709" t="s">
        <v>69</v>
      </c>
      <c r="G6" s="709" t="s">
        <v>69</v>
      </c>
      <c r="H6" s="709" t="s">
        <v>69</v>
      </c>
      <c r="I6" s="709" t="s">
        <v>69</v>
      </c>
      <c r="J6" s="708" t="s">
        <v>69</v>
      </c>
      <c r="K6" s="707"/>
    </row>
    <row r="7" spans="1:11">
      <c r="A7" s="701" t="s">
        <v>238</v>
      </c>
      <c r="B7" s="703" t="s">
        <v>765</v>
      </c>
      <c r="C7" s="703" t="s">
        <v>69</v>
      </c>
      <c r="D7" s="703" t="s">
        <v>69</v>
      </c>
      <c r="E7" s="703" t="s">
        <v>69</v>
      </c>
      <c r="F7" s="703" t="s">
        <v>69</v>
      </c>
      <c r="G7" s="703" t="s">
        <v>69</v>
      </c>
      <c r="H7" s="703" t="s">
        <v>69</v>
      </c>
      <c r="I7" s="703" t="s">
        <v>69</v>
      </c>
      <c r="J7" s="702" t="s">
        <v>69</v>
      </c>
      <c r="K7" s="706"/>
    </row>
    <row r="8" spans="1:11">
      <c r="A8" s="701" t="s">
        <v>238</v>
      </c>
      <c r="B8" s="703" t="s">
        <v>764</v>
      </c>
      <c r="C8" s="703" t="s">
        <v>69</v>
      </c>
      <c r="D8" s="703" t="s">
        <v>69</v>
      </c>
      <c r="E8" s="703" t="s">
        <v>69</v>
      </c>
      <c r="F8" s="703" t="s">
        <v>69</v>
      </c>
      <c r="G8" s="703" t="s">
        <v>69</v>
      </c>
      <c r="H8" s="703" t="s">
        <v>69</v>
      </c>
      <c r="I8" s="703" t="s">
        <v>69</v>
      </c>
      <c r="J8" s="702" t="s">
        <v>69</v>
      </c>
      <c r="K8" s="706"/>
    </row>
    <row r="9" spans="1:11">
      <c r="A9" s="701" t="s">
        <v>238</v>
      </c>
      <c r="B9" s="703" t="s">
        <v>763</v>
      </c>
      <c r="C9" s="703" t="s">
        <v>69</v>
      </c>
      <c r="D9" s="703" t="s">
        <v>69</v>
      </c>
      <c r="E9" s="703" t="s">
        <v>69</v>
      </c>
      <c r="F9" s="703" t="s">
        <v>69</v>
      </c>
      <c r="G9" s="703" t="s">
        <v>69</v>
      </c>
      <c r="H9" s="703" t="s">
        <v>69</v>
      </c>
      <c r="I9" s="703" t="s">
        <v>69</v>
      </c>
      <c r="J9" s="702" t="s">
        <v>69</v>
      </c>
      <c r="K9" s="593"/>
    </row>
    <row r="10" spans="1:11">
      <c r="A10" s="701" t="s">
        <v>238</v>
      </c>
      <c r="B10" s="705" t="s">
        <v>762</v>
      </c>
      <c r="C10" s="703" t="s">
        <v>69</v>
      </c>
      <c r="D10" s="703" t="s">
        <v>69</v>
      </c>
      <c r="E10" s="703" t="s">
        <v>69</v>
      </c>
      <c r="F10" s="703" t="s">
        <v>69</v>
      </c>
      <c r="G10" s="701" t="s">
        <v>69</v>
      </c>
      <c r="H10" s="701" t="s">
        <v>69</v>
      </c>
      <c r="I10" s="701" t="s">
        <v>69</v>
      </c>
      <c r="J10" s="704" t="s">
        <v>69</v>
      </c>
      <c r="K10" s="593"/>
    </row>
    <row r="11" spans="1:11">
      <c r="A11" s="701" t="s">
        <v>238</v>
      </c>
      <c r="B11" s="705" t="s">
        <v>761</v>
      </c>
      <c r="C11" s="703" t="s">
        <v>69</v>
      </c>
      <c r="D11" s="703" t="s">
        <v>69</v>
      </c>
      <c r="E11" s="703" t="s">
        <v>69</v>
      </c>
      <c r="F11" s="703" t="s">
        <v>69</v>
      </c>
      <c r="G11" s="701" t="s">
        <v>69</v>
      </c>
      <c r="H11" s="701" t="s">
        <v>69</v>
      </c>
      <c r="I11" s="701" t="s">
        <v>69</v>
      </c>
      <c r="J11" s="704" t="s">
        <v>69</v>
      </c>
      <c r="K11" s="593"/>
    </row>
    <row r="12" spans="1:11">
      <c r="A12" s="701" t="s">
        <v>238</v>
      </c>
      <c r="B12" s="705" t="s">
        <v>760</v>
      </c>
      <c r="C12" s="703" t="s">
        <v>69</v>
      </c>
      <c r="D12" s="703" t="s">
        <v>69</v>
      </c>
      <c r="E12" s="703" t="s">
        <v>69</v>
      </c>
      <c r="F12" s="703" t="s">
        <v>69</v>
      </c>
      <c r="G12" s="701" t="s">
        <v>69</v>
      </c>
      <c r="H12" s="701" t="s">
        <v>69</v>
      </c>
      <c r="I12" s="701" t="s">
        <v>69</v>
      </c>
      <c r="J12" s="704" t="s">
        <v>69</v>
      </c>
      <c r="K12" s="593"/>
    </row>
    <row r="13" spans="1:11">
      <c r="A13" s="701" t="s">
        <v>238</v>
      </c>
      <c r="B13" s="705" t="s">
        <v>759</v>
      </c>
      <c r="C13" s="703" t="s">
        <v>69</v>
      </c>
      <c r="D13" s="703" t="s">
        <v>69</v>
      </c>
      <c r="E13" s="703" t="s">
        <v>69</v>
      </c>
      <c r="F13" s="703" t="s">
        <v>69</v>
      </c>
      <c r="G13" s="701" t="s">
        <v>69</v>
      </c>
      <c r="H13" s="701" t="s">
        <v>69</v>
      </c>
      <c r="I13" s="701" t="s">
        <v>69</v>
      </c>
      <c r="J13" s="704" t="s">
        <v>69</v>
      </c>
      <c r="K13" s="593"/>
    </row>
    <row r="14" spans="1:11">
      <c r="A14" s="701" t="s">
        <v>238</v>
      </c>
      <c r="B14" s="703" t="s">
        <v>758</v>
      </c>
      <c r="C14" s="703" t="s">
        <v>69</v>
      </c>
      <c r="D14" s="703" t="s">
        <v>69</v>
      </c>
      <c r="E14" s="703" t="s">
        <v>69</v>
      </c>
      <c r="F14" s="703" t="s">
        <v>69</v>
      </c>
      <c r="G14" s="703" t="s">
        <v>69</v>
      </c>
      <c r="H14" s="703" t="s">
        <v>69</v>
      </c>
      <c r="I14" s="703" t="s">
        <v>69</v>
      </c>
      <c r="J14" s="702" t="s">
        <v>69</v>
      </c>
      <c r="K14" s="593"/>
    </row>
    <row r="15" spans="1:11">
      <c r="A15" s="701" t="s">
        <v>238</v>
      </c>
      <c r="B15" s="703" t="s">
        <v>757</v>
      </c>
      <c r="C15" s="703" t="s">
        <v>69</v>
      </c>
      <c r="D15" s="703" t="s">
        <v>69</v>
      </c>
      <c r="E15" s="703" t="s">
        <v>69</v>
      </c>
      <c r="F15" s="703" t="s">
        <v>69</v>
      </c>
      <c r="G15" s="703" t="s">
        <v>69</v>
      </c>
      <c r="H15" s="703" t="s">
        <v>69</v>
      </c>
      <c r="I15" s="703" t="s">
        <v>69</v>
      </c>
      <c r="J15" s="702" t="s">
        <v>69</v>
      </c>
      <c r="K15" s="593"/>
    </row>
    <row r="16" spans="1:11">
      <c r="A16" s="701" t="s">
        <v>238</v>
      </c>
      <c r="B16" s="703" t="s">
        <v>756</v>
      </c>
      <c r="C16" s="703" t="s">
        <v>69</v>
      </c>
      <c r="D16" s="703" t="s">
        <v>69</v>
      </c>
      <c r="E16" s="703" t="s">
        <v>69</v>
      </c>
      <c r="F16" s="703" t="s">
        <v>69</v>
      </c>
      <c r="G16" s="703" t="s">
        <v>69</v>
      </c>
      <c r="H16" s="703" t="s">
        <v>69</v>
      </c>
      <c r="I16" s="703" t="s">
        <v>69</v>
      </c>
      <c r="J16" s="702" t="s">
        <v>69</v>
      </c>
      <c r="K16" s="593"/>
    </row>
    <row r="17" spans="1:11">
      <c r="A17" s="701" t="s">
        <v>238</v>
      </c>
      <c r="B17" s="703" t="s">
        <v>755</v>
      </c>
      <c r="C17" s="703" t="s">
        <v>69</v>
      </c>
      <c r="D17" s="703" t="s">
        <v>69</v>
      </c>
      <c r="E17" s="703" t="s">
        <v>69</v>
      </c>
      <c r="F17" s="703" t="s">
        <v>69</v>
      </c>
      <c r="G17" s="703" t="s">
        <v>69</v>
      </c>
      <c r="H17" s="703" t="s">
        <v>69</v>
      </c>
      <c r="I17" s="703" t="s">
        <v>69</v>
      </c>
      <c r="J17" s="702" t="s">
        <v>69</v>
      </c>
      <c r="K17" s="593"/>
    </row>
    <row r="18" spans="1:11">
      <c r="A18" s="701" t="s">
        <v>238</v>
      </c>
      <c r="B18" s="703" t="s">
        <v>754</v>
      </c>
      <c r="C18" s="703" t="s">
        <v>53</v>
      </c>
      <c r="D18" s="703" t="s">
        <v>53</v>
      </c>
      <c r="E18" s="703" t="s">
        <v>53</v>
      </c>
      <c r="F18" s="703" t="s">
        <v>69</v>
      </c>
      <c r="G18" s="703" t="s">
        <v>69</v>
      </c>
      <c r="H18" s="703" t="s">
        <v>69</v>
      </c>
      <c r="I18" s="703" t="s">
        <v>69</v>
      </c>
      <c r="J18" s="702" t="s">
        <v>69</v>
      </c>
      <c r="K18" s="593"/>
    </row>
    <row r="19" spans="1:11">
      <c r="A19" s="701" t="s">
        <v>238</v>
      </c>
      <c r="B19" s="700" t="s">
        <v>753</v>
      </c>
      <c r="C19" s="703" t="s">
        <v>69</v>
      </c>
      <c r="D19" s="703" t="s">
        <v>53</v>
      </c>
      <c r="E19" s="703" t="s">
        <v>53</v>
      </c>
      <c r="F19" s="703" t="s">
        <v>69</v>
      </c>
      <c r="G19" s="703" t="s">
        <v>69</v>
      </c>
      <c r="H19" s="703" t="s">
        <v>69</v>
      </c>
      <c r="I19" s="703" t="s">
        <v>69</v>
      </c>
      <c r="J19" s="702" t="s">
        <v>69</v>
      </c>
      <c r="K19" s="697"/>
    </row>
    <row r="20" spans="1:11" ht="13.5" thickBot="1">
      <c r="A20" s="701" t="s">
        <v>238</v>
      </c>
      <c r="B20" s="700" t="s">
        <v>752</v>
      </c>
      <c r="C20" s="699" t="s">
        <v>53</v>
      </c>
      <c r="D20" s="699" t="s">
        <v>53</v>
      </c>
      <c r="E20" s="699" t="s">
        <v>53</v>
      </c>
      <c r="F20" s="699" t="s">
        <v>69</v>
      </c>
      <c r="G20" s="699" t="s">
        <v>69</v>
      </c>
      <c r="H20" s="699" t="s">
        <v>69</v>
      </c>
      <c r="I20" s="699" t="s">
        <v>69</v>
      </c>
      <c r="J20" s="698" t="s">
        <v>69</v>
      </c>
      <c r="K20" s="697"/>
    </row>
    <row r="21" spans="1:11" s="99" customFormat="1">
      <c r="A21" s="33" t="s">
        <v>751</v>
      </c>
      <c r="B21" s="33"/>
      <c r="C21" s="33"/>
      <c r="D21" s="33"/>
      <c r="E21" s="33"/>
      <c r="F21" s="33"/>
      <c r="G21" s="33"/>
      <c r="H21" s="33"/>
      <c r="I21" s="33"/>
      <c r="J21" s="33"/>
    </row>
    <row r="22" spans="1:11" s="99" customFormat="1">
      <c r="A22" s="33" t="s">
        <v>750</v>
      </c>
      <c r="B22" s="33"/>
      <c r="C22" s="33"/>
      <c r="D22" s="33"/>
      <c r="E22" s="33"/>
      <c r="F22" s="33"/>
      <c r="G22" s="33"/>
      <c r="H22" s="33"/>
      <c r="I22" s="33"/>
      <c r="J22" s="33"/>
    </row>
    <row r="23" spans="1:11" s="99" customFormat="1">
      <c r="A23" s="99" t="s">
        <v>749</v>
      </c>
    </row>
    <row r="24" spans="1:11" s="99" customFormat="1">
      <c r="A24" s="33" t="s">
        <v>748</v>
      </c>
      <c r="B24" s="33"/>
      <c r="C24" s="33"/>
      <c r="D24" s="33"/>
      <c r="E24" s="33"/>
      <c r="F24" s="33"/>
      <c r="G24" s="33"/>
      <c r="H24" s="33"/>
      <c r="I24" s="33"/>
      <c r="J24" s="33"/>
    </row>
    <row r="25" spans="1:11" s="99" customFormat="1">
      <c r="A25" s="33" t="s">
        <v>747</v>
      </c>
      <c r="B25" s="33"/>
      <c r="C25" s="33"/>
      <c r="D25" s="33"/>
      <c r="E25" s="33"/>
      <c r="F25" s="33"/>
      <c r="G25" s="33"/>
      <c r="H25" s="33"/>
      <c r="I25" s="33"/>
      <c r="J25" s="33"/>
    </row>
    <row r="26" spans="1:11" s="99" customFormat="1">
      <c r="A26" s="33" t="s">
        <v>746</v>
      </c>
      <c r="B26" s="33"/>
      <c r="C26" s="33"/>
      <c r="D26" s="33"/>
      <c r="E26" s="33"/>
      <c r="F26" s="33"/>
      <c r="G26" s="33"/>
      <c r="H26" s="33"/>
      <c r="I26" s="33"/>
      <c r="J26" s="33"/>
    </row>
    <row r="27" spans="1:11" s="99" customFormat="1">
      <c r="A27" s="33" t="s">
        <v>745</v>
      </c>
      <c r="B27" s="33"/>
      <c r="C27" s="33"/>
      <c r="D27" s="33"/>
      <c r="E27" s="33"/>
      <c r="F27" s="33"/>
      <c r="G27" s="33"/>
      <c r="H27" s="33"/>
      <c r="I27" s="33"/>
      <c r="J27" s="33"/>
    </row>
    <row r="28" spans="1:11" s="99" customFormat="1">
      <c r="A28" s="33" t="s">
        <v>744</v>
      </c>
      <c r="B28" s="33"/>
      <c r="C28" s="33"/>
      <c r="D28" s="33"/>
      <c r="E28" s="33"/>
      <c r="F28" s="33"/>
      <c r="G28" s="33"/>
      <c r="H28" s="33"/>
      <c r="I28" s="33"/>
      <c r="J28" s="33"/>
    </row>
    <row r="29" spans="1:11" s="99" customFormat="1">
      <c r="A29" s="33" t="s">
        <v>743</v>
      </c>
      <c r="B29" s="33"/>
      <c r="C29" s="33"/>
      <c r="D29" s="33"/>
      <c r="E29" s="33"/>
      <c r="F29" s="33"/>
      <c r="G29" s="33"/>
      <c r="H29" s="33"/>
      <c r="I29" s="33"/>
      <c r="J29" s="33"/>
    </row>
    <row r="30" spans="1:11" s="99" customFormat="1">
      <c r="A30" s="33" t="s">
        <v>742</v>
      </c>
      <c r="B30" s="33"/>
      <c r="C30" s="33"/>
      <c r="D30" s="33"/>
      <c r="E30" s="33"/>
      <c r="F30" s="33"/>
      <c r="G30" s="33"/>
      <c r="H30" s="33"/>
      <c r="I30" s="33"/>
      <c r="J30" s="33"/>
    </row>
    <row r="31" spans="1:11" s="99" customFormat="1">
      <c r="A31" s="33" t="s">
        <v>741</v>
      </c>
      <c r="B31" s="33"/>
      <c r="C31" s="33"/>
      <c r="D31" s="33"/>
      <c r="E31" s="33"/>
      <c r="F31" s="33"/>
      <c r="G31" s="33"/>
      <c r="H31" s="33"/>
      <c r="I31" s="33"/>
      <c r="J31" s="33"/>
    </row>
    <row r="32" spans="1:11" s="99" customFormat="1">
      <c r="A32" s="33" t="s">
        <v>740</v>
      </c>
      <c r="B32" s="33"/>
      <c r="C32" s="33"/>
      <c r="D32" s="33"/>
      <c r="E32" s="33"/>
      <c r="F32" s="33"/>
      <c r="G32" s="33"/>
      <c r="H32" s="33"/>
      <c r="I32" s="33"/>
      <c r="J32" s="33"/>
    </row>
    <row r="33" spans="1:10" s="99" customFormat="1">
      <c r="A33" s="33" t="s">
        <v>739</v>
      </c>
      <c r="B33" s="33"/>
      <c r="C33" s="33"/>
      <c r="D33" s="33"/>
      <c r="E33" s="33"/>
      <c r="F33" s="33"/>
      <c r="G33" s="33"/>
      <c r="H33" s="33"/>
      <c r="I33" s="33"/>
      <c r="J33" s="33"/>
    </row>
    <row r="34" spans="1:10" s="99" customFormat="1">
      <c r="A34" s="33" t="s">
        <v>738</v>
      </c>
      <c r="B34" s="33"/>
      <c r="C34" s="33"/>
      <c r="D34" s="33"/>
      <c r="E34" s="33"/>
      <c r="F34" s="33"/>
      <c r="G34" s="33"/>
      <c r="H34" s="33"/>
      <c r="I34" s="33"/>
      <c r="J34" s="33"/>
    </row>
    <row r="35" spans="1:10" s="99" customFormat="1">
      <c r="A35" s="33" t="s">
        <v>737</v>
      </c>
      <c r="B35" s="33"/>
      <c r="C35" s="33"/>
      <c r="D35" s="33"/>
      <c r="E35" s="33"/>
      <c r="F35" s="33"/>
      <c r="G35" s="33"/>
      <c r="H35" s="33"/>
      <c r="I35" s="33"/>
      <c r="J35" s="33"/>
    </row>
    <row r="36" spans="1:10" s="99" customFormat="1">
      <c r="A36" s="33"/>
      <c r="B36" s="33"/>
      <c r="C36" s="33"/>
      <c r="D36" s="33"/>
      <c r="E36" s="33"/>
      <c r="F36" s="33"/>
      <c r="G36" s="33"/>
      <c r="H36" s="33"/>
      <c r="I36" s="33"/>
      <c r="J36" s="33"/>
    </row>
    <row r="37" spans="1:10" s="99" customFormat="1">
      <c r="A37" s="33"/>
      <c r="B37" s="33"/>
      <c r="C37" s="33"/>
      <c r="D37" s="33"/>
      <c r="E37" s="33"/>
      <c r="F37" s="33"/>
      <c r="G37" s="33"/>
      <c r="H37" s="33"/>
      <c r="I37" s="33"/>
      <c r="J37" s="33"/>
    </row>
  </sheetData>
  <mergeCells count="4">
    <mergeCell ref="B3:B5"/>
    <mergeCell ref="C3:F3"/>
    <mergeCell ref="G3:J4"/>
    <mergeCell ref="C4:E4"/>
  </mergeCell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pageSetUpPr fitToPage="1"/>
  </sheetPr>
  <dimension ref="A1:M12"/>
  <sheetViews>
    <sheetView zoomScaleSheetLayoutView="100" workbookViewId="0">
      <selection activeCell="E20" sqref="E20"/>
    </sheetView>
  </sheetViews>
  <sheetFormatPr defaultColWidth="11.42578125" defaultRowHeight="12.75"/>
  <cols>
    <col min="1" max="1" width="8.28515625" style="96" customWidth="1"/>
    <col min="2" max="2" width="53.85546875" style="96" customWidth="1"/>
    <col min="3" max="3" width="11.7109375" style="96" customWidth="1"/>
    <col min="4" max="4" width="18.42578125" style="96" customWidth="1"/>
    <col min="5" max="6" width="11.42578125" style="96" customWidth="1"/>
    <col min="7" max="7" width="13.7109375" style="96" customWidth="1"/>
    <col min="8" max="8" width="18.28515625" style="96" customWidth="1"/>
    <col min="9" max="9" width="11.42578125" style="96" customWidth="1"/>
    <col min="10" max="10" width="12.85546875" style="96" customWidth="1"/>
    <col min="11" max="11" width="16.7109375" style="96" customWidth="1"/>
  </cols>
  <sheetData>
    <row r="1" spans="1:13" ht="20.45" customHeight="1" thickBot="1">
      <c r="A1" s="615" t="s">
        <v>792</v>
      </c>
      <c r="B1" s="615"/>
      <c r="C1" s="615"/>
      <c r="D1" s="615"/>
      <c r="E1" s="615"/>
      <c r="F1" s="615"/>
      <c r="G1"/>
      <c r="H1"/>
      <c r="I1" s="18"/>
      <c r="J1" s="750" t="s">
        <v>0</v>
      </c>
      <c r="K1" s="894" t="s">
        <v>545</v>
      </c>
      <c r="L1" s="895"/>
    </row>
    <row r="2" spans="1:13" ht="20.45" customHeight="1" thickBot="1">
      <c r="A2" s="611"/>
      <c r="B2" s="751" t="s">
        <v>791</v>
      </c>
      <c r="D2" s="611"/>
      <c r="E2" s="611"/>
      <c r="F2" s="611"/>
      <c r="G2"/>
      <c r="H2"/>
      <c r="I2" s="18"/>
      <c r="J2" s="750" t="s">
        <v>179</v>
      </c>
      <c r="K2" s="896" t="s">
        <v>313</v>
      </c>
      <c r="L2" s="897"/>
    </row>
    <row r="3" spans="1:13" ht="64.5" thickBot="1">
      <c r="A3" s="748" t="s">
        <v>1</v>
      </c>
      <c r="B3" s="749" t="s">
        <v>790</v>
      </c>
      <c r="C3" s="747" t="s">
        <v>168</v>
      </c>
      <c r="D3" s="747" t="s">
        <v>789</v>
      </c>
      <c r="E3" s="748" t="s">
        <v>788</v>
      </c>
      <c r="F3" s="747" t="s">
        <v>787</v>
      </c>
      <c r="G3" s="747" t="s">
        <v>786</v>
      </c>
      <c r="H3" s="747" t="s">
        <v>785</v>
      </c>
      <c r="I3" s="746" t="s">
        <v>784</v>
      </c>
      <c r="J3" s="746" t="s">
        <v>783</v>
      </c>
      <c r="K3" s="90" t="s">
        <v>782</v>
      </c>
      <c r="L3" s="745" t="s">
        <v>781</v>
      </c>
      <c r="M3" s="153" t="s">
        <v>220</v>
      </c>
    </row>
    <row r="4" spans="1:13">
      <c r="A4" s="581"/>
      <c r="B4" s="741"/>
      <c r="C4" s="741"/>
      <c r="D4" s="740"/>
      <c r="E4" s="740"/>
      <c r="F4" s="744"/>
      <c r="G4" s="585"/>
      <c r="H4" s="739"/>
      <c r="I4" s="583"/>
      <c r="J4" s="738"/>
      <c r="K4" s="738"/>
      <c r="L4" s="574"/>
      <c r="M4" s="593"/>
    </row>
    <row r="5" spans="1:13" ht="25.5">
      <c r="A5" s="743" t="s">
        <v>238</v>
      </c>
      <c r="B5" s="742" t="s">
        <v>780</v>
      </c>
      <c r="C5" s="741" t="s">
        <v>676</v>
      </c>
      <c r="D5" s="740"/>
      <c r="E5" s="740"/>
      <c r="F5" s="740"/>
      <c r="G5" s="585"/>
      <c r="H5" s="739"/>
      <c r="I5" s="583"/>
      <c r="J5" s="738"/>
      <c r="K5" s="738"/>
      <c r="L5" s="574"/>
      <c r="M5" s="593"/>
    </row>
    <row r="6" spans="1:13">
      <c r="A6" s="581"/>
      <c r="B6" s="724"/>
      <c r="C6" s="741"/>
      <c r="D6" s="740"/>
      <c r="E6" s="740"/>
      <c r="F6" s="740"/>
      <c r="G6" s="585"/>
      <c r="H6" s="739"/>
      <c r="I6" s="583"/>
      <c r="J6" s="738"/>
      <c r="K6" s="738"/>
      <c r="L6" s="574"/>
      <c r="M6" s="593"/>
    </row>
    <row r="7" spans="1:13">
      <c r="A7" s="737"/>
      <c r="B7" s="724"/>
      <c r="C7" s="736"/>
      <c r="D7" s="735"/>
      <c r="E7" s="735"/>
      <c r="F7" s="735"/>
      <c r="G7" s="734"/>
      <c r="H7" s="733"/>
      <c r="I7" s="732"/>
      <c r="J7" s="731"/>
      <c r="K7" s="731"/>
      <c r="L7" s="730"/>
      <c r="M7" s="729"/>
    </row>
    <row r="8" spans="1:13">
      <c r="A8" s="574"/>
      <c r="B8" s="724"/>
      <c r="C8" s="724"/>
      <c r="D8" s="728"/>
      <c r="E8" s="728"/>
      <c r="F8" s="728"/>
      <c r="G8" s="577"/>
      <c r="H8" s="727"/>
      <c r="I8" s="726"/>
      <c r="J8" s="725"/>
      <c r="K8" s="725"/>
      <c r="L8" s="574"/>
      <c r="M8" s="721"/>
    </row>
    <row r="9" spans="1:13">
      <c r="A9" s="574"/>
      <c r="B9" s="724"/>
      <c r="C9" s="724"/>
      <c r="D9" s="723"/>
      <c r="E9" s="723"/>
      <c r="F9" s="723"/>
      <c r="G9" s="577"/>
      <c r="H9" s="722"/>
      <c r="I9" s="547"/>
      <c r="J9" s="575"/>
      <c r="K9" s="575"/>
      <c r="L9" s="547"/>
      <c r="M9" s="721"/>
    </row>
    <row r="10" spans="1:13">
      <c r="A10" s="570" t="s">
        <v>779</v>
      </c>
      <c r="B10" s="18"/>
      <c r="C10" s="571"/>
      <c r="D10" s="570"/>
      <c r="E10" s="570"/>
      <c r="F10" s="570"/>
      <c r="G10" s="571"/>
      <c r="H10" s="570"/>
      <c r="I10" s="54"/>
      <c r="J10" s="571"/>
      <c r="K10" s="18"/>
      <c r="L10" s="31"/>
      <c r="M10" s="618"/>
    </row>
    <row r="11" spans="1:13" s="96" customFormat="1">
      <c r="A11" s="570" t="s">
        <v>175</v>
      </c>
      <c r="B11"/>
      <c r="M11" s="618"/>
    </row>
    <row r="12" spans="1:13" s="96" customFormat="1" ht="15" customHeight="1">
      <c r="A12" s="570" t="s">
        <v>778</v>
      </c>
      <c r="B12"/>
      <c r="C12" s="569"/>
      <c r="D12" s="569"/>
      <c r="E12" s="569"/>
      <c r="F12" s="569"/>
      <c r="G12" s="569"/>
      <c r="H12" s="569"/>
      <c r="I12" s="569"/>
      <c r="J12" s="569"/>
    </row>
  </sheetData>
  <mergeCells count="2">
    <mergeCell ref="K1:L1"/>
    <mergeCell ref="K2:L2"/>
  </mergeCell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92D050"/>
    <pageSetUpPr fitToPage="1"/>
  </sheetPr>
  <dimension ref="A1:J13"/>
  <sheetViews>
    <sheetView zoomScaleNormal="100" zoomScaleSheetLayoutView="100" zoomScalePageLayoutView="80" workbookViewId="0">
      <selection activeCell="L41" sqref="L41"/>
    </sheetView>
  </sheetViews>
  <sheetFormatPr defaultColWidth="11.42578125" defaultRowHeight="12.75"/>
  <cols>
    <col min="1" max="1" width="7.85546875" style="96" customWidth="1"/>
    <col min="2" max="2" width="36.5703125" style="96" customWidth="1"/>
    <col min="3" max="3" width="12.42578125" style="96" customWidth="1"/>
    <col min="4" max="4" width="17.85546875" style="96" customWidth="1"/>
    <col min="5" max="6" width="19.85546875" style="96" customWidth="1"/>
    <col min="7" max="7" width="17.85546875" style="96" customWidth="1"/>
    <col min="8" max="8" width="29.28515625" style="96" customWidth="1"/>
  </cols>
  <sheetData>
    <row r="1" spans="1:10" ht="18.600000000000001" customHeight="1" thickBot="1">
      <c r="A1" s="777" t="s">
        <v>800</v>
      </c>
      <c r="B1" s="777"/>
      <c r="C1" s="777"/>
      <c r="D1" s="777"/>
      <c r="E1" s="777"/>
      <c r="F1" s="777"/>
      <c r="G1" s="777"/>
      <c r="H1" s="776" t="s">
        <v>38</v>
      </c>
      <c r="I1" s="778" t="s">
        <v>545</v>
      </c>
    </row>
    <row r="2" spans="1:10" ht="20.100000000000001" customHeight="1" thickBot="1">
      <c r="A2" s="777"/>
      <c r="B2" s="777"/>
      <c r="C2" s="777"/>
      <c r="D2" s="777"/>
      <c r="E2" s="777"/>
      <c r="F2" s="777"/>
      <c r="G2" s="777"/>
      <c r="H2" s="776" t="s">
        <v>178</v>
      </c>
      <c r="I2" s="775">
        <v>2014</v>
      </c>
    </row>
    <row r="3" spans="1:10" ht="63" customHeight="1" thickBot="1">
      <c r="A3" s="774" t="s">
        <v>1</v>
      </c>
      <c r="B3" s="772" t="s">
        <v>799</v>
      </c>
      <c r="C3" s="772" t="s">
        <v>168</v>
      </c>
      <c r="D3" s="772" t="s">
        <v>41</v>
      </c>
      <c r="E3" s="772" t="s">
        <v>798</v>
      </c>
      <c r="F3" s="773" t="s">
        <v>797</v>
      </c>
      <c r="G3" s="773" t="s">
        <v>796</v>
      </c>
      <c r="H3" s="772" t="s">
        <v>795</v>
      </c>
      <c r="I3" s="771" t="s">
        <v>220</v>
      </c>
    </row>
    <row r="4" spans="1:10" ht="38.25">
      <c r="A4" s="743" t="s">
        <v>238</v>
      </c>
      <c r="B4" s="742" t="s">
        <v>780</v>
      </c>
      <c r="C4" s="766" t="s">
        <v>676</v>
      </c>
      <c r="D4" s="768"/>
      <c r="E4" s="768"/>
      <c r="F4" s="767"/>
      <c r="G4" s="767"/>
      <c r="H4" s="766"/>
      <c r="I4" s="765"/>
    </row>
    <row r="5" spans="1:10">
      <c r="A5" s="770"/>
      <c r="B5" s="769"/>
      <c r="C5" s="766"/>
      <c r="D5" s="768"/>
      <c r="E5" s="768"/>
      <c r="F5" s="767"/>
      <c r="G5" s="767"/>
      <c r="H5" s="766"/>
      <c r="I5" s="765"/>
    </row>
    <row r="6" spans="1:10">
      <c r="A6" s="770"/>
      <c r="B6" s="769"/>
      <c r="C6" s="766"/>
      <c r="D6" s="768"/>
      <c r="E6" s="768"/>
      <c r="F6" s="767"/>
      <c r="G6" s="767"/>
      <c r="H6" s="766"/>
      <c r="I6" s="765"/>
    </row>
    <row r="7" spans="1:10">
      <c r="A7" s="770"/>
      <c r="B7" s="769"/>
      <c r="C7" s="766"/>
      <c r="D7" s="768"/>
      <c r="E7" s="768"/>
      <c r="F7" s="767"/>
      <c r="G7" s="767"/>
      <c r="H7" s="766"/>
      <c r="I7" s="765"/>
    </row>
    <row r="8" spans="1:10">
      <c r="A8" s="770"/>
      <c r="B8" s="769"/>
      <c r="C8" s="766"/>
      <c r="D8" s="768"/>
      <c r="E8" s="768"/>
      <c r="F8" s="767"/>
      <c r="G8" s="767"/>
      <c r="H8" s="766"/>
      <c r="I8" s="765"/>
    </row>
    <row r="9" spans="1:10" ht="13.5" thickBot="1">
      <c r="A9" s="764"/>
      <c r="B9" s="763"/>
      <c r="C9" s="760"/>
      <c r="D9" s="762"/>
      <c r="E9" s="762"/>
      <c r="F9" s="761"/>
      <c r="G9" s="761"/>
      <c r="H9" s="760"/>
      <c r="I9" s="759"/>
    </row>
    <row r="10" spans="1:10" ht="14.25">
      <c r="A10" s="758" t="s">
        <v>290</v>
      </c>
      <c r="B10" s="754"/>
      <c r="C10" s="755"/>
      <c r="D10" s="757"/>
      <c r="E10" s="757"/>
      <c r="F10" s="756"/>
      <c r="G10" s="756"/>
      <c r="H10" s="755"/>
      <c r="I10" s="753"/>
      <c r="J10" s="752"/>
    </row>
    <row r="11" spans="1:10" ht="14.45" customHeight="1">
      <c r="A11" s="754" t="s">
        <v>794</v>
      </c>
      <c r="B11" s="754"/>
      <c r="C11" s="754"/>
      <c r="D11" s="754"/>
      <c r="E11" s="754"/>
      <c r="F11" s="754"/>
      <c r="G11" s="754"/>
      <c r="H11" s="752"/>
      <c r="I11" s="753"/>
      <c r="J11" s="752"/>
    </row>
    <row r="12" spans="1:10" ht="14.25">
      <c r="A12" s="754" t="s">
        <v>793</v>
      </c>
      <c r="B12" s="754"/>
      <c r="C12" s="754"/>
      <c r="D12" s="754"/>
      <c r="E12" s="754"/>
      <c r="F12" s="754"/>
      <c r="G12" s="754"/>
      <c r="H12" s="752"/>
      <c r="I12" s="753"/>
      <c r="J12" s="752"/>
    </row>
    <row r="13" spans="1:10" ht="14.25">
      <c r="A13" s="752"/>
      <c r="B13" s="752"/>
      <c r="C13" s="752"/>
      <c r="D13" s="752"/>
      <c r="E13" s="752"/>
      <c r="F13" s="752"/>
      <c r="G13" s="752"/>
      <c r="H13" s="752"/>
      <c r="I13" s="752"/>
      <c r="J13" s="752"/>
    </row>
  </sheetData>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92D050"/>
    <pageSetUpPr fitToPage="1"/>
  </sheetPr>
  <dimension ref="A1:M22"/>
  <sheetViews>
    <sheetView zoomScaleNormal="100" zoomScaleSheetLayoutView="100" zoomScalePageLayoutView="80" workbookViewId="0">
      <selection activeCell="O43" sqref="O43"/>
    </sheetView>
  </sheetViews>
  <sheetFormatPr defaultColWidth="11.42578125" defaultRowHeight="12.75"/>
  <cols>
    <col min="1" max="1" width="7.7109375" style="96" customWidth="1"/>
    <col min="2" max="2" width="35.5703125" style="96" customWidth="1"/>
    <col min="3" max="3" width="15.85546875" style="96" customWidth="1"/>
    <col min="4" max="4" width="15.140625" style="96" customWidth="1"/>
    <col min="5" max="6" width="14.7109375" style="96" customWidth="1"/>
    <col min="7" max="7" width="14.85546875" style="96" customWidth="1"/>
    <col min="8" max="8" width="17.7109375" style="96" customWidth="1"/>
    <col min="9" max="10" width="11.42578125" style="96" customWidth="1"/>
    <col min="11" max="11" width="18.85546875" style="96" customWidth="1"/>
    <col min="13" max="13" width="12.28515625" bestFit="1" customWidth="1"/>
  </cols>
  <sheetData>
    <row r="1" spans="1:13" ht="21" customHeight="1" thickBot="1">
      <c r="A1" s="808" t="s">
        <v>814</v>
      </c>
      <c r="B1" s="808"/>
      <c r="C1" s="808"/>
      <c r="D1" s="808"/>
      <c r="E1" s="808"/>
      <c r="F1" s="808"/>
      <c r="G1"/>
      <c r="H1"/>
      <c r="I1" s="18"/>
      <c r="J1" s="807" t="s">
        <v>0</v>
      </c>
      <c r="K1" s="898" t="s">
        <v>545</v>
      </c>
      <c r="L1" s="899"/>
    </row>
    <row r="2" spans="1:13" ht="25.35" customHeight="1" thickBot="1">
      <c r="A2" s="751" t="s">
        <v>791</v>
      </c>
      <c r="C2" s="612"/>
      <c r="D2" s="612"/>
      <c r="E2" s="11"/>
      <c r="F2" s="11"/>
      <c r="G2" s="806"/>
      <c r="H2" s="806"/>
      <c r="I2" s="610"/>
      <c r="J2" s="805" t="s">
        <v>177</v>
      </c>
      <c r="K2" s="900">
        <v>2014</v>
      </c>
      <c r="L2" s="901"/>
    </row>
    <row r="3" spans="1:13" ht="64.5" thickBot="1">
      <c r="A3" s="748" t="s">
        <v>1</v>
      </c>
      <c r="B3" s="804" t="s">
        <v>813</v>
      </c>
      <c r="C3" s="803" t="s">
        <v>168</v>
      </c>
      <c r="D3" s="803" t="s">
        <v>812</v>
      </c>
      <c r="E3" s="748" t="s">
        <v>811</v>
      </c>
      <c r="F3" s="803" t="s">
        <v>810</v>
      </c>
      <c r="G3" s="803" t="s">
        <v>809</v>
      </c>
      <c r="H3" s="748" t="s">
        <v>785</v>
      </c>
      <c r="I3" s="746" t="s">
        <v>808</v>
      </c>
      <c r="J3" s="802" t="s">
        <v>783</v>
      </c>
      <c r="K3" s="90" t="s">
        <v>782</v>
      </c>
      <c r="L3" s="745" t="s">
        <v>781</v>
      </c>
      <c r="M3" s="153" t="s">
        <v>220</v>
      </c>
    </row>
    <row r="4" spans="1:13" s="87" customFormat="1" ht="13.35" customHeight="1">
      <c r="A4" s="591" t="s">
        <v>238</v>
      </c>
      <c r="B4" s="796" t="s">
        <v>806</v>
      </c>
      <c r="C4" s="801" t="s">
        <v>807</v>
      </c>
      <c r="D4" s="800">
        <v>4</v>
      </c>
      <c r="E4" s="800">
        <v>4</v>
      </c>
      <c r="F4" s="800">
        <v>4</v>
      </c>
      <c r="G4" s="791">
        <f>F4/E4</f>
        <v>1</v>
      </c>
      <c r="H4" s="790" t="s">
        <v>35</v>
      </c>
      <c r="I4" s="798">
        <v>2</v>
      </c>
      <c r="J4" s="789">
        <f t="shared" ref="J4:J13" si="0">I4/E4</f>
        <v>0.5</v>
      </c>
      <c r="K4" s="789">
        <f t="shared" ref="K4:K13" si="1">I4/F4</f>
        <v>0.5</v>
      </c>
      <c r="L4" s="797"/>
      <c r="M4" s="707"/>
    </row>
    <row r="5" spans="1:13" s="87" customFormat="1" ht="13.35" customHeight="1">
      <c r="A5" s="591" t="s">
        <v>238</v>
      </c>
      <c r="B5" s="796" t="s">
        <v>805</v>
      </c>
      <c r="C5" s="801" t="s">
        <v>807</v>
      </c>
      <c r="D5" s="800">
        <v>10</v>
      </c>
      <c r="E5" s="800">
        <v>10</v>
      </c>
      <c r="F5" s="800">
        <v>10</v>
      </c>
      <c r="G5" s="791">
        <f>F4/E4</f>
        <v>1</v>
      </c>
      <c r="H5" s="790" t="s">
        <v>35</v>
      </c>
      <c r="I5" s="798">
        <v>10</v>
      </c>
      <c r="J5" s="789">
        <f t="shared" si="0"/>
        <v>1</v>
      </c>
      <c r="K5" s="789">
        <f t="shared" si="1"/>
        <v>1</v>
      </c>
      <c r="L5" s="797"/>
      <c r="M5" s="706"/>
    </row>
    <row r="6" spans="1:13" s="87" customFormat="1" ht="13.35" customHeight="1">
      <c r="A6" s="591" t="s">
        <v>238</v>
      </c>
      <c r="B6" s="796" t="s">
        <v>804</v>
      </c>
      <c r="C6" s="801" t="s">
        <v>807</v>
      </c>
      <c r="D6" s="800">
        <v>14</v>
      </c>
      <c r="E6" s="800">
        <v>14</v>
      </c>
      <c r="F6" s="800">
        <v>14</v>
      </c>
      <c r="G6" s="791">
        <f>F5/E5</f>
        <v>1</v>
      </c>
      <c r="H6" s="790" t="s">
        <v>35</v>
      </c>
      <c r="I6" s="798">
        <v>12</v>
      </c>
      <c r="J6" s="789">
        <f t="shared" si="0"/>
        <v>0.8571428571428571</v>
      </c>
      <c r="K6" s="789">
        <f t="shared" si="1"/>
        <v>0.8571428571428571</v>
      </c>
      <c r="L6" s="797"/>
      <c r="M6" s="706"/>
    </row>
    <row r="7" spans="1:13" s="87" customFormat="1" ht="13.35" customHeight="1">
      <c r="A7" s="591" t="s">
        <v>238</v>
      </c>
      <c r="B7" s="796" t="s">
        <v>803</v>
      </c>
      <c r="C7" s="801" t="s">
        <v>807</v>
      </c>
      <c r="D7" s="800">
        <v>5</v>
      </c>
      <c r="E7" s="800">
        <v>5</v>
      </c>
      <c r="F7" s="800">
        <v>5</v>
      </c>
      <c r="G7" s="791">
        <f>F6/E6</f>
        <v>1</v>
      </c>
      <c r="H7" s="790" t="s">
        <v>35</v>
      </c>
      <c r="I7" s="798">
        <v>5</v>
      </c>
      <c r="J7" s="789">
        <f t="shared" si="0"/>
        <v>1</v>
      </c>
      <c r="K7" s="789">
        <f t="shared" si="1"/>
        <v>1</v>
      </c>
      <c r="L7" s="797"/>
      <c r="M7" s="593"/>
    </row>
    <row r="8" spans="1:13">
      <c r="A8" s="591" t="s">
        <v>238</v>
      </c>
      <c r="B8" s="794" t="s">
        <v>802</v>
      </c>
      <c r="C8" s="793" t="s">
        <v>807</v>
      </c>
      <c r="D8" s="799">
        <v>3</v>
      </c>
      <c r="E8" s="799">
        <v>3</v>
      </c>
      <c r="F8" s="799">
        <v>3</v>
      </c>
      <c r="G8" s="791">
        <f>F7/E7</f>
        <v>1</v>
      </c>
      <c r="H8" s="790" t="s">
        <v>35</v>
      </c>
      <c r="I8" s="798">
        <v>3</v>
      </c>
      <c r="J8" s="789">
        <f t="shared" si="0"/>
        <v>1</v>
      </c>
      <c r="K8" s="789">
        <f t="shared" si="1"/>
        <v>1</v>
      </c>
      <c r="L8" s="797"/>
      <c r="M8" s="593"/>
    </row>
    <row r="9" spans="1:13" ht="15">
      <c r="A9" s="591" t="s">
        <v>238</v>
      </c>
      <c r="B9" s="796" t="s">
        <v>806</v>
      </c>
      <c r="C9" s="793" t="s">
        <v>676</v>
      </c>
      <c r="D9" s="799">
        <v>4</v>
      </c>
      <c r="E9" s="799">
        <v>4</v>
      </c>
      <c r="F9" s="799">
        <v>4</v>
      </c>
      <c r="G9" s="791">
        <f>F9/E9</f>
        <v>1</v>
      </c>
      <c r="H9" s="790" t="s">
        <v>35</v>
      </c>
      <c r="I9" s="798">
        <v>2</v>
      </c>
      <c r="J9" s="789">
        <f t="shared" si="0"/>
        <v>0.5</v>
      </c>
      <c r="K9" s="789">
        <f t="shared" si="1"/>
        <v>0.5</v>
      </c>
      <c r="L9" s="797"/>
      <c r="M9" s="593"/>
    </row>
    <row r="10" spans="1:13" ht="15">
      <c r="A10" s="591" t="s">
        <v>238</v>
      </c>
      <c r="B10" s="796" t="s">
        <v>805</v>
      </c>
      <c r="C10" s="793" t="s">
        <v>676</v>
      </c>
      <c r="D10" s="799">
        <v>12</v>
      </c>
      <c r="E10" s="799">
        <v>12</v>
      </c>
      <c r="F10" s="799">
        <v>12</v>
      </c>
      <c r="G10" s="791">
        <f>F9/E9</f>
        <v>1</v>
      </c>
      <c r="H10" s="790" t="s">
        <v>35</v>
      </c>
      <c r="I10" s="798">
        <v>12</v>
      </c>
      <c r="J10" s="789">
        <f t="shared" si="0"/>
        <v>1</v>
      </c>
      <c r="K10" s="789">
        <f t="shared" si="1"/>
        <v>1</v>
      </c>
      <c r="L10" s="797"/>
      <c r="M10" s="593"/>
    </row>
    <row r="11" spans="1:13" ht="15">
      <c r="A11" s="591" t="s">
        <v>238</v>
      </c>
      <c r="B11" s="796" t="s">
        <v>804</v>
      </c>
      <c r="C11" s="793" t="s">
        <v>676</v>
      </c>
      <c r="D11" s="799">
        <v>12</v>
      </c>
      <c r="E11" s="799">
        <v>12</v>
      </c>
      <c r="F11" s="799">
        <v>12</v>
      </c>
      <c r="G11" s="791">
        <f>F10/E10</f>
        <v>1</v>
      </c>
      <c r="H11" s="790" t="s">
        <v>35</v>
      </c>
      <c r="I11" s="798">
        <v>12</v>
      </c>
      <c r="J11" s="789">
        <f t="shared" si="0"/>
        <v>1</v>
      </c>
      <c r="K11" s="789">
        <f t="shared" si="1"/>
        <v>1</v>
      </c>
      <c r="L11" s="797"/>
      <c r="M11" s="593"/>
    </row>
    <row r="12" spans="1:13" ht="15">
      <c r="A12" s="591" t="s">
        <v>238</v>
      </c>
      <c r="B12" s="796" t="s">
        <v>803</v>
      </c>
      <c r="C12" s="793" t="s">
        <v>676</v>
      </c>
      <c r="D12" s="795">
        <v>5</v>
      </c>
      <c r="E12" s="795">
        <v>5</v>
      </c>
      <c r="F12" s="795">
        <v>5</v>
      </c>
      <c r="G12" s="791">
        <f>F11/E11</f>
        <v>1</v>
      </c>
      <c r="H12" s="790" t="s">
        <v>35</v>
      </c>
      <c r="I12" s="732">
        <v>5</v>
      </c>
      <c r="J12" s="789">
        <f t="shared" si="0"/>
        <v>1</v>
      </c>
      <c r="K12" s="789">
        <f t="shared" si="1"/>
        <v>1</v>
      </c>
      <c r="L12" s="730"/>
      <c r="M12" s="729"/>
    </row>
    <row r="13" spans="1:13">
      <c r="A13" s="591" t="s">
        <v>238</v>
      </c>
      <c r="B13" s="794" t="s">
        <v>802</v>
      </c>
      <c r="C13" s="793" t="s">
        <v>676</v>
      </c>
      <c r="D13" s="792">
        <v>5</v>
      </c>
      <c r="E13" s="792">
        <v>5</v>
      </c>
      <c r="F13" s="792">
        <v>5</v>
      </c>
      <c r="G13" s="791">
        <f>F12/E12</f>
        <v>1</v>
      </c>
      <c r="H13" s="790" t="s">
        <v>35</v>
      </c>
      <c r="I13" s="726">
        <v>5</v>
      </c>
      <c r="J13" s="789">
        <f t="shared" si="0"/>
        <v>1</v>
      </c>
      <c r="K13" s="789">
        <f t="shared" si="1"/>
        <v>1</v>
      </c>
      <c r="L13" s="788"/>
      <c r="M13" s="787"/>
    </row>
    <row r="14" spans="1:13">
      <c r="A14" s="18"/>
      <c r="B14" s="36"/>
      <c r="C14" s="36"/>
      <c r="D14" s="786"/>
      <c r="E14" s="786"/>
      <c r="F14" s="786"/>
      <c r="G14" s="785"/>
      <c r="H14" s="781"/>
      <c r="I14" s="54"/>
      <c r="J14" s="779"/>
      <c r="K14" s="779"/>
      <c r="L14" s="54"/>
      <c r="M14" s="618"/>
    </row>
    <row r="15" spans="1:13">
      <c r="A15" s="18"/>
      <c r="B15" s="36"/>
      <c r="C15" s="36"/>
      <c r="D15" s="786"/>
      <c r="E15" s="786"/>
      <c r="F15" s="786"/>
      <c r="G15" s="785"/>
      <c r="H15" s="781"/>
      <c r="I15" s="54"/>
      <c r="J15" s="779"/>
      <c r="K15" s="779"/>
      <c r="L15" s="54"/>
      <c r="M15" s="618"/>
    </row>
    <row r="16" spans="1:13">
      <c r="A16" s="18"/>
      <c r="B16" s="36"/>
      <c r="C16" s="36"/>
      <c r="D16" s="786"/>
      <c r="E16" s="786"/>
      <c r="F16" s="786"/>
      <c r="G16" s="785"/>
      <c r="H16" s="781"/>
      <c r="I16" s="54"/>
      <c r="J16" s="779"/>
      <c r="K16" s="779"/>
      <c r="L16" s="54"/>
      <c r="M16" s="618"/>
    </row>
    <row r="17" spans="1:13" ht="14.25">
      <c r="A17" s="758" t="s">
        <v>290</v>
      </c>
      <c r="B17" s="784"/>
      <c r="C17" s="784"/>
      <c r="D17" s="783"/>
      <c r="E17" s="783"/>
      <c r="F17" s="783"/>
      <c r="G17" s="782"/>
      <c r="H17" s="781"/>
      <c r="I17" s="54"/>
      <c r="J17" s="779"/>
      <c r="K17" s="779"/>
      <c r="L17" s="54"/>
      <c r="M17" s="618"/>
    </row>
    <row r="18" spans="1:13" ht="13.35" customHeight="1">
      <c r="A18" s="902" t="s">
        <v>801</v>
      </c>
      <c r="B18" s="902"/>
      <c r="C18" s="902"/>
      <c r="D18" s="902"/>
      <c r="E18" s="902"/>
      <c r="F18" s="902"/>
      <c r="G18" s="902"/>
      <c r="H18" s="18"/>
      <c r="I18" s="54"/>
      <c r="J18" s="779"/>
      <c r="K18" s="779"/>
      <c r="L18" s="54"/>
      <c r="M18" s="618"/>
    </row>
    <row r="19" spans="1:13" ht="14.25">
      <c r="A19" s="780" t="s">
        <v>175</v>
      </c>
      <c r="B19" s="758"/>
      <c r="C19" s="758"/>
      <c r="D19" s="758"/>
      <c r="E19" s="758"/>
      <c r="F19" s="758"/>
      <c r="G19" s="758"/>
      <c r="H19" s="18"/>
      <c r="I19" s="54"/>
      <c r="J19" s="779"/>
      <c r="K19" s="779"/>
      <c r="L19" s="54"/>
      <c r="M19" s="618"/>
    </row>
    <row r="20" spans="1:13" s="96" customFormat="1" ht="15" customHeight="1">
      <c r="A20" s="780" t="s">
        <v>778</v>
      </c>
      <c r="B20" s="758"/>
      <c r="C20" s="780"/>
      <c r="D20" s="780"/>
      <c r="E20" s="780"/>
      <c r="F20" s="780"/>
      <c r="G20" s="780"/>
      <c r="H20" s="569"/>
      <c r="I20" s="569"/>
      <c r="J20" s="779"/>
      <c r="K20" s="779"/>
      <c r="L20" s="54"/>
      <c r="M20" s="618"/>
    </row>
    <row r="21" spans="1:13" ht="99" customHeight="1">
      <c r="A21" s="18"/>
      <c r="B21" s="18"/>
      <c r="C21" s="18"/>
      <c r="D21" s="18"/>
      <c r="E21" s="18"/>
      <c r="F21" s="18"/>
      <c r="G21" s="571"/>
      <c r="H21" s="54"/>
      <c r="I21" s="54"/>
      <c r="J21" s="571"/>
      <c r="K21" s="18"/>
      <c r="L21" s="31"/>
      <c r="M21" s="618"/>
    </row>
    <row r="22" spans="1:13">
      <c r="M22" s="618"/>
    </row>
  </sheetData>
  <mergeCells count="3">
    <mergeCell ref="K1:L1"/>
    <mergeCell ref="K2:L2"/>
    <mergeCell ref="A18:G18"/>
  </mergeCell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92D050"/>
    <pageSetUpPr fitToPage="1"/>
  </sheetPr>
  <dimension ref="A1:I165"/>
  <sheetViews>
    <sheetView zoomScaleSheetLayoutView="100" workbookViewId="0">
      <selection activeCell="G45" sqref="G45"/>
    </sheetView>
  </sheetViews>
  <sheetFormatPr defaultColWidth="11.42578125" defaultRowHeight="12.75"/>
  <cols>
    <col min="1" max="1" width="7" style="96" customWidth="1"/>
    <col min="2" max="2" width="24.28515625" style="96" customWidth="1"/>
    <col min="3" max="3" width="12.85546875" style="96" customWidth="1"/>
    <col min="4" max="4" width="20" style="96" customWidth="1"/>
    <col min="5" max="7" width="19.7109375" style="96" customWidth="1"/>
    <col min="8" max="8" width="24" style="96" customWidth="1"/>
  </cols>
  <sheetData>
    <row r="1" spans="1:9" ht="18.600000000000001" customHeight="1" thickBot="1">
      <c r="A1" s="777" t="s">
        <v>837</v>
      </c>
      <c r="B1" s="777"/>
      <c r="C1" s="777"/>
      <c r="D1" s="777"/>
      <c r="E1" s="777"/>
      <c r="F1" s="777"/>
      <c r="G1" s="777"/>
      <c r="H1" s="776" t="s">
        <v>38</v>
      </c>
      <c r="I1" s="824" t="s">
        <v>545</v>
      </c>
    </row>
    <row r="2" spans="1:9" ht="18.600000000000001" customHeight="1" thickBot="1">
      <c r="A2" s="823"/>
      <c r="B2" s="823"/>
      <c r="C2" s="823"/>
      <c r="D2" s="823"/>
      <c r="E2" s="823"/>
      <c r="F2" s="823"/>
      <c r="G2" s="823"/>
      <c r="H2" s="776" t="s">
        <v>179</v>
      </c>
      <c r="I2" s="775">
        <v>2014</v>
      </c>
    </row>
    <row r="3" spans="1:9" ht="45.6" customHeight="1" thickBot="1">
      <c r="A3" s="820" t="s">
        <v>1</v>
      </c>
      <c r="B3" s="822" t="s">
        <v>836</v>
      </c>
      <c r="C3" s="820" t="s">
        <v>168</v>
      </c>
      <c r="D3" s="820" t="s">
        <v>41</v>
      </c>
      <c r="E3" s="820" t="s">
        <v>798</v>
      </c>
      <c r="F3" s="821" t="s">
        <v>797</v>
      </c>
      <c r="G3" s="821" t="s">
        <v>796</v>
      </c>
      <c r="H3" s="820" t="s">
        <v>795</v>
      </c>
      <c r="I3" s="153" t="s">
        <v>220</v>
      </c>
    </row>
    <row r="4" spans="1:9">
      <c r="A4" s="816" t="s">
        <v>238</v>
      </c>
      <c r="B4" s="769" t="s">
        <v>830</v>
      </c>
      <c r="C4" s="766" t="s">
        <v>807</v>
      </c>
      <c r="D4" s="815" t="s">
        <v>685</v>
      </c>
      <c r="E4" s="814" t="s">
        <v>35</v>
      </c>
      <c r="F4" s="813" t="s">
        <v>834</v>
      </c>
      <c r="G4" s="813" t="s">
        <v>834</v>
      </c>
      <c r="H4" s="819" t="s">
        <v>833</v>
      </c>
      <c r="I4" s="593"/>
    </row>
    <row r="5" spans="1:9">
      <c r="A5" s="816" t="s">
        <v>238</v>
      </c>
      <c r="B5" s="769" t="s">
        <v>829</v>
      </c>
      <c r="C5" s="766" t="s">
        <v>807</v>
      </c>
      <c r="D5" s="815" t="s">
        <v>685</v>
      </c>
      <c r="E5" s="814" t="s">
        <v>35</v>
      </c>
      <c r="F5" s="813" t="s">
        <v>834</v>
      </c>
      <c r="G5" s="813" t="s">
        <v>834</v>
      </c>
      <c r="H5" s="819" t="s">
        <v>833</v>
      </c>
      <c r="I5" s="593"/>
    </row>
    <row r="6" spans="1:9">
      <c r="A6" s="816" t="s">
        <v>238</v>
      </c>
      <c r="B6" s="769" t="s">
        <v>702</v>
      </c>
      <c r="C6" s="766" t="s">
        <v>807</v>
      </c>
      <c r="D6" s="815" t="s">
        <v>685</v>
      </c>
      <c r="E6" s="814" t="s">
        <v>35</v>
      </c>
      <c r="F6" s="813" t="s">
        <v>834</v>
      </c>
      <c r="G6" s="813" t="s">
        <v>834</v>
      </c>
      <c r="H6" s="819" t="s">
        <v>833</v>
      </c>
      <c r="I6" s="593"/>
    </row>
    <row r="7" spans="1:9">
      <c r="A7" s="816" t="s">
        <v>238</v>
      </c>
      <c r="B7" s="769" t="s">
        <v>828</v>
      </c>
      <c r="C7" s="766" t="s">
        <v>807</v>
      </c>
      <c r="D7" s="815" t="s">
        <v>685</v>
      </c>
      <c r="E7" s="814" t="s">
        <v>35</v>
      </c>
      <c r="F7" s="813" t="s">
        <v>834</v>
      </c>
      <c r="G7" s="813" t="s">
        <v>834</v>
      </c>
      <c r="H7" s="819" t="s">
        <v>833</v>
      </c>
      <c r="I7" s="593"/>
    </row>
    <row r="8" spans="1:9">
      <c r="A8" s="816" t="s">
        <v>238</v>
      </c>
      <c r="B8" s="769" t="s">
        <v>699</v>
      </c>
      <c r="C8" s="766" t="s">
        <v>807</v>
      </c>
      <c r="D8" s="815" t="s">
        <v>685</v>
      </c>
      <c r="E8" s="814" t="s">
        <v>35</v>
      </c>
      <c r="F8" s="813" t="s">
        <v>834</v>
      </c>
      <c r="G8" s="813" t="s">
        <v>834</v>
      </c>
      <c r="H8" s="819" t="s">
        <v>833</v>
      </c>
      <c r="I8" s="593"/>
    </row>
    <row r="9" spans="1:9">
      <c r="A9" s="816" t="s">
        <v>238</v>
      </c>
      <c r="B9" s="769" t="s">
        <v>697</v>
      </c>
      <c r="C9" s="766" t="s">
        <v>807</v>
      </c>
      <c r="D9" s="815" t="s">
        <v>685</v>
      </c>
      <c r="E9" s="814" t="s">
        <v>35</v>
      </c>
      <c r="F9" s="813" t="s">
        <v>834</v>
      </c>
      <c r="G9" s="813" t="s">
        <v>834</v>
      </c>
      <c r="H9" s="819" t="s">
        <v>833</v>
      </c>
      <c r="I9" s="593"/>
    </row>
    <row r="10" spans="1:9">
      <c r="A10" s="816" t="s">
        <v>238</v>
      </c>
      <c r="B10" s="769" t="s">
        <v>827</v>
      </c>
      <c r="C10" s="766" t="s">
        <v>807</v>
      </c>
      <c r="D10" s="815" t="s">
        <v>685</v>
      </c>
      <c r="E10" s="814" t="s">
        <v>35</v>
      </c>
      <c r="F10" s="813" t="s">
        <v>834</v>
      </c>
      <c r="G10" s="813" t="s">
        <v>834</v>
      </c>
      <c r="H10" s="819" t="s">
        <v>833</v>
      </c>
      <c r="I10" s="593"/>
    </row>
    <row r="11" spans="1:9">
      <c r="A11" s="816" t="s">
        <v>238</v>
      </c>
      <c r="B11" s="769" t="s">
        <v>693</v>
      </c>
      <c r="C11" s="766" t="s">
        <v>807</v>
      </c>
      <c r="D11" s="815" t="s">
        <v>685</v>
      </c>
      <c r="E11" s="814" t="s">
        <v>35</v>
      </c>
      <c r="F11" s="813" t="s">
        <v>834</v>
      </c>
      <c r="G11" s="813" t="s">
        <v>834</v>
      </c>
      <c r="H11" s="819" t="s">
        <v>833</v>
      </c>
      <c r="I11" s="593"/>
    </row>
    <row r="12" spans="1:9">
      <c r="A12" s="816" t="s">
        <v>238</v>
      </c>
      <c r="B12" s="769" t="s">
        <v>826</v>
      </c>
      <c r="C12" s="766" t="s">
        <v>807</v>
      </c>
      <c r="D12" s="815" t="s">
        <v>685</v>
      </c>
      <c r="E12" s="814" t="s">
        <v>35</v>
      </c>
      <c r="F12" s="813" t="s">
        <v>834</v>
      </c>
      <c r="G12" s="813" t="s">
        <v>834</v>
      </c>
      <c r="H12" s="819" t="s">
        <v>833</v>
      </c>
      <c r="I12" s="593"/>
    </row>
    <row r="13" spans="1:9">
      <c r="A13" s="816" t="s">
        <v>238</v>
      </c>
      <c r="B13" s="769" t="s">
        <v>825</v>
      </c>
      <c r="C13" s="766" t="s">
        <v>807</v>
      </c>
      <c r="D13" s="815" t="s">
        <v>685</v>
      </c>
      <c r="E13" s="814" t="s">
        <v>35</v>
      </c>
      <c r="F13" s="813" t="s">
        <v>834</v>
      </c>
      <c r="G13" s="813" t="s">
        <v>834</v>
      </c>
      <c r="H13" s="819" t="s">
        <v>833</v>
      </c>
      <c r="I13" s="593"/>
    </row>
    <row r="14" spans="1:9">
      <c r="A14" s="816" t="s">
        <v>238</v>
      </c>
      <c r="B14" s="769" t="s">
        <v>824</v>
      </c>
      <c r="C14" s="766" t="s">
        <v>807</v>
      </c>
      <c r="D14" s="815" t="s">
        <v>685</v>
      </c>
      <c r="E14" s="814" t="s">
        <v>35</v>
      </c>
      <c r="F14" s="813" t="s">
        <v>834</v>
      </c>
      <c r="G14" s="813" t="s">
        <v>834</v>
      </c>
      <c r="H14" s="819" t="s">
        <v>833</v>
      </c>
      <c r="I14" s="593"/>
    </row>
    <row r="15" spans="1:9">
      <c r="A15" s="816" t="s">
        <v>238</v>
      </c>
      <c r="B15" s="769" t="s">
        <v>823</v>
      </c>
      <c r="C15" s="766" t="s">
        <v>807</v>
      </c>
      <c r="D15" s="815" t="s">
        <v>685</v>
      </c>
      <c r="E15" s="814" t="s">
        <v>35</v>
      </c>
      <c r="F15" s="813" t="s">
        <v>834</v>
      </c>
      <c r="G15" s="813" t="s">
        <v>834</v>
      </c>
      <c r="H15" s="819" t="s">
        <v>833</v>
      </c>
      <c r="I15" s="593"/>
    </row>
    <row r="16" spans="1:9">
      <c r="A16" s="816" t="s">
        <v>238</v>
      </c>
      <c r="B16" s="769" t="s">
        <v>822</v>
      </c>
      <c r="C16" s="766" t="s">
        <v>807</v>
      </c>
      <c r="D16" s="815" t="s">
        <v>685</v>
      </c>
      <c r="E16" s="814" t="s">
        <v>35</v>
      </c>
      <c r="F16" s="813" t="s">
        <v>834</v>
      </c>
      <c r="G16" s="813" t="s">
        <v>834</v>
      </c>
      <c r="H16" s="819" t="s">
        <v>833</v>
      </c>
      <c r="I16" s="593"/>
    </row>
    <row r="17" spans="1:9">
      <c r="A17" s="816" t="s">
        <v>238</v>
      </c>
      <c r="B17" s="769" t="s">
        <v>821</v>
      </c>
      <c r="C17" s="766" t="s">
        <v>807</v>
      </c>
      <c r="D17" s="815" t="s">
        <v>685</v>
      </c>
      <c r="E17" s="814" t="s">
        <v>35</v>
      </c>
      <c r="F17" s="813" t="s">
        <v>834</v>
      </c>
      <c r="G17" s="813" t="s">
        <v>834</v>
      </c>
      <c r="H17" s="819" t="s">
        <v>833</v>
      </c>
      <c r="I17" s="593"/>
    </row>
    <row r="18" spans="1:9">
      <c r="A18" s="816" t="s">
        <v>238</v>
      </c>
      <c r="B18" s="769" t="s">
        <v>820</v>
      </c>
      <c r="C18" s="766" t="s">
        <v>807</v>
      </c>
      <c r="D18" s="815" t="s">
        <v>685</v>
      </c>
      <c r="E18" s="814" t="s">
        <v>35</v>
      </c>
      <c r="F18" s="813" t="s">
        <v>834</v>
      </c>
      <c r="G18" s="813" t="s">
        <v>834</v>
      </c>
      <c r="H18" s="819" t="s">
        <v>833</v>
      </c>
      <c r="I18" s="593"/>
    </row>
    <row r="19" spans="1:9">
      <c r="A19" s="816" t="s">
        <v>238</v>
      </c>
      <c r="B19" s="769" t="s">
        <v>684</v>
      </c>
      <c r="C19" s="766" t="s">
        <v>807</v>
      </c>
      <c r="D19" s="815" t="s">
        <v>685</v>
      </c>
      <c r="E19" s="814" t="s">
        <v>35</v>
      </c>
      <c r="F19" s="813" t="s">
        <v>834</v>
      </c>
      <c r="G19" s="813" t="s">
        <v>834</v>
      </c>
      <c r="H19" s="819" t="s">
        <v>833</v>
      </c>
      <c r="I19" s="593"/>
    </row>
    <row r="20" spans="1:9">
      <c r="A20" s="816" t="s">
        <v>238</v>
      </c>
      <c r="B20" s="769" t="s">
        <v>819</v>
      </c>
      <c r="C20" s="766" t="s">
        <v>807</v>
      </c>
      <c r="D20" s="815" t="s">
        <v>818</v>
      </c>
      <c r="E20" s="814" t="s">
        <v>35</v>
      </c>
      <c r="F20" s="813" t="s">
        <v>817</v>
      </c>
      <c r="G20" s="813" t="s">
        <v>817</v>
      </c>
      <c r="H20" s="819" t="s">
        <v>833</v>
      </c>
      <c r="I20" s="593"/>
    </row>
    <row r="21" spans="1:9">
      <c r="A21" s="816" t="s">
        <v>238</v>
      </c>
      <c r="B21" s="769" t="s">
        <v>830</v>
      </c>
      <c r="C21" s="766" t="s">
        <v>807</v>
      </c>
      <c r="D21" s="815" t="s">
        <v>685</v>
      </c>
      <c r="E21" s="814" t="s">
        <v>35</v>
      </c>
      <c r="F21" s="813" t="s">
        <v>817</v>
      </c>
      <c r="G21" s="813" t="s">
        <v>817</v>
      </c>
      <c r="H21" s="818" t="s">
        <v>832</v>
      </c>
      <c r="I21" s="593"/>
    </row>
    <row r="22" spans="1:9">
      <c r="A22" s="816" t="s">
        <v>238</v>
      </c>
      <c r="B22" s="769" t="s">
        <v>829</v>
      </c>
      <c r="C22" s="766" t="s">
        <v>807</v>
      </c>
      <c r="D22" s="815" t="s">
        <v>685</v>
      </c>
      <c r="E22" s="814" t="s">
        <v>35</v>
      </c>
      <c r="F22" s="813" t="s">
        <v>817</v>
      </c>
      <c r="G22" s="813" t="s">
        <v>817</v>
      </c>
      <c r="H22" s="818" t="s">
        <v>832</v>
      </c>
      <c r="I22" s="593"/>
    </row>
    <row r="23" spans="1:9">
      <c r="A23" s="816" t="s">
        <v>238</v>
      </c>
      <c r="B23" s="769" t="s">
        <v>702</v>
      </c>
      <c r="C23" s="766" t="s">
        <v>807</v>
      </c>
      <c r="D23" s="815" t="s">
        <v>685</v>
      </c>
      <c r="E23" s="814" t="s">
        <v>35</v>
      </c>
      <c r="F23" s="813" t="s">
        <v>817</v>
      </c>
      <c r="G23" s="813" t="s">
        <v>817</v>
      </c>
      <c r="H23" s="818" t="s">
        <v>832</v>
      </c>
      <c r="I23" s="593"/>
    </row>
    <row r="24" spans="1:9">
      <c r="A24" s="816" t="s">
        <v>238</v>
      </c>
      <c r="B24" s="769" t="s">
        <v>828</v>
      </c>
      <c r="C24" s="766" t="s">
        <v>807</v>
      </c>
      <c r="D24" s="815" t="s">
        <v>685</v>
      </c>
      <c r="E24" s="814" t="s">
        <v>35</v>
      </c>
      <c r="F24" s="813" t="s">
        <v>817</v>
      </c>
      <c r="G24" s="813" t="s">
        <v>817</v>
      </c>
      <c r="H24" s="818" t="s">
        <v>832</v>
      </c>
      <c r="I24" s="593"/>
    </row>
    <row r="25" spans="1:9">
      <c r="A25" s="816" t="s">
        <v>238</v>
      </c>
      <c r="B25" s="769" t="s">
        <v>699</v>
      </c>
      <c r="C25" s="766" t="s">
        <v>807</v>
      </c>
      <c r="D25" s="815" t="s">
        <v>685</v>
      </c>
      <c r="E25" s="814" t="s">
        <v>35</v>
      </c>
      <c r="F25" s="813" t="s">
        <v>817</v>
      </c>
      <c r="G25" s="813" t="s">
        <v>817</v>
      </c>
      <c r="H25" s="818" t="s">
        <v>832</v>
      </c>
      <c r="I25" s="593"/>
    </row>
    <row r="26" spans="1:9">
      <c r="A26" s="816" t="s">
        <v>238</v>
      </c>
      <c r="B26" s="769" t="s">
        <v>697</v>
      </c>
      <c r="C26" s="766" t="s">
        <v>807</v>
      </c>
      <c r="D26" s="815" t="s">
        <v>685</v>
      </c>
      <c r="E26" s="814" t="s">
        <v>35</v>
      </c>
      <c r="F26" s="813" t="s">
        <v>817</v>
      </c>
      <c r="G26" s="813" t="s">
        <v>817</v>
      </c>
      <c r="H26" s="818" t="s">
        <v>832</v>
      </c>
      <c r="I26" s="593"/>
    </row>
    <row r="27" spans="1:9">
      <c r="A27" s="816" t="s">
        <v>238</v>
      </c>
      <c r="B27" s="769" t="s">
        <v>827</v>
      </c>
      <c r="C27" s="766" t="s">
        <v>807</v>
      </c>
      <c r="D27" s="815" t="s">
        <v>685</v>
      </c>
      <c r="E27" s="814" t="s">
        <v>35</v>
      </c>
      <c r="F27" s="813" t="s">
        <v>817</v>
      </c>
      <c r="G27" s="813" t="s">
        <v>817</v>
      </c>
      <c r="H27" s="818" t="s">
        <v>832</v>
      </c>
      <c r="I27" s="593"/>
    </row>
    <row r="28" spans="1:9">
      <c r="A28" s="816" t="s">
        <v>238</v>
      </c>
      <c r="B28" s="769" t="s">
        <v>693</v>
      </c>
      <c r="C28" s="766" t="s">
        <v>807</v>
      </c>
      <c r="D28" s="815" t="s">
        <v>685</v>
      </c>
      <c r="E28" s="814" t="s">
        <v>35</v>
      </c>
      <c r="F28" s="813" t="s">
        <v>817</v>
      </c>
      <c r="G28" s="813" t="s">
        <v>817</v>
      </c>
      <c r="H28" s="818" t="s">
        <v>832</v>
      </c>
      <c r="I28" s="593"/>
    </row>
    <row r="29" spans="1:9">
      <c r="A29" s="816" t="s">
        <v>238</v>
      </c>
      <c r="B29" s="769" t="s">
        <v>826</v>
      </c>
      <c r="C29" s="766" t="s">
        <v>807</v>
      </c>
      <c r="D29" s="815" t="s">
        <v>685</v>
      </c>
      <c r="E29" s="814" t="s">
        <v>35</v>
      </c>
      <c r="F29" s="813" t="s">
        <v>817</v>
      </c>
      <c r="G29" s="813" t="s">
        <v>817</v>
      </c>
      <c r="H29" s="818" t="s">
        <v>832</v>
      </c>
      <c r="I29" s="593"/>
    </row>
    <row r="30" spans="1:9">
      <c r="A30" s="816" t="s">
        <v>238</v>
      </c>
      <c r="B30" s="769" t="s">
        <v>825</v>
      </c>
      <c r="C30" s="766" t="s">
        <v>807</v>
      </c>
      <c r="D30" s="815" t="s">
        <v>685</v>
      </c>
      <c r="E30" s="814" t="s">
        <v>35</v>
      </c>
      <c r="F30" s="813" t="s">
        <v>817</v>
      </c>
      <c r="G30" s="813" t="s">
        <v>817</v>
      </c>
      <c r="H30" s="818" t="s">
        <v>832</v>
      </c>
      <c r="I30" s="593"/>
    </row>
    <row r="31" spans="1:9">
      <c r="A31" s="816" t="s">
        <v>238</v>
      </c>
      <c r="B31" s="769" t="s">
        <v>824</v>
      </c>
      <c r="C31" s="766" t="s">
        <v>807</v>
      </c>
      <c r="D31" s="815" t="s">
        <v>685</v>
      </c>
      <c r="E31" s="814" t="s">
        <v>35</v>
      </c>
      <c r="F31" s="813" t="s">
        <v>817</v>
      </c>
      <c r="G31" s="813" t="s">
        <v>817</v>
      </c>
      <c r="H31" s="818" t="s">
        <v>832</v>
      </c>
      <c r="I31" s="593"/>
    </row>
    <row r="32" spans="1:9">
      <c r="A32" s="816" t="s">
        <v>238</v>
      </c>
      <c r="B32" s="769" t="s">
        <v>823</v>
      </c>
      <c r="C32" s="766" t="s">
        <v>807</v>
      </c>
      <c r="D32" s="815" t="s">
        <v>685</v>
      </c>
      <c r="E32" s="814" t="s">
        <v>35</v>
      </c>
      <c r="F32" s="813" t="s">
        <v>817</v>
      </c>
      <c r="G32" s="813" t="s">
        <v>817</v>
      </c>
      <c r="H32" s="818" t="s">
        <v>832</v>
      </c>
      <c r="I32" s="593"/>
    </row>
    <row r="33" spans="1:9">
      <c r="A33" s="816" t="s">
        <v>238</v>
      </c>
      <c r="B33" s="769" t="s">
        <v>822</v>
      </c>
      <c r="C33" s="766" t="s">
        <v>807</v>
      </c>
      <c r="D33" s="815" t="s">
        <v>685</v>
      </c>
      <c r="E33" s="814" t="s">
        <v>35</v>
      </c>
      <c r="F33" s="813" t="s">
        <v>817</v>
      </c>
      <c r="G33" s="813" t="s">
        <v>817</v>
      </c>
      <c r="H33" s="818" t="s">
        <v>832</v>
      </c>
      <c r="I33" s="593"/>
    </row>
    <row r="34" spans="1:9">
      <c r="A34" s="816" t="s">
        <v>238</v>
      </c>
      <c r="B34" s="769" t="s">
        <v>821</v>
      </c>
      <c r="C34" s="766" t="s">
        <v>807</v>
      </c>
      <c r="D34" s="815" t="s">
        <v>685</v>
      </c>
      <c r="E34" s="814" t="s">
        <v>35</v>
      </c>
      <c r="F34" s="813" t="s">
        <v>817</v>
      </c>
      <c r="G34" s="813" t="s">
        <v>817</v>
      </c>
      <c r="H34" s="818" t="s">
        <v>832</v>
      </c>
      <c r="I34" s="593"/>
    </row>
    <row r="35" spans="1:9">
      <c r="A35" s="816" t="s">
        <v>238</v>
      </c>
      <c r="B35" s="769" t="s">
        <v>820</v>
      </c>
      <c r="C35" s="766" t="s">
        <v>807</v>
      </c>
      <c r="D35" s="815" t="s">
        <v>685</v>
      </c>
      <c r="E35" s="814" t="s">
        <v>35</v>
      </c>
      <c r="F35" s="813" t="s">
        <v>817</v>
      </c>
      <c r="G35" s="813" t="s">
        <v>817</v>
      </c>
      <c r="H35" s="818" t="s">
        <v>832</v>
      </c>
      <c r="I35" s="593"/>
    </row>
    <row r="36" spans="1:9">
      <c r="A36" s="816" t="s">
        <v>238</v>
      </c>
      <c r="B36" s="769" t="s">
        <v>684</v>
      </c>
      <c r="C36" s="766" t="s">
        <v>807</v>
      </c>
      <c r="D36" s="815" t="s">
        <v>685</v>
      </c>
      <c r="E36" s="814" t="s">
        <v>35</v>
      </c>
      <c r="F36" s="813" t="s">
        <v>817</v>
      </c>
      <c r="G36" s="813" t="s">
        <v>817</v>
      </c>
      <c r="H36" s="818" t="s">
        <v>832</v>
      </c>
      <c r="I36" s="593"/>
    </row>
    <row r="37" spans="1:9">
      <c r="A37" s="816" t="s">
        <v>238</v>
      </c>
      <c r="B37" s="769" t="s">
        <v>819</v>
      </c>
      <c r="C37" s="766" t="s">
        <v>807</v>
      </c>
      <c r="D37" s="815" t="s">
        <v>818</v>
      </c>
      <c r="E37" s="814" t="s">
        <v>35</v>
      </c>
      <c r="F37" s="813" t="s">
        <v>817</v>
      </c>
      <c r="G37" s="813" t="s">
        <v>817</v>
      </c>
      <c r="H37" s="818" t="s">
        <v>832</v>
      </c>
      <c r="I37" s="593"/>
    </row>
    <row r="38" spans="1:9">
      <c r="A38" s="816" t="s">
        <v>238</v>
      </c>
      <c r="B38" s="769" t="s">
        <v>830</v>
      </c>
      <c r="C38" s="766" t="s">
        <v>807</v>
      </c>
      <c r="D38" s="815" t="s">
        <v>685</v>
      </c>
      <c r="E38" s="814" t="s">
        <v>35</v>
      </c>
      <c r="F38" s="813" t="s">
        <v>835</v>
      </c>
      <c r="G38" s="813" t="s">
        <v>835</v>
      </c>
      <c r="H38" s="817" t="s">
        <v>831</v>
      </c>
      <c r="I38" s="593"/>
    </row>
    <row r="39" spans="1:9">
      <c r="A39" s="816" t="s">
        <v>238</v>
      </c>
      <c r="B39" s="769" t="s">
        <v>829</v>
      </c>
      <c r="C39" s="766" t="s">
        <v>807</v>
      </c>
      <c r="D39" s="815" t="s">
        <v>685</v>
      </c>
      <c r="E39" s="814" t="s">
        <v>35</v>
      </c>
      <c r="F39" s="813" t="s">
        <v>835</v>
      </c>
      <c r="G39" s="813" t="s">
        <v>835</v>
      </c>
      <c r="H39" s="817" t="s">
        <v>831</v>
      </c>
      <c r="I39" s="593"/>
    </row>
    <row r="40" spans="1:9">
      <c r="A40" s="816" t="s">
        <v>238</v>
      </c>
      <c r="B40" s="769" t="s">
        <v>702</v>
      </c>
      <c r="C40" s="766" t="s">
        <v>807</v>
      </c>
      <c r="D40" s="815" t="s">
        <v>685</v>
      </c>
      <c r="E40" s="814" t="s">
        <v>35</v>
      </c>
      <c r="F40" s="813" t="s">
        <v>835</v>
      </c>
      <c r="G40" s="813" t="s">
        <v>835</v>
      </c>
      <c r="H40" s="817" t="s">
        <v>831</v>
      </c>
      <c r="I40" s="593"/>
    </row>
    <row r="41" spans="1:9">
      <c r="A41" s="816" t="s">
        <v>238</v>
      </c>
      <c r="B41" s="769" t="s">
        <v>828</v>
      </c>
      <c r="C41" s="766" t="s">
        <v>807</v>
      </c>
      <c r="D41" s="815" t="s">
        <v>685</v>
      </c>
      <c r="E41" s="814" t="s">
        <v>35</v>
      </c>
      <c r="F41" s="813" t="s">
        <v>835</v>
      </c>
      <c r="G41" s="813" t="s">
        <v>835</v>
      </c>
      <c r="H41" s="817" t="s">
        <v>831</v>
      </c>
      <c r="I41" s="593"/>
    </row>
    <row r="42" spans="1:9">
      <c r="A42" s="816" t="s">
        <v>238</v>
      </c>
      <c r="B42" s="769" t="s">
        <v>699</v>
      </c>
      <c r="C42" s="766" t="s">
        <v>807</v>
      </c>
      <c r="D42" s="815" t="s">
        <v>685</v>
      </c>
      <c r="E42" s="814" t="s">
        <v>35</v>
      </c>
      <c r="F42" s="813" t="s">
        <v>835</v>
      </c>
      <c r="G42" s="813" t="s">
        <v>835</v>
      </c>
      <c r="H42" s="817" t="s">
        <v>831</v>
      </c>
      <c r="I42" s="593"/>
    </row>
    <row r="43" spans="1:9">
      <c r="A43" s="816" t="s">
        <v>238</v>
      </c>
      <c r="B43" s="769" t="s">
        <v>697</v>
      </c>
      <c r="C43" s="766" t="s">
        <v>807</v>
      </c>
      <c r="D43" s="815" t="s">
        <v>685</v>
      </c>
      <c r="E43" s="814" t="s">
        <v>35</v>
      </c>
      <c r="F43" s="813" t="s">
        <v>835</v>
      </c>
      <c r="G43" s="813" t="s">
        <v>835</v>
      </c>
      <c r="H43" s="817" t="s">
        <v>831</v>
      </c>
      <c r="I43" s="593"/>
    </row>
    <row r="44" spans="1:9">
      <c r="A44" s="816" t="s">
        <v>238</v>
      </c>
      <c r="B44" s="769" t="s">
        <v>827</v>
      </c>
      <c r="C44" s="766" t="s">
        <v>807</v>
      </c>
      <c r="D44" s="815" t="s">
        <v>685</v>
      </c>
      <c r="E44" s="814" t="s">
        <v>35</v>
      </c>
      <c r="F44" s="813" t="s">
        <v>835</v>
      </c>
      <c r="G44" s="813" t="s">
        <v>835</v>
      </c>
      <c r="H44" s="817" t="s">
        <v>831</v>
      </c>
      <c r="I44" s="593"/>
    </row>
    <row r="45" spans="1:9">
      <c r="A45" s="816" t="s">
        <v>238</v>
      </c>
      <c r="B45" s="769" t="s">
        <v>693</v>
      </c>
      <c r="C45" s="766" t="s">
        <v>807</v>
      </c>
      <c r="D45" s="815" t="s">
        <v>685</v>
      </c>
      <c r="E45" s="814" t="s">
        <v>35</v>
      </c>
      <c r="F45" s="813" t="s">
        <v>835</v>
      </c>
      <c r="G45" s="813" t="s">
        <v>835</v>
      </c>
      <c r="H45" s="817" t="s">
        <v>831</v>
      </c>
      <c r="I45" s="593"/>
    </row>
    <row r="46" spans="1:9">
      <c r="A46" s="816" t="s">
        <v>238</v>
      </c>
      <c r="B46" s="769" t="s">
        <v>826</v>
      </c>
      <c r="C46" s="766" t="s">
        <v>807</v>
      </c>
      <c r="D46" s="815" t="s">
        <v>685</v>
      </c>
      <c r="E46" s="814" t="s">
        <v>35</v>
      </c>
      <c r="F46" s="813" t="s">
        <v>835</v>
      </c>
      <c r="G46" s="813" t="s">
        <v>835</v>
      </c>
      <c r="H46" s="817" t="s">
        <v>831</v>
      </c>
      <c r="I46" s="593"/>
    </row>
    <row r="47" spans="1:9">
      <c r="A47" s="816" t="s">
        <v>238</v>
      </c>
      <c r="B47" s="769" t="s">
        <v>825</v>
      </c>
      <c r="C47" s="766" t="s">
        <v>807</v>
      </c>
      <c r="D47" s="815" t="s">
        <v>685</v>
      </c>
      <c r="E47" s="814" t="s">
        <v>35</v>
      </c>
      <c r="F47" s="813" t="s">
        <v>835</v>
      </c>
      <c r="G47" s="813" t="s">
        <v>835</v>
      </c>
      <c r="H47" s="817" t="s">
        <v>831</v>
      </c>
      <c r="I47" s="593"/>
    </row>
    <row r="48" spans="1:9">
      <c r="A48" s="816" t="s">
        <v>238</v>
      </c>
      <c r="B48" s="769" t="s">
        <v>824</v>
      </c>
      <c r="C48" s="766" t="s">
        <v>807</v>
      </c>
      <c r="D48" s="815" t="s">
        <v>685</v>
      </c>
      <c r="E48" s="814" t="s">
        <v>35</v>
      </c>
      <c r="F48" s="813" t="s">
        <v>835</v>
      </c>
      <c r="G48" s="813" t="s">
        <v>835</v>
      </c>
      <c r="H48" s="817" t="s">
        <v>831</v>
      </c>
      <c r="I48" s="593"/>
    </row>
    <row r="49" spans="1:9">
      <c r="A49" s="816" t="s">
        <v>238</v>
      </c>
      <c r="B49" s="769" t="s">
        <v>823</v>
      </c>
      <c r="C49" s="766" t="s">
        <v>807</v>
      </c>
      <c r="D49" s="815" t="s">
        <v>685</v>
      </c>
      <c r="E49" s="814" t="s">
        <v>35</v>
      </c>
      <c r="F49" s="813" t="s">
        <v>835</v>
      </c>
      <c r="G49" s="813" t="s">
        <v>835</v>
      </c>
      <c r="H49" s="817" t="s">
        <v>831</v>
      </c>
      <c r="I49" s="593"/>
    </row>
    <row r="50" spans="1:9">
      <c r="A50" s="816" t="s">
        <v>238</v>
      </c>
      <c r="B50" s="769" t="s">
        <v>822</v>
      </c>
      <c r="C50" s="766" t="s">
        <v>807</v>
      </c>
      <c r="D50" s="815" t="s">
        <v>685</v>
      </c>
      <c r="E50" s="814" t="s">
        <v>35</v>
      </c>
      <c r="F50" s="813" t="s">
        <v>835</v>
      </c>
      <c r="G50" s="813" t="s">
        <v>835</v>
      </c>
      <c r="H50" s="817" t="s">
        <v>831</v>
      </c>
      <c r="I50" s="593"/>
    </row>
    <row r="51" spans="1:9">
      <c r="A51" s="816" t="s">
        <v>238</v>
      </c>
      <c r="B51" s="769" t="s">
        <v>821</v>
      </c>
      <c r="C51" s="766" t="s">
        <v>807</v>
      </c>
      <c r="D51" s="815" t="s">
        <v>685</v>
      </c>
      <c r="E51" s="814" t="s">
        <v>35</v>
      </c>
      <c r="F51" s="813" t="s">
        <v>835</v>
      </c>
      <c r="G51" s="813" t="s">
        <v>835</v>
      </c>
      <c r="H51" s="817" t="s">
        <v>831</v>
      </c>
      <c r="I51" s="593"/>
    </row>
    <row r="52" spans="1:9">
      <c r="A52" s="816" t="s">
        <v>238</v>
      </c>
      <c r="B52" s="769" t="s">
        <v>820</v>
      </c>
      <c r="C52" s="766" t="s">
        <v>807</v>
      </c>
      <c r="D52" s="815" t="s">
        <v>685</v>
      </c>
      <c r="E52" s="814" t="s">
        <v>35</v>
      </c>
      <c r="F52" s="813" t="s">
        <v>835</v>
      </c>
      <c r="G52" s="813" t="s">
        <v>835</v>
      </c>
      <c r="H52" s="817" t="s">
        <v>831</v>
      </c>
      <c r="I52" s="593"/>
    </row>
    <row r="53" spans="1:9">
      <c r="A53" s="816" t="s">
        <v>238</v>
      </c>
      <c r="B53" s="769" t="s">
        <v>684</v>
      </c>
      <c r="C53" s="766" t="s">
        <v>807</v>
      </c>
      <c r="D53" s="815" t="s">
        <v>685</v>
      </c>
      <c r="E53" s="814" t="s">
        <v>35</v>
      </c>
      <c r="F53" s="813" t="s">
        <v>835</v>
      </c>
      <c r="G53" s="813" t="s">
        <v>835</v>
      </c>
      <c r="H53" s="817" t="s">
        <v>831</v>
      </c>
      <c r="I53" s="593"/>
    </row>
    <row r="54" spans="1:9">
      <c r="A54" s="816" t="s">
        <v>238</v>
      </c>
      <c r="B54" s="769" t="s">
        <v>819</v>
      </c>
      <c r="C54" s="766" t="s">
        <v>807</v>
      </c>
      <c r="D54" s="815" t="s">
        <v>818</v>
      </c>
      <c r="E54" s="814" t="s">
        <v>35</v>
      </c>
      <c r="F54" s="813" t="s">
        <v>817</v>
      </c>
      <c r="G54" s="813" t="s">
        <v>817</v>
      </c>
      <c r="H54" s="817" t="s">
        <v>831</v>
      </c>
      <c r="I54" s="593"/>
    </row>
    <row r="55" spans="1:9" ht="15">
      <c r="A55" s="816" t="s">
        <v>238</v>
      </c>
      <c r="B55" s="769" t="s">
        <v>830</v>
      </c>
      <c r="C55" s="766" t="s">
        <v>807</v>
      </c>
      <c r="D55" s="815" t="s">
        <v>685</v>
      </c>
      <c r="E55" s="814" t="s">
        <v>35</v>
      </c>
      <c r="F55" s="813" t="s">
        <v>817</v>
      </c>
      <c r="G55" s="813" t="s">
        <v>817</v>
      </c>
      <c r="H55" s="796" t="s">
        <v>816</v>
      </c>
      <c r="I55" s="593"/>
    </row>
    <row r="56" spans="1:9" ht="15">
      <c r="A56" s="816" t="s">
        <v>238</v>
      </c>
      <c r="B56" s="769" t="s">
        <v>829</v>
      </c>
      <c r="C56" s="766" t="s">
        <v>807</v>
      </c>
      <c r="D56" s="815" t="s">
        <v>685</v>
      </c>
      <c r="E56" s="814" t="s">
        <v>35</v>
      </c>
      <c r="F56" s="813" t="s">
        <v>817</v>
      </c>
      <c r="G56" s="813" t="s">
        <v>817</v>
      </c>
      <c r="H56" s="796" t="s">
        <v>816</v>
      </c>
      <c r="I56" s="593"/>
    </row>
    <row r="57" spans="1:9" ht="15">
      <c r="A57" s="816" t="s">
        <v>238</v>
      </c>
      <c r="B57" s="769" t="s">
        <v>702</v>
      </c>
      <c r="C57" s="766" t="s">
        <v>807</v>
      </c>
      <c r="D57" s="815" t="s">
        <v>685</v>
      </c>
      <c r="E57" s="814" t="s">
        <v>35</v>
      </c>
      <c r="F57" s="813" t="s">
        <v>817</v>
      </c>
      <c r="G57" s="813" t="s">
        <v>817</v>
      </c>
      <c r="H57" s="796" t="s">
        <v>816</v>
      </c>
      <c r="I57" s="593"/>
    </row>
    <row r="58" spans="1:9" ht="15">
      <c r="A58" s="816" t="s">
        <v>238</v>
      </c>
      <c r="B58" s="769" t="s">
        <v>828</v>
      </c>
      <c r="C58" s="766" t="s">
        <v>807</v>
      </c>
      <c r="D58" s="815" t="s">
        <v>685</v>
      </c>
      <c r="E58" s="814" t="s">
        <v>35</v>
      </c>
      <c r="F58" s="813" t="s">
        <v>817</v>
      </c>
      <c r="G58" s="813" t="s">
        <v>817</v>
      </c>
      <c r="H58" s="796" t="s">
        <v>816</v>
      </c>
      <c r="I58" s="593"/>
    </row>
    <row r="59" spans="1:9" ht="15">
      <c r="A59" s="816" t="s">
        <v>238</v>
      </c>
      <c r="B59" s="769" t="s">
        <v>699</v>
      </c>
      <c r="C59" s="766" t="s">
        <v>807</v>
      </c>
      <c r="D59" s="815" t="s">
        <v>685</v>
      </c>
      <c r="E59" s="814" t="s">
        <v>35</v>
      </c>
      <c r="F59" s="813" t="s">
        <v>817</v>
      </c>
      <c r="G59" s="813" t="s">
        <v>817</v>
      </c>
      <c r="H59" s="796" t="s">
        <v>816</v>
      </c>
      <c r="I59" s="593"/>
    </row>
    <row r="60" spans="1:9" ht="15">
      <c r="A60" s="816" t="s">
        <v>238</v>
      </c>
      <c r="B60" s="769" t="s">
        <v>697</v>
      </c>
      <c r="C60" s="766" t="s">
        <v>807</v>
      </c>
      <c r="D60" s="815" t="s">
        <v>685</v>
      </c>
      <c r="E60" s="814" t="s">
        <v>35</v>
      </c>
      <c r="F60" s="813" t="s">
        <v>817</v>
      </c>
      <c r="G60" s="813" t="s">
        <v>817</v>
      </c>
      <c r="H60" s="796" t="s">
        <v>816</v>
      </c>
      <c r="I60" s="593"/>
    </row>
    <row r="61" spans="1:9" ht="15">
      <c r="A61" s="816" t="s">
        <v>238</v>
      </c>
      <c r="B61" s="769" t="s">
        <v>827</v>
      </c>
      <c r="C61" s="766" t="s">
        <v>807</v>
      </c>
      <c r="D61" s="815" t="s">
        <v>685</v>
      </c>
      <c r="E61" s="814" t="s">
        <v>35</v>
      </c>
      <c r="F61" s="813" t="s">
        <v>817</v>
      </c>
      <c r="G61" s="813" t="s">
        <v>817</v>
      </c>
      <c r="H61" s="796" t="s">
        <v>816</v>
      </c>
      <c r="I61" s="593"/>
    </row>
    <row r="62" spans="1:9" ht="15">
      <c r="A62" s="816" t="s">
        <v>238</v>
      </c>
      <c r="B62" s="769" t="s">
        <v>693</v>
      </c>
      <c r="C62" s="766" t="s">
        <v>807</v>
      </c>
      <c r="D62" s="815" t="s">
        <v>685</v>
      </c>
      <c r="E62" s="814" t="s">
        <v>35</v>
      </c>
      <c r="F62" s="813" t="s">
        <v>817</v>
      </c>
      <c r="G62" s="813" t="s">
        <v>817</v>
      </c>
      <c r="H62" s="796" t="s">
        <v>816</v>
      </c>
      <c r="I62" s="593"/>
    </row>
    <row r="63" spans="1:9" ht="15">
      <c r="A63" s="816" t="s">
        <v>238</v>
      </c>
      <c r="B63" s="769" t="s">
        <v>826</v>
      </c>
      <c r="C63" s="766" t="s">
        <v>807</v>
      </c>
      <c r="D63" s="815" t="s">
        <v>685</v>
      </c>
      <c r="E63" s="814" t="s">
        <v>35</v>
      </c>
      <c r="F63" s="813" t="s">
        <v>817</v>
      </c>
      <c r="G63" s="813" t="s">
        <v>817</v>
      </c>
      <c r="H63" s="796" t="s">
        <v>816</v>
      </c>
      <c r="I63" s="593"/>
    </row>
    <row r="64" spans="1:9" ht="15">
      <c r="A64" s="816" t="s">
        <v>238</v>
      </c>
      <c r="B64" s="769" t="s">
        <v>825</v>
      </c>
      <c r="C64" s="766" t="s">
        <v>807</v>
      </c>
      <c r="D64" s="815" t="s">
        <v>685</v>
      </c>
      <c r="E64" s="814" t="s">
        <v>35</v>
      </c>
      <c r="F64" s="813" t="s">
        <v>817</v>
      </c>
      <c r="G64" s="813" t="s">
        <v>817</v>
      </c>
      <c r="H64" s="796" t="s">
        <v>816</v>
      </c>
      <c r="I64" s="593"/>
    </row>
    <row r="65" spans="1:9" ht="15">
      <c r="A65" s="816" t="s">
        <v>238</v>
      </c>
      <c r="B65" s="769" t="s">
        <v>824</v>
      </c>
      <c r="C65" s="766" t="s">
        <v>807</v>
      </c>
      <c r="D65" s="815" t="s">
        <v>685</v>
      </c>
      <c r="E65" s="814" t="s">
        <v>35</v>
      </c>
      <c r="F65" s="813" t="s">
        <v>817</v>
      </c>
      <c r="G65" s="813" t="s">
        <v>817</v>
      </c>
      <c r="H65" s="796" t="s">
        <v>816</v>
      </c>
      <c r="I65" s="593"/>
    </row>
    <row r="66" spans="1:9" ht="15">
      <c r="A66" s="816" t="s">
        <v>238</v>
      </c>
      <c r="B66" s="769" t="s">
        <v>823</v>
      </c>
      <c r="C66" s="766" t="s">
        <v>807</v>
      </c>
      <c r="D66" s="815" t="s">
        <v>685</v>
      </c>
      <c r="E66" s="814" t="s">
        <v>35</v>
      </c>
      <c r="F66" s="813" t="s">
        <v>817</v>
      </c>
      <c r="G66" s="813" t="s">
        <v>817</v>
      </c>
      <c r="H66" s="796" t="s">
        <v>816</v>
      </c>
      <c r="I66" s="593"/>
    </row>
    <row r="67" spans="1:9" ht="15">
      <c r="A67" s="816" t="s">
        <v>238</v>
      </c>
      <c r="B67" s="769" t="s">
        <v>822</v>
      </c>
      <c r="C67" s="766" t="s">
        <v>807</v>
      </c>
      <c r="D67" s="815" t="s">
        <v>685</v>
      </c>
      <c r="E67" s="814" t="s">
        <v>35</v>
      </c>
      <c r="F67" s="813" t="s">
        <v>817</v>
      </c>
      <c r="G67" s="813" t="s">
        <v>817</v>
      </c>
      <c r="H67" s="796" t="s">
        <v>816</v>
      </c>
      <c r="I67" s="593"/>
    </row>
    <row r="68" spans="1:9" ht="15">
      <c r="A68" s="816" t="s">
        <v>238</v>
      </c>
      <c r="B68" s="769" t="s">
        <v>821</v>
      </c>
      <c r="C68" s="766" t="s">
        <v>807</v>
      </c>
      <c r="D68" s="815" t="s">
        <v>685</v>
      </c>
      <c r="E68" s="814" t="s">
        <v>35</v>
      </c>
      <c r="F68" s="813" t="s">
        <v>817</v>
      </c>
      <c r="G68" s="813" t="s">
        <v>817</v>
      </c>
      <c r="H68" s="796" t="s">
        <v>816</v>
      </c>
      <c r="I68" s="593"/>
    </row>
    <row r="69" spans="1:9" ht="15">
      <c r="A69" s="816" t="s">
        <v>238</v>
      </c>
      <c r="B69" s="769" t="s">
        <v>820</v>
      </c>
      <c r="C69" s="766" t="s">
        <v>807</v>
      </c>
      <c r="D69" s="815" t="s">
        <v>685</v>
      </c>
      <c r="E69" s="814" t="s">
        <v>35</v>
      </c>
      <c r="F69" s="813" t="s">
        <v>817</v>
      </c>
      <c r="G69" s="813" t="s">
        <v>817</v>
      </c>
      <c r="H69" s="796" t="s">
        <v>816</v>
      </c>
      <c r="I69" s="593"/>
    </row>
    <row r="70" spans="1:9" ht="15">
      <c r="A70" s="816" t="s">
        <v>238</v>
      </c>
      <c r="B70" s="769" t="s">
        <v>684</v>
      </c>
      <c r="C70" s="766" t="s">
        <v>807</v>
      </c>
      <c r="D70" s="815" t="s">
        <v>685</v>
      </c>
      <c r="E70" s="814" t="s">
        <v>35</v>
      </c>
      <c r="F70" s="813" t="s">
        <v>817</v>
      </c>
      <c r="G70" s="813" t="s">
        <v>817</v>
      </c>
      <c r="H70" s="796" t="s">
        <v>816</v>
      </c>
      <c r="I70" s="593"/>
    </row>
    <row r="71" spans="1:9" ht="15">
      <c r="A71" s="816" t="s">
        <v>238</v>
      </c>
      <c r="B71" s="769" t="s">
        <v>819</v>
      </c>
      <c r="C71" s="766" t="s">
        <v>807</v>
      </c>
      <c r="D71" s="815" t="s">
        <v>818</v>
      </c>
      <c r="E71" s="814" t="s">
        <v>35</v>
      </c>
      <c r="F71" s="813" t="s">
        <v>817</v>
      </c>
      <c r="G71" s="813" t="s">
        <v>817</v>
      </c>
      <c r="H71" s="796" t="s">
        <v>816</v>
      </c>
      <c r="I71" s="593"/>
    </row>
    <row r="72" spans="1:9">
      <c r="A72" s="816" t="s">
        <v>238</v>
      </c>
      <c r="B72" s="769" t="s">
        <v>830</v>
      </c>
      <c r="C72" s="766" t="s">
        <v>676</v>
      </c>
      <c r="D72" s="815" t="s">
        <v>685</v>
      </c>
      <c r="E72" s="814" t="s">
        <v>35</v>
      </c>
      <c r="F72" s="813" t="s">
        <v>834</v>
      </c>
      <c r="G72" s="813" t="s">
        <v>834</v>
      </c>
      <c r="H72" s="819" t="s">
        <v>833</v>
      </c>
      <c r="I72" s="593"/>
    </row>
    <row r="73" spans="1:9">
      <c r="A73" s="816" t="s">
        <v>238</v>
      </c>
      <c r="B73" s="769" t="s">
        <v>829</v>
      </c>
      <c r="C73" s="766" t="s">
        <v>676</v>
      </c>
      <c r="D73" s="815" t="s">
        <v>685</v>
      </c>
      <c r="E73" s="814" t="s">
        <v>35</v>
      </c>
      <c r="F73" s="813" t="s">
        <v>834</v>
      </c>
      <c r="G73" s="813" t="s">
        <v>834</v>
      </c>
      <c r="H73" s="819" t="s">
        <v>833</v>
      </c>
      <c r="I73" s="593"/>
    </row>
    <row r="74" spans="1:9">
      <c r="A74" s="816" t="s">
        <v>238</v>
      </c>
      <c r="B74" s="769" t="s">
        <v>702</v>
      </c>
      <c r="C74" s="766" t="s">
        <v>676</v>
      </c>
      <c r="D74" s="815" t="s">
        <v>685</v>
      </c>
      <c r="E74" s="814" t="s">
        <v>35</v>
      </c>
      <c r="F74" s="813" t="s">
        <v>834</v>
      </c>
      <c r="G74" s="813" t="s">
        <v>834</v>
      </c>
      <c r="H74" s="819" t="s">
        <v>833</v>
      </c>
      <c r="I74" s="593"/>
    </row>
    <row r="75" spans="1:9">
      <c r="A75" s="816" t="s">
        <v>238</v>
      </c>
      <c r="B75" s="769" t="s">
        <v>828</v>
      </c>
      <c r="C75" s="766" t="s">
        <v>676</v>
      </c>
      <c r="D75" s="815" t="s">
        <v>685</v>
      </c>
      <c r="E75" s="814" t="s">
        <v>35</v>
      </c>
      <c r="F75" s="813" t="s">
        <v>834</v>
      </c>
      <c r="G75" s="813" t="s">
        <v>834</v>
      </c>
      <c r="H75" s="819" t="s">
        <v>833</v>
      </c>
      <c r="I75" s="593"/>
    </row>
    <row r="76" spans="1:9">
      <c r="A76" s="816" t="s">
        <v>238</v>
      </c>
      <c r="B76" s="769" t="s">
        <v>699</v>
      </c>
      <c r="C76" s="766" t="s">
        <v>676</v>
      </c>
      <c r="D76" s="815" t="s">
        <v>685</v>
      </c>
      <c r="E76" s="814" t="s">
        <v>35</v>
      </c>
      <c r="F76" s="813" t="s">
        <v>834</v>
      </c>
      <c r="G76" s="813" t="s">
        <v>834</v>
      </c>
      <c r="H76" s="819" t="s">
        <v>833</v>
      </c>
      <c r="I76" s="593"/>
    </row>
    <row r="77" spans="1:9">
      <c r="A77" s="816" t="s">
        <v>238</v>
      </c>
      <c r="B77" s="769" t="s">
        <v>697</v>
      </c>
      <c r="C77" s="766" t="s">
        <v>676</v>
      </c>
      <c r="D77" s="815" t="s">
        <v>685</v>
      </c>
      <c r="E77" s="814" t="s">
        <v>35</v>
      </c>
      <c r="F77" s="813" t="s">
        <v>834</v>
      </c>
      <c r="G77" s="813" t="s">
        <v>834</v>
      </c>
      <c r="H77" s="819" t="s">
        <v>833</v>
      </c>
      <c r="I77" s="593"/>
    </row>
    <row r="78" spans="1:9">
      <c r="A78" s="816" t="s">
        <v>238</v>
      </c>
      <c r="B78" s="769" t="s">
        <v>827</v>
      </c>
      <c r="C78" s="766" t="s">
        <v>676</v>
      </c>
      <c r="D78" s="815" t="s">
        <v>685</v>
      </c>
      <c r="E78" s="814" t="s">
        <v>35</v>
      </c>
      <c r="F78" s="813" t="s">
        <v>834</v>
      </c>
      <c r="G78" s="813" t="s">
        <v>834</v>
      </c>
      <c r="H78" s="819" t="s">
        <v>833</v>
      </c>
      <c r="I78" s="593"/>
    </row>
    <row r="79" spans="1:9">
      <c r="A79" s="816" t="s">
        <v>238</v>
      </c>
      <c r="B79" s="769" t="s">
        <v>693</v>
      </c>
      <c r="C79" s="766" t="s">
        <v>676</v>
      </c>
      <c r="D79" s="815" t="s">
        <v>685</v>
      </c>
      <c r="E79" s="814" t="s">
        <v>35</v>
      </c>
      <c r="F79" s="813" t="s">
        <v>834</v>
      </c>
      <c r="G79" s="813" t="s">
        <v>834</v>
      </c>
      <c r="H79" s="819" t="s">
        <v>833</v>
      </c>
      <c r="I79" s="593"/>
    </row>
    <row r="80" spans="1:9">
      <c r="A80" s="816" t="s">
        <v>238</v>
      </c>
      <c r="B80" s="769" t="s">
        <v>826</v>
      </c>
      <c r="C80" s="766" t="s">
        <v>676</v>
      </c>
      <c r="D80" s="815" t="s">
        <v>685</v>
      </c>
      <c r="E80" s="814" t="s">
        <v>35</v>
      </c>
      <c r="F80" s="813" t="s">
        <v>834</v>
      </c>
      <c r="G80" s="813" t="s">
        <v>834</v>
      </c>
      <c r="H80" s="819" t="s">
        <v>833</v>
      </c>
      <c r="I80" s="593"/>
    </row>
    <row r="81" spans="1:9">
      <c r="A81" s="816" t="s">
        <v>238</v>
      </c>
      <c r="B81" s="769" t="s">
        <v>825</v>
      </c>
      <c r="C81" s="766" t="s">
        <v>676</v>
      </c>
      <c r="D81" s="815" t="s">
        <v>685</v>
      </c>
      <c r="E81" s="814" t="s">
        <v>35</v>
      </c>
      <c r="F81" s="813" t="s">
        <v>834</v>
      </c>
      <c r="G81" s="813" t="s">
        <v>834</v>
      </c>
      <c r="H81" s="819" t="s">
        <v>833</v>
      </c>
      <c r="I81" s="593"/>
    </row>
    <row r="82" spans="1:9">
      <c r="A82" s="816" t="s">
        <v>238</v>
      </c>
      <c r="B82" s="769" t="s">
        <v>824</v>
      </c>
      <c r="C82" s="766" t="s">
        <v>676</v>
      </c>
      <c r="D82" s="815" t="s">
        <v>685</v>
      </c>
      <c r="E82" s="814" t="s">
        <v>35</v>
      </c>
      <c r="F82" s="813" t="s">
        <v>834</v>
      </c>
      <c r="G82" s="813" t="s">
        <v>834</v>
      </c>
      <c r="H82" s="819" t="s">
        <v>833</v>
      </c>
      <c r="I82" s="593"/>
    </row>
    <row r="83" spans="1:9">
      <c r="A83" s="816" t="s">
        <v>238</v>
      </c>
      <c r="B83" s="769" t="s">
        <v>823</v>
      </c>
      <c r="C83" s="766" t="s">
        <v>676</v>
      </c>
      <c r="D83" s="815" t="s">
        <v>685</v>
      </c>
      <c r="E83" s="814" t="s">
        <v>35</v>
      </c>
      <c r="F83" s="813" t="s">
        <v>834</v>
      </c>
      <c r="G83" s="813" t="s">
        <v>834</v>
      </c>
      <c r="H83" s="819" t="s">
        <v>833</v>
      </c>
      <c r="I83" s="593"/>
    </row>
    <row r="84" spans="1:9">
      <c r="A84" s="816" t="s">
        <v>238</v>
      </c>
      <c r="B84" s="769" t="s">
        <v>822</v>
      </c>
      <c r="C84" s="766" t="s">
        <v>676</v>
      </c>
      <c r="D84" s="815" t="s">
        <v>685</v>
      </c>
      <c r="E84" s="814" t="s">
        <v>35</v>
      </c>
      <c r="F84" s="813" t="s">
        <v>834</v>
      </c>
      <c r="G84" s="813" t="s">
        <v>834</v>
      </c>
      <c r="H84" s="819" t="s">
        <v>833</v>
      </c>
      <c r="I84" s="593"/>
    </row>
    <row r="85" spans="1:9">
      <c r="A85" s="816" t="s">
        <v>238</v>
      </c>
      <c r="B85" s="769" t="s">
        <v>821</v>
      </c>
      <c r="C85" s="766" t="s">
        <v>676</v>
      </c>
      <c r="D85" s="815" t="s">
        <v>685</v>
      </c>
      <c r="E85" s="814" t="s">
        <v>35</v>
      </c>
      <c r="F85" s="813" t="s">
        <v>834</v>
      </c>
      <c r="G85" s="813" t="s">
        <v>834</v>
      </c>
      <c r="H85" s="819" t="s">
        <v>833</v>
      </c>
      <c r="I85" s="593"/>
    </row>
    <row r="86" spans="1:9">
      <c r="A86" s="816" t="s">
        <v>238</v>
      </c>
      <c r="B86" s="769" t="s">
        <v>820</v>
      </c>
      <c r="C86" s="766" t="s">
        <v>676</v>
      </c>
      <c r="D86" s="815" t="s">
        <v>685</v>
      </c>
      <c r="E86" s="814" t="s">
        <v>35</v>
      </c>
      <c r="F86" s="813" t="s">
        <v>834</v>
      </c>
      <c r="G86" s="813" t="s">
        <v>834</v>
      </c>
      <c r="H86" s="819" t="s">
        <v>833</v>
      </c>
      <c r="I86" s="593"/>
    </row>
    <row r="87" spans="1:9">
      <c r="A87" s="816" t="s">
        <v>238</v>
      </c>
      <c r="B87" s="769" t="s">
        <v>684</v>
      </c>
      <c r="C87" s="766" t="s">
        <v>676</v>
      </c>
      <c r="D87" s="815" t="s">
        <v>685</v>
      </c>
      <c r="E87" s="814" t="s">
        <v>35</v>
      </c>
      <c r="F87" s="813" t="s">
        <v>834</v>
      </c>
      <c r="G87" s="813" t="s">
        <v>834</v>
      </c>
      <c r="H87" s="819" t="s">
        <v>833</v>
      </c>
      <c r="I87" s="593"/>
    </row>
    <row r="88" spans="1:9">
      <c r="A88" s="816" t="s">
        <v>238</v>
      </c>
      <c r="B88" s="769" t="s">
        <v>819</v>
      </c>
      <c r="C88" s="766" t="s">
        <v>676</v>
      </c>
      <c r="D88" s="815" t="s">
        <v>818</v>
      </c>
      <c r="E88" s="814" t="s">
        <v>35</v>
      </c>
      <c r="F88" s="813" t="s">
        <v>817</v>
      </c>
      <c r="G88" s="813" t="s">
        <v>817</v>
      </c>
      <c r="H88" s="819" t="s">
        <v>833</v>
      </c>
      <c r="I88" s="593"/>
    </row>
    <row r="89" spans="1:9">
      <c r="A89" s="816" t="s">
        <v>238</v>
      </c>
      <c r="B89" s="769" t="s">
        <v>830</v>
      </c>
      <c r="C89" s="766" t="s">
        <v>676</v>
      </c>
      <c r="D89" s="815" t="s">
        <v>685</v>
      </c>
      <c r="E89" s="814" t="s">
        <v>35</v>
      </c>
      <c r="F89" s="813" t="s">
        <v>817</v>
      </c>
      <c r="G89" s="813" t="s">
        <v>817</v>
      </c>
      <c r="H89" s="818" t="s">
        <v>832</v>
      </c>
      <c r="I89" s="593"/>
    </row>
    <row r="90" spans="1:9">
      <c r="A90" s="816" t="s">
        <v>238</v>
      </c>
      <c r="B90" s="769" t="s">
        <v>829</v>
      </c>
      <c r="C90" s="766" t="s">
        <v>676</v>
      </c>
      <c r="D90" s="815" t="s">
        <v>685</v>
      </c>
      <c r="E90" s="814" t="s">
        <v>35</v>
      </c>
      <c r="F90" s="813" t="s">
        <v>817</v>
      </c>
      <c r="G90" s="813" t="s">
        <v>817</v>
      </c>
      <c r="H90" s="818" t="s">
        <v>832</v>
      </c>
      <c r="I90" s="593"/>
    </row>
    <row r="91" spans="1:9">
      <c r="A91" s="816" t="s">
        <v>238</v>
      </c>
      <c r="B91" s="769" t="s">
        <v>702</v>
      </c>
      <c r="C91" s="766" t="s">
        <v>676</v>
      </c>
      <c r="D91" s="815" t="s">
        <v>685</v>
      </c>
      <c r="E91" s="814" t="s">
        <v>35</v>
      </c>
      <c r="F91" s="813" t="s">
        <v>817</v>
      </c>
      <c r="G91" s="813" t="s">
        <v>817</v>
      </c>
      <c r="H91" s="818" t="s">
        <v>832</v>
      </c>
      <c r="I91" s="593"/>
    </row>
    <row r="92" spans="1:9">
      <c r="A92" s="816" t="s">
        <v>238</v>
      </c>
      <c r="B92" s="769" t="s">
        <v>828</v>
      </c>
      <c r="C92" s="766" t="s">
        <v>676</v>
      </c>
      <c r="D92" s="815" t="s">
        <v>685</v>
      </c>
      <c r="E92" s="814" t="s">
        <v>35</v>
      </c>
      <c r="F92" s="813" t="s">
        <v>817</v>
      </c>
      <c r="G92" s="813" t="s">
        <v>817</v>
      </c>
      <c r="H92" s="818" t="s">
        <v>832</v>
      </c>
      <c r="I92" s="593"/>
    </row>
    <row r="93" spans="1:9">
      <c r="A93" s="816" t="s">
        <v>238</v>
      </c>
      <c r="B93" s="769" t="s">
        <v>699</v>
      </c>
      <c r="C93" s="766" t="s">
        <v>676</v>
      </c>
      <c r="D93" s="815" t="s">
        <v>685</v>
      </c>
      <c r="E93" s="814" t="s">
        <v>35</v>
      </c>
      <c r="F93" s="813" t="s">
        <v>817</v>
      </c>
      <c r="G93" s="813" t="s">
        <v>817</v>
      </c>
      <c r="H93" s="818" t="s">
        <v>832</v>
      </c>
      <c r="I93" s="593"/>
    </row>
    <row r="94" spans="1:9">
      <c r="A94" s="816" t="s">
        <v>238</v>
      </c>
      <c r="B94" s="769" t="s">
        <v>697</v>
      </c>
      <c r="C94" s="766" t="s">
        <v>676</v>
      </c>
      <c r="D94" s="815" t="s">
        <v>685</v>
      </c>
      <c r="E94" s="814" t="s">
        <v>35</v>
      </c>
      <c r="F94" s="813" t="s">
        <v>817</v>
      </c>
      <c r="G94" s="813" t="s">
        <v>817</v>
      </c>
      <c r="H94" s="818" t="s">
        <v>832</v>
      </c>
      <c r="I94" s="593"/>
    </row>
    <row r="95" spans="1:9">
      <c r="A95" s="816" t="s">
        <v>238</v>
      </c>
      <c r="B95" s="769" t="s">
        <v>827</v>
      </c>
      <c r="C95" s="766" t="s">
        <v>676</v>
      </c>
      <c r="D95" s="815" t="s">
        <v>685</v>
      </c>
      <c r="E95" s="814" t="s">
        <v>35</v>
      </c>
      <c r="F95" s="813" t="s">
        <v>817</v>
      </c>
      <c r="G95" s="813" t="s">
        <v>817</v>
      </c>
      <c r="H95" s="818" t="s">
        <v>832</v>
      </c>
      <c r="I95" s="593"/>
    </row>
    <row r="96" spans="1:9">
      <c r="A96" s="816" t="s">
        <v>238</v>
      </c>
      <c r="B96" s="769" t="s">
        <v>693</v>
      </c>
      <c r="C96" s="766" t="s">
        <v>676</v>
      </c>
      <c r="D96" s="815" t="s">
        <v>685</v>
      </c>
      <c r="E96" s="814" t="s">
        <v>35</v>
      </c>
      <c r="F96" s="813" t="s">
        <v>817</v>
      </c>
      <c r="G96" s="813" t="s">
        <v>817</v>
      </c>
      <c r="H96" s="818" t="s">
        <v>832</v>
      </c>
      <c r="I96" s="593"/>
    </row>
    <row r="97" spans="1:9">
      <c r="A97" s="816" t="s">
        <v>238</v>
      </c>
      <c r="B97" s="769" t="s">
        <v>826</v>
      </c>
      <c r="C97" s="766" t="s">
        <v>676</v>
      </c>
      <c r="D97" s="815" t="s">
        <v>685</v>
      </c>
      <c r="E97" s="814" t="s">
        <v>35</v>
      </c>
      <c r="F97" s="813" t="s">
        <v>817</v>
      </c>
      <c r="G97" s="813" t="s">
        <v>817</v>
      </c>
      <c r="H97" s="818" t="s">
        <v>832</v>
      </c>
      <c r="I97" s="593"/>
    </row>
    <row r="98" spans="1:9">
      <c r="A98" s="816" t="s">
        <v>238</v>
      </c>
      <c r="B98" s="769" t="s">
        <v>825</v>
      </c>
      <c r="C98" s="766" t="s">
        <v>676</v>
      </c>
      <c r="D98" s="815" t="s">
        <v>685</v>
      </c>
      <c r="E98" s="814" t="s">
        <v>35</v>
      </c>
      <c r="F98" s="813" t="s">
        <v>817</v>
      </c>
      <c r="G98" s="813" t="s">
        <v>817</v>
      </c>
      <c r="H98" s="818" t="s">
        <v>832</v>
      </c>
      <c r="I98" s="593"/>
    </row>
    <row r="99" spans="1:9">
      <c r="A99" s="816" t="s">
        <v>238</v>
      </c>
      <c r="B99" s="769" t="s">
        <v>824</v>
      </c>
      <c r="C99" s="766" t="s">
        <v>676</v>
      </c>
      <c r="D99" s="815" t="s">
        <v>685</v>
      </c>
      <c r="E99" s="814" t="s">
        <v>35</v>
      </c>
      <c r="F99" s="813" t="s">
        <v>817</v>
      </c>
      <c r="G99" s="813" t="s">
        <v>817</v>
      </c>
      <c r="H99" s="818" t="s">
        <v>832</v>
      </c>
      <c r="I99" s="593"/>
    </row>
    <row r="100" spans="1:9">
      <c r="A100" s="816" t="s">
        <v>238</v>
      </c>
      <c r="B100" s="769" t="s">
        <v>823</v>
      </c>
      <c r="C100" s="766" t="s">
        <v>676</v>
      </c>
      <c r="D100" s="815" t="s">
        <v>685</v>
      </c>
      <c r="E100" s="814" t="s">
        <v>35</v>
      </c>
      <c r="F100" s="813" t="s">
        <v>817</v>
      </c>
      <c r="G100" s="813" t="s">
        <v>817</v>
      </c>
      <c r="H100" s="818" t="s">
        <v>832</v>
      </c>
      <c r="I100" s="593"/>
    </row>
    <row r="101" spans="1:9">
      <c r="A101" s="816" t="s">
        <v>238</v>
      </c>
      <c r="B101" s="769" t="s">
        <v>822</v>
      </c>
      <c r="C101" s="766" t="s">
        <v>676</v>
      </c>
      <c r="D101" s="815" t="s">
        <v>685</v>
      </c>
      <c r="E101" s="814" t="s">
        <v>35</v>
      </c>
      <c r="F101" s="813" t="s">
        <v>817</v>
      </c>
      <c r="G101" s="813" t="s">
        <v>817</v>
      </c>
      <c r="H101" s="818" t="s">
        <v>832</v>
      </c>
      <c r="I101" s="593"/>
    </row>
    <row r="102" spans="1:9">
      <c r="A102" s="816" t="s">
        <v>238</v>
      </c>
      <c r="B102" s="769" t="s">
        <v>821</v>
      </c>
      <c r="C102" s="766" t="s">
        <v>676</v>
      </c>
      <c r="D102" s="815" t="s">
        <v>685</v>
      </c>
      <c r="E102" s="814" t="s">
        <v>35</v>
      </c>
      <c r="F102" s="813" t="s">
        <v>817</v>
      </c>
      <c r="G102" s="813" t="s">
        <v>817</v>
      </c>
      <c r="H102" s="818" t="s">
        <v>832</v>
      </c>
      <c r="I102" s="593"/>
    </row>
    <row r="103" spans="1:9">
      <c r="A103" s="816" t="s">
        <v>238</v>
      </c>
      <c r="B103" s="769" t="s">
        <v>820</v>
      </c>
      <c r="C103" s="766" t="s">
        <v>676</v>
      </c>
      <c r="D103" s="815" t="s">
        <v>685</v>
      </c>
      <c r="E103" s="814" t="s">
        <v>35</v>
      </c>
      <c r="F103" s="813" t="s">
        <v>817</v>
      </c>
      <c r="G103" s="813" t="s">
        <v>817</v>
      </c>
      <c r="H103" s="818" t="s">
        <v>832</v>
      </c>
      <c r="I103" s="593"/>
    </row>
    <row r="104" spans="1:9">
      <c r="A104" s="816" t="s">
        <v>238</v>
      </c>
      <c r="B104" s="769" t="s">
        <v>684</v>
      </c>
      <c r="C104" s="766" t="s">
        <v>676</v>
      </c>
      <c r="D104" s="815" t="s">
        <v>685</v>
      </c>
      <c r="E104" s="814" t="s">
        <v>35</v>
      </c>
      <c r="F104" s="813" t="s">
        <v>817</v>
      </c>
      <c r="G104" s="813" t="s">
        <v>817</v>
      </c>
      <c r="H104" s="818" t="s">
        <v>832</v>
      </c>
      <c r="I104" s="593"/>
    </row>
    <row r="105" spans="1:9">
      <c r="A105" s="816" t="s">
        <v>238</v>
      </c>
      <c r="B105" s="769" t="s">
        <v>819</v>
      </c>
      <c r="C105" s="766" t="s">
        <v>676</v>
      </c>
      <c r="D105" s="815" t="s">
        <v>818</v>
      </c>
      <c r="E105" s="814" t="s">
        <v>35</v>
      </c>
      <c r="F105" s="813" t="s">
        <v>817</v>
      </c>
      <c r="G105" s="813" t="s">
        <v>817</v>
      </c>
      <c r="H105" s="818" t="s">
        <v>832</v>
      </c>
      <c r="I105" s="593"/>
    </row>
    <row r="106" spans="1:9">
      <c r="A106" s="816" t="s">
        <v>238</v>
      </c>
      <c r="B106" s="769" t="s">
        <v>830</v>
      </c>
      <c r="C106" s="766" t="s">
        <v>676</v>
      </c>
      <c r="D106" s="815" t="s">
        <v>685</v>
      </c>
      <c r="E106" s="814" t="s">
        <v>35</v>
      </c>
      <c r="F106" s="813" t="s">
        <v>817</v>
      </c>
      <c r="G106" s="813" t="s">
        <v>817</v>
      </c>
      <c r="H106" s="817" t="s">
        <v>831</v>
      </c>
      <c r="I106" s="593"/>
    </row>
    <row r="107" spans="1:9">
      <c r="A107" s="816" t="s">
        <v>238</v>
      </c>
      <c r="B107" s="769" t="s">
        <v>829</v>
      </c>
      <c r="C107" s="766" t="s">
        <v>676</v>
      </c>
      <c r="D107" s="815" t="s">
        <v>685</v>
      </c>
      <c r="E107" s="814" t="s">
        <v>35</v>
      </c>
      <c r="F107" s="813" t="s">
        <v>817</v>
      </c>
      <c r="G107" s="813" t="s">
        <v>817</v>
      </c>
      <c r="H107" s="817" t="s">
        <v>831</v>
      </c>
      <c r="I107" s="593"/>
    </row>
    <row r="108" spans="1:9">
      <c r="A108" s="816" t="s">
        <v>238</v>
      </c>
      <c r="B108" s="769" t="s">
        <v>702</v>
      </c>
      <c r="C108" s="766" t="s">
        <v>676</v>
      </c>
      <c r="D108" s="815" t="s">
        <v>685</v>
      </c>
      <c r="E108" s="814" t="s">
        <v>35</v>
      </c>
      <c r="F108" s="813" t="s">
        <v>817</v>
      </c>
      <c r="G108" s="813" t="s">
        <v>817</v>
      </c>
      <c r="H108" s="817" t="s">
        <v>831</v>
      </c>
      <c r="I108" s="593"/>
    </row>
    <row r="109" spans="1:9">
      <c r="A109" s="816" t="s">
        <v>238</v>
      </c>
      <c r="B109" s="769" t="s">
        <v>828</v>
      </c>
      <c r="C109" s="766" t="s">
        <v>676</v>
      </c>
      <c r="D109" s="815" t="s">
        <v>685</v>
      </c>
      <c r="E109" s="814" t="s">
        <v>35</v>
      </c>
      <c r="F109" s="813" t="s">
        <v>817</v>
      </c>
      <c r="G109" s="813" t="s">
        <v>817</v>
      </c>
      <c r="H109" s="817" t="s">
        <v>831</v>
      </c>
      <c r="I109" s="593"/>
    </row>
    <row r="110" spans="1:9">
      <c r="A110" s="816" t="s">
        <v>238</v>
      </c>
      <c r="B110" s="769" t="s">
        <v>699</v>
      </c>
      <c r="C110" s="766" t="s">
        <v>676</v>
      </c>
      <c r="D110" s="815" t="s">
        <v>685</v>
      </c>
      <c r="E110" s="814" t="s">
        <v>35</v>
      </c>
      <c r="F110" s="813" t="s">
        <v>817</v>
      </c>
      <c r="G110" s="813" t="s">
        <v>817</v>
      </c>
      <c r="H110" s="817" t="s">
        <v>831</v>
      </c>
      <c r="I110" s="593"/>
    </row>
    <row r="111" spans="1:9">
      <c r="A111" s="816" t="s">
        <v>238</v>
      </c>
      <c r="B111" s="769" t="s">
        <v>697</v>
      </c>
      <c r="C111" s="766" t="s">
        <v>676</v>
      </c>
      <c r="D111" s="815" t="s">
        <v>685</v>
      </c>
      <c r="E111" s="814" t="s">
        <v>35</v>
      </c>
      <c r="F111" s="813" t="s">
        <v>817</v>
      </c>
      <c r="G111" s="813" t="s">
        <v>817</v>
      </c>
      <c r="H111" s="817" t="s">
        <v>831</v>
      </c>
      <c r="I111" s="593"/>
    </row>
    <row r="112" spans="1:9">
      <c r="A112" s="816" t="s">
        <v>238</v>
      </c>
      <c r="B112" s="769" t="s">
        <v>827</v>
      </c>
      <c r="C112" s="766" t="s">
        <v>676</v>
      </c>
      <c r="D112" s="815" t="s">
        <v>685</v>
      </c>
      <c r="E112" s="814" t="s">
        <v>35</v>
      </c>
      <c r="F112" s="813" t="s">
        <v>817</v>
      </c>
      <c r="G112" s="813" t="s">
        <v>817</v>
      </c>
      <c r="H112" s="817" t="s">
        <v>831</v>
      </c>
      <c r="I112" s="593"/>
    </row>
    <row r="113" spans="1:9">
      <c r="A113" s="816" t="s">
        <v>238</v>
      </c>
      <c r="B113" s="769" t="s">
        <v>693</v>
      </c>
      <c r="C113" s="766" t="s">
        <v>676</v>
      </c>
      <c r="D113" s="815" t="s">
        <v>685</v>
      </c>
      <c r="E113" s="814" t="s">
        <v>35</v>
      </c>
      <c r="F113" s="813" t="s">
        <v>817</v>
      </c>
      <c r="G113" s="813" t="s">
        <v>817</v>
      </c>
      <c r="H113" s="817" t="s">
        <v>831</v>
      </c>
      <c r="I113" s="593"/>
    </row>
    <row r="114" spans="1:9">
      <c r="A114" s="816" t="s">
        <v>238</v>
      </c>
      <c r="B114" s="769" t="s">
        <v>826</v>
      </c>
      <c r="C114" s="766" t="s">
        <v>676</v>
      </c>
      <c r="D114" s="815" t="s">
        <v>685</v>
      </c>
      <c r="E114" s="814" t="s">
        <v>35</v>
      </c>
      <c r="F114" s="813" t="s">
        <v>817</v>
      </c>
      <c r="G114" s="813" t="s">
        <v>817</v>
      </c>
      <c r="H114" s="817" t="s">
        <v>831</v>
      </c>
      <c r="I114" s="593"/>
    </row>
    <row r="115" spans="1:9">
      <c r="A115" s="816" t="s">
        <v>238</v>
      </c>
      <c r="B115" s="769" t="s">
        <v>825</v>
      </c>
      <c r="C115" s="766" t="s">
        <v>676</v>
      </c>
      <c r="D115" s="815" t="s">
        <v>685</v>
      </c>
      <c r="E115" s="814" t="s">
        <v>35</v>
      </c>
      <c r="F115" s="813" t="s">
        <v>817</v>
      </c>
      <c r="G115" s="813" t="s">
        <v>817</v>
      </c>
      <c r="H115" s="817" t="s">
        <v>831</v>
      </c>
      <c r="I115" s="593"/>
    </row>
    <row r="116" spans="1:9">
      <c r="A116" s="816" t="s">
        <v>238</v>
      </c>
      <c r="B116" s="769" t="s">
        <v>824</v>
      </c>
      <c r="C116" s="766" t="s">
        <v>676</v>
      </c>
      <c r="D116" s="815" t="s">
        <v>685</v>
      </c>
      <c r="E116" s="814" t="s">
        <v>35</v>
      </c>
      <c r="F116" s="813" t="s">
        <v>817</v>
      </c>
      <c r="G116" s="813" t="s">
        <v>817</v>
      </c>
      <c r="H116" s="817" t="s">
        <v>831</v>
      </c>
      <c r="I116" s="593"/>
    </row>
    <row r="117" spans="1:9">
      <c r="A117" s="816" t="s">
        <v>238</v>
      </c>
      <c r="B117" s="769" t="s">
        <v>823</v>
      </c>
      <c r="C117" s="766" t="s">
        <v>676</v>
      </c>
      <c r="D117" s="815" t="s">
        <v>685</v>
      </c>
      <c r="E117" s="814" t="s">
        <v>35</v>
      </c>
      <c r="F117" s="813" t="s">
        <v>817</v>
      </c>
      <c r="G117" s="813" t="s">
        <v>817</v>
      </c>
      <c r="H117" s="817" t="s">
        <v>831</v>
      </c>
      <c r="I117" s="593"/>
    </row>
    <row r="118" spans="1:9">
      <c r="A118" s="816" t="s">
        <v>238</v>
      </c>
      <c r="B118" s="769" t="s">
        <v>822</v>
      </c>
      <c r="C118" s="766" t="s">
        <v>676</v>
      </c>
      <c r="D118" s="815" t="s">
        <v>685</v>
      </c>
      <c r="E118" s="814" t="s">
        <v>35</v>
      </c>
      <c r="F118" s="813" t="s">
        <v>817</v>
      </c>
      <c r="G118" s="813" t="s">
        <v>817</v>
      </c>
      <c r="H118" s="817" t="s">
        <v>831</v>
      </c>
      <c r="I118" s="593"/>
    </row>
    <row r="119" spans="1:9">
      <c r="A119" s="816" t="s">
        <v>238</v>
      </c>
      <c r="B119" s="769" t="s">
        <v>821</v>
      </c>
      <c r="C119" s="766" t="s">
        <v>676</v>
      </c>
      <c r="D119" s="815" t="s">
        <v>685</v>
      </c>
      <c r="E119" s="814" t="s">
        <v>35</v>
      </c>
      <c r="F119" s="813" t="s">
        <v>817</v>
      </c>
      <c r="G119" s="813" t="s">
        <v>817</v>
      </c>
      <c r="H119" s="817" t="s">
        <v>831</v>
      </c>
      <c r="I119" s="593"/>
    </row>
    <row r="120" spans="1:9">
      <c r="A120" s="816" t="s">
        <v>238</v>
      </c>
      <c r="B120" s="769" t="s">
        <v>820</v>
      </c>
      <c r="C120" s="766" t="s">
        <v>676</v>
      </c>
      <c r="D120" s="815" t="s">
        <v>685</v>
      </c>
      <c r="E120" s="814" t="s">
        <v>35</v>
      </c>
      <c r="F120" s="813" t="s">
        <v>817</v>
      </c>
      <c r="G120" s="813" t="s">
        <v>817</v>
      </c>
      <c r="H120" s="817" t="s">
        <v>831</v>
      </c>
      <c r="I120" s="593"/>
    </row>
    <row r="121" spans="1:9">
      <c r="A121" s="816" t="s">
        <v>238</v>
      </c>
      <c r="B121" s="769" t="s">
        <v>684</v>
      </c>
      <c r="C121" s="766" t="s">
        <v>676</v>
      </c>
      <c r="D121" s="815" t="s">
        <v>685</v>
      </c>
      <c r="E121" s="814" t="s">
        <v>35</v>
      </c>
      <c r="F121" s="813" t="s">
        <v>817</v>
      </c>
      <c r="G121" s="813" t="s">
        <v>817</v>
      </c>
      <c r="H121" s="817" t="s">
        <v>831</v>
      </c>
      <c r="I121" s="593"/>
    </row>
    <row r="122" spans="1:9">
      <c r="A122" s="816" t="s">
        <v>238</v>
      </c>
      <c r="B122" s="769" t="s">
        <v>819</v>
      </c>
      <c r="C122" s="766" t="s">
        <v>676</v>
      </c>
      <c r="D122" s="815" t="s">
        <v>818</v>
      </c>
      <c r="E122" s="814" t="s">
        <v>35</v>
      </c>
      <c r="F122" s="813" t="s">
        <v>817</v>
      </c>
      <c r="G122" s="813" t="s">
        <v>817</v>
      </c>
      <c r="H122" s="817" t="s">
        <v>831</v>
      </c>
      <c r="I122" s="593"/>
    </row>
    <row r="123" spans="1:9" ht="15">
      <c r="A123" s="816" t="s">
        <v>238</v>
      </c>
      <c r="B123" s="769" t="s">
        <v>830</v>
      </c>
      <c r="C123" s="766" t="s">
        <v>676</v>
      </c>
      <c r="D123" s="815" t="s">
        <v>685</v>
      </c>
      <c r="E123" s="814" t="s">
        <v>35</v>
      </c>
      <c r="F123" s="813" t="s">
        <v>817</v>
      </c>
      <c r="G123" s="813" t="s">
        <v>817</v>
      </c>
      <c r="H123" s="796" t="s">
        <v>816</v>
      </c>
      <c r="I123" s="593"/>
    </row>
    <row r="124" spans="1:9" ht="15">
      <c r="A124" s="816" t="s">
        <v>238</v>
      </c>
      <c r="B124" s="769" t="s">
        <v>829</v>
      </c>
      <c r="C124" s="766" t="s">
        <v>676</v>
      </c>
      <c r="D124" s="815" t="s">
        <v>685</v>
      </c>
      <c r="E124" s="814" t="s">
        <v>35</v>
      </c>
      <c r="F124" s="813" t="s">
        <v>817</v>
      </c>
      <c r="G124" s="813" t="s">
        <v>817</v>
      </c>
      <c r="H124" s="796" t="s">
        <v>816</v>
      </c>
      <c r="I124" s="593"/>
    </row>
    <row r="125" spans="1:9" ht="15">
      <c r="A125" s="816" t="s">
        <v>238</v>
      </c>
      <c r="B125" s="769" t="s">
        <v>702</v>
      </c>
      <c r="C125" s="766" t="s">
        <v>676</v>
      </c>
      <c r="D125" s="815" t="s">
        <v>685</v>
      </c>
      <c r="E125" s="814" t="s">
        <v>35</v>
      </c>
      <c r="F125" s="813" t="s">
        <v>817</v>
      </c>
      <c r="G125" s="813" t="s">
        <v>817</v>
      </c>
      <c r="H125" s="796" t="s">
        <v>816</v>
      </c>
      <c r="I125" s="593"/>
    </row>
    <row r="126" spans="1:9" ht="15">
      <c r="A126" s="816" t="s">
        <v>238</v>
      </c>
      <c r="B126" s="769" t="s">
        <v>828</v>
      </c>
      <c r="C126" s="766" t="s">
        <v>676</v>
      </c>
      <c r="D126" s="815" t="s">
        <v>685</v>
      </c>
      <c r="E126" s="814" t="s">
        <v>35</v>
      </c>
      <c r="F126" s="813" t="s">
        <v>817</v>
      </c>
      <c r="G126" s="813" t="s">
        <v>817</v>
      </c>
      <c r="H126" s="796" t="s">
        <v>816</v>
      </c>
      <c r="I126" s="593"/>
    </row>
    <row r="127" spans="1:9" ht="15">
      <c r="A127" s="816" t="s">
        <v>238</v>
      </c>
      <c r="B127" s="769" t="s">
        <v>699</v>
      </c>
      <c r="C127" s="766" t="s">
        <v>676</v>
      </c>
      <c r="D127" s="815" t="s">
        <v>685</v>
      </c>
      <c r="E127" s="814" t="s">
        <v>35</v>
      </c>
      <c r="F127" s="813" t="s">
        <v>817</v>
      </c>
      <c r="G127" s="813" t="s">
        <v>817</v>
      </c>
      <c r="H127" s="796" t="s">
        <v>816</v>
      </c>
      <c r="I127" s="593"/>
    </row>
    <row r="128" spans="1:9" ht="15">
      <c r="A128" s="816" t="s">
        <v>238</v>
      </c>
      <c r="B128" s="769" t="s">
        <v>697</v>
      </c>
      <c r="C128" s="766" t="s">
        <v>676</v>
      </c>
      <c r="D128" s="815" t="s">
        <v>685</v>
      </c>
      <c r="E128" s="814" t="s">
        <v>35</v>
      </c>
      <c r="F128" s="813" t="s">
        <v>817</v>
      </c>
      <c r="G128" s="813" t="s">
        <v>817</v>
      </c>
      <c r="H128" s="796" t="s">
        <v>816</v>
      </c>
      <c r="I128" s="593"/>
    </row>
    <row r="129" spans="1:9" ht="15">
      <c r="A129" s="816" t="s">
        <v>238</v>
      </c>
      <c r="B129" s="769" t="s">
        <v>827</v>
      </c>
      <c r="C129" s="766" t="s">
        <v>676</v>
      </c>
      <c r="D129" s="815" t="s">
        <v>685</v>
      </c>
      <c r="E129" s="814" t="s">
        <v>35</v>
      </c>
      <c r="F129" s="813" t="s">
        <v>817</v>
      </c>
      <c r="G129" s="813" t="s">
        <v>817</v>
      </c>
      <c r="H129" s="796" t="s">
        <v>816</v>
      </c>
      <c r="I129" s="593"/>
    </row>
    <row r="130" spans="1:9" ht="15">
      <c r="A130" s="816" t="s">
        <v>238</v>
      </c>
      <c r="B130" s="769" t="s">
        <v>693</v>
      </c>
      <c r="C130" s="766" t="s">
        <v>676</v>
      </c>
      <c r="D130" s="815" t="s">
        <v>685</v>
      </c>
      <c r="E130" s="814" t="s">
        <v>35</v>
      </c>
      <c r="F130" s="813" t="s">
        <v>817</v>
      </c>
      <c r="G130" s="813" t="s">
        <v>817</v>
      </c>
      <c r="H130" s="796" t="s">
        <v>816</v>
      </c>
      <c r="I130" s="593"/>
    </row>
    <row r="131" spans="1:9" ht="15">
      <c r="A131" s="816" t="s">
        <v>238</v>
      </c>
      <c r="B131" s="769" t="s">
        <v>826</v>
      </c>
      <c r="C131" s="766" t="s">
        <v>676</v>
      </c>
      <c r="D131" s="815" t="s">
        <v>685</v>
      </c>
      <c r="E131" s="814" t="s">
        <v>35</v>
      </c>
      <c r="F131" s="813" t="s">
        <v>817</v>
      </c>
      <c r="G131" s="813" t="s">
        <v>817</v>
      </c>
      <c r="H131" s="796" t="s">
        <v>816</v>
      </c>
      <c r="I131" s="593"/>
    </row>
    <row r="132" spans="1:9" ht="15">
      <c r="A132" s="816" t="s">
        <v>238</v>
      </c>
      <c r="B132" s="769" t="s">
        <v>825</v>
      </c>
      <c r="C132" s="766" t="s">
        <v>676</v>
      </c>
      <c r="D132" s="815" t="s">
        <v>685</v>
      </c>
      <c r="E132" s="814" t="s">
        <v>35</v>
      </c>
      <c r="F132" s="813" t="s">
        <v>817</v>
      </c>
      <c r="G132" s="813" t="s">
        <v>817</v>
      </c>
      <c r="H132" s="796" t="s">
        <v>816</v>
      </c>
      <c r="I132" s="593"/>
    </row>
    <row r="133" spans="1:9" ht="15">
      <c r="A133" s="816" t="s">
        <v>238</v>
      </c>
      <c r="B133" s="769" t="s">
        <v>824</v>
      </c>
      <c r="C133" s="766" t="s">
        <v>676</v>
      </c>
      <c r="D133" s="815" t="s">
        <v>685</v>
      </c>
      <c r="E133" s="814" t="s">
        <v>35</v>
      </c>
      <c r="F133" s="813" t="s">
        <v>817</v>
      </c>
      <c r="G133" s="813" t="s">
        <v>817</v>
      </c>
      <c r="H133" s="796" t="s">
        <v>816</v>
      </c>
      <c r="I133" s="593"/>
    </row>
    <row r="134" spans="1:9" ht="15">
      <c r="A134" s="816" t="s">
        <v>238</v>
      </c>
      <c r="B134" s="769" t="s">
        <v>823</v>
      </c>
      <c r="C134" s="766" t="s">
        <v>676</v>
      </c>
      <c r="D134" s="815" t="s">
        <v>685</v>
      </c>
      <c r="E134" s="814" t="s">
        <v>35</v>
      </c>
      <c r="F134" s="813" t="s">
        <v>817</v>
      </c>
      <c r="G134" s="813" t="s">
        <v>817</v>
      </c>
      <c r="H134" s="796" t="s">
        <v>816</v>
      </c>
      <c r="I134" s="593"/>
    </row>
    <row r="135" spans="1:9" ht="15">
      <c r="A135" s="816" t="s">
        <v>238</v>
      </c>
      <c r="B135" s="769" t="s">
        <v>822</v>
      </c>
      <c r="C135" s="766" t="s">
        <v>676</v>
      </c>
      <c r="D135" s="815" t="s">
        <v>685</v>
      </c>
      <c r="E135" s="814" t="s">
        <v>35</v>
      </c>
      <c r="F135" s="813" t="s">
        <v>817</v>
      </c>
      <c r="G135" s="813" t="s">
        <v>817</v>
      </c>
      <c r="H135" s="796" t="s">
        <v>816</v>
      </c>
      <c r="I135" s="593"/>
    </row>
    <row r="136" spans="1:9" ht="15">
      <c r="A136" s="816" t="s">
        <v>238</v>
      </c>
      <c r="B136" s="769" t="s">
        <v>821</v>
      </c>
      <c r="C136" s="766" t="s">
        <v>676</v>
      </c>
      <c r="D136" s="815" t="s">
        <v>685</v>
      </c>
      <c r="E136" s="814" t="s">
        <v>35</v>
      </c>
      <c r="F136" s="813" t="s">
        <v>817</v>
      </c>
      <c r="G136" s="813" t="s">
        <v>817</v>
      </c>
      <c r="H136" s="796" t="s">
        <v>816</v>
      </c>
      <c r="I136" s="593"/>
    </row>
    <row r="137" spans="1:9" ht="15">
      <c r="A137" s="816" t="s">
        <v>238</v>
      </c>
      <c r="B137" s="769" t="s">
        <v>820</v>
      </c>
      <c r="C137" s="766" t="s">
        <v>676</v>
      </c>
      <c r="D137" s="815" t="s">
        <v>685</v>
      </c>
      <c r="E137" s="814" t="s">
        <v>35</v>
      </c>
      <c r="F137" s="813" t="s">
        <v>817</v>
      </c>
      <c r="G137" s="813" t="s">
        <v>817</v>
      </c>
      <c r="H137" s="796" t="s">
        <v>816</v>
      </c>
      <c r="I137" s="593"/>
    </row>
    <row r="138" spans="1:9" ht="15">
      <c r="A138" s="816" t="s">
        <v>238</v>
      </c>
      <c r="B138" s="769" t="s">
        <v>684</v>
      </c>
      <c r="C138" s="766" t="s">
        <v>676</v>
      </c>
      <c r="D138" s="815" t="s">
        <v>685</v>
      </c>
      <c r="E138" s="814" t="s">
        <v>35</v>
      </c>
      <c r="F138" s="813" t="s">
        <v>817</v>
      </c>
      <c r="G138" s="813" t="s">
        <v>817</v>
      </c>
      <c r="H138" s="796" t="s">
        <v>816</v>
      </c>
      <c r="I138" s="593"/>
    </row>
    <row r="139" spans="1:9" ht="15">
      <c r="A139" s="816" t="s">
        <v>238</v>
      </c>
      <c r="B139" s="769" t="s">
        <v>819</v>
      </c>
      <c r="C139" s="766" t="s">
        <v>676</v>
      </c>
      <c r="D139" s="815" t="s">
        <v>818</v>
      </c>
      <c r="E139" s="814" t="s">
        <v>35</v>
      </c>
      <c r="F139" s="813" t="s">
        <v>817</v>
      </c>
      <c r="G139" s="813" t="s">
        <v>817</v>
      </c>
      <c r="H139" s="796" t="s">
        <v>816</v>
      </c>
      <c r="I139" s="593"/>
    </row>
    <row r="140" spans="1:9" ht="15">
      <c r="A140" s="816"/>
      <c r="B140" s="769"/>
      <c r="C140" s="766"/>
      <c r="D140" s="815"/>
      <c r="E140" s="814"/>
      <c r="F140" s="813"/>
      <c r="G140" s="813"/>
      <c r="H140" s="812"/>
      <c r="I140" s="721"/>
    </row>
    <row r="141" spans="1:9" ht="14.45" customHeight="1">
      <c r="A141" s="809" t="s">
        <v>794</v>
      </c>
      <c r="B141" s="811"/>
      <c r="C141" s="811"/>
      <c r="D141" s="811"/>
      <c r="E141" s="811"/>
      <c r="F141" s="811"/>
      <c r="G141" s="811"/>
      <c r="H141" s="810"/>
      <c r="I141" s="618"/>
    </row>
    <row r="142" spans="1:9">
      <c r="A142" s="809" t="s">
        <v>815</v>
      </c>
      <c r="I142" s="618"/>
    </row>
    <row r="143" spans="1:9" ht="74.099999999999994" customHeight="1">
      <c r="C143" s="571"/>
    </row>
    <row r="144" spans="1:9">
      <c r="C144" s="571"/>
    </row>
    <row r="145" spans="3:3">
      <c r="C145" s="571"/>
    </row>
    <row r="146" spans="3:3">
      <c r="C146" s="571"/>
    </row>
    <row r="147" spans="3:3">
      <c r="C147" s="571"/>
    </row>
    <row r="148" spans="3:3">
      <c r="C148" s="571"/>
    </row>
    <row r="149" spans="3:3">
      <c r="C149" s="571"/>
    </row>
    <row r="150" spans="3:3">
      <c r="C150" s="571"/>
    </row>
    <row r="151" spans="3:3">
      <c r="C151" s="571"/>
    </row>
    <row r="152" spans="3:3">
      <c r="C152" s="571"/>
    </row>
    <row r="153" spans="3:3">
      <c r="C153" s="571"/>
    </row>
    <row r="154" spans="3:3">
      <c r="C154" s="571"/>
    </row>
    <row r="155" spans="3:3">
      <c r="C155" s="571"/>
    </row>
    <row r="156" spans="3:3">
      <c r="C156" s="571"/>
    </row>
    <row r="157" spans="3:3">
      <c r="C157" s="571"/>
    </row>
    <row r="158" spans="3:3">
      <c r="C158" s="571"/>
    </row>
    <row r="159" spans="3:3">
      <c r="C159" s="571"/>
    </row>
    <row r="160" spans="3:3">
      <c r="C160" s="571"/>
    </row>
    <row r="161" spans="3:3">
      <c r="C161" s="571"/>
    </row>
    <row r="162" spans="3:3">
      <c r="C162" s="571"/>
    </row>
    <row r="163" spans="3:3">
      <c r="C163" s="571"/>
    </row>
    <row r="164" spans="3:3">
      <c r="C164" s="571"/>
    </row>
    <row r="165" spans="3:3">
      <c r="C165" s="571"/>
    </row>
  </sheetData>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C00000"/>
  </sheetPr>
  <dimension ref="A1:I47"/>
  <sheetViews>
    <sheetView view="pageBreakPreview" zoomScaleSheetLayoutView="100" workbookViewId="0">
      <selection activeCell="G24" sqref="G24"/>
    </sheetView>
  </sheetViews>
  <sheetFormatPr defaultColWidth="11.42578125" defaultRowHeight="12.75"/>
  <cols>
    <col min="1" max="1" width="10.42578125" style="18" customWidth="1"/>
    <col min="2" max="2" width="25.7109375" style="30" customWidth="1"/>
    <col min="3" max="3" width="12.7109375" style="1" customWidth="1"/>
    <col min="4" max="4" width="43.85546875" style="1" customWidth="1"/>
    <col min="5" max="5" width="30.7109375" style="1" customWidth="1"/>
    <col min="6" max="6" width="12.85546875" style="1" customWidth="1"/>
    <col min="7" max="7" width="15.42578125" style="1" customWidth="1"/>
    <col min="8" max="8" width="20" style="1" customWidth="1"/>
    <col min="9" max="9" width="16.28515625" style="31" customWidth="1"/>
  </cols>
  <sheetData>
    <row r="1" spans="1:9" ht="16.5" customHeight="1" thickBot="1">
      <c r="A1" s="436" t="s">
        <v>133</v>
      </c>
      <c r="B1" s="436"/>
      <c r="C1" s="436"/>
      <c r="D1" s="436"/>
      <c r="E1" s="436"/>
      <c r="F1" s="436"/>
      <c r="G1" s="521" t="s">
        <v>38</v>
      </c>
      <c r="H1" s="378" t="s">
        <v>545</v>
      </c>
      <c r="I1" s="18"/>
    </row>
    <row r="2" spans="1:9" ht="15.75" customHeight="1" thickBot="1">
      <c r="A2" s="67"/>
      <c r="B2" s="440"/>
      <c r="C2" s="440"/>
      <c r="D2" s="440"/>
      <c r="E2" s="440"/>
      <c r="F2" s="440"/>
      <c r="G2" s="521" t="s">
        <v>179</v>
      </c>
      <c r="H2" s="378">
        <v>2014</v>
      </c>
      <c r="I2" s="18"/>
    </row>
    <row r="3" spans="1:9" ht="39" thickBot="1">
      <c r="A3" s="373" t="s">
        <v>1</v>
      </c>
      <c r="B3" s="160" t="s">
        <v>9</v>
      </c>
      <c r="C3" s="373" t="s">
        <v>134</v>
      </c>
      <c r="D3" s="373" t="s">
        <v>135</v>
      </c>
      <c r="E3" s="373" t="s">
        <v>136</v>
      </c>
      <c r="F3" s="373" t="s">
        <v>137</v>
      </c>
      <c r="G3" s="83" t="s">
        <v>138</v>
      </c>
      <c r="H3" s="90" t="s">
        <v>139</v>
      </c>
      <c r="I3" s="153" t="s">
        <v>220</v>
      </c>
    </row>
    <row r="4" spans="1:9" s="87" customFormat="1">
      <c r="A4" s="261" t="s">
        <v>238</v>
      </c>
      <c r="B4" s="192" t="s">
        <v>18</v>
      </c>
      <c r="C4" s="262">
        <v>1</v>
      </c>
      <c r="D4" s="263" t="s">
        <v>181</v>
      </c>
      <c r="E4" s="263" t="s">
        <v>185</v>
      </c>
      <c r="F4" s="192" t="s">
        <v>48</v>
      </c>
      <c r="G4" s="264" t="s">
        <v>486</v>
      </c>
      <c r="H4" s="265" t="s">
        <v>487</v>
      </c>
      <c r="I4" s="154"/>
    </row>
    <row r="5" spans="1:9" s="87" customFormat="1">
      <c r="A5" s="261" t="s">
        <v>238</v>
      </c>
      <c r="B5" s="192" t="s">
        <v>18</v>
      </c>
      <c r="C5" s="262">
        <v>2</v>
      </c>
      <c r="D5" s="263" t="s">
        <v>182</v>
      </c>
      <c r="E5" s="263" t="s">
        <v>185</v>
      </c>
      <c r="F5" s="192" t="s">
        <v>48</v>
      </c>
      <c r="G5" s="264" t="s">
        <v>486</v>
      </c>
      <c r="H5" s="265" t="s">
        <v>487</v>
      </c>
      <c r="I5" s="142"/>
    </row>
    <row r="6" spans="1:9" s="87" customFormat="1">
      <c r="A6" s="261" t="s">
        <v>238</v>
      </c>
      <c r="B6" s="192" t="s">
        <v>18</v>
      </c>
      <c r="C6" s="262">
        <v>3</v>
      </c>
      <c r="D6" s="263" t="s">
        <v>183</v>
      </c>
      <c r="E6" s="263" t="s">
        <v>185</v>
      </c>
      <c r="F6" s="192" t="s">
        <v>48</v>
      </c>
      <c r="G6" s="264" t="s">
        <v>486</v>
      </c>
      <c r="H6" s="265" t="s">
        <v>487</v>
      </c>
      <c r="I6" s="142"/>
    </row>
    <row r="7" spans="1:9" s="87" customFormat="1">
      <c r="A7" s="261" t="s">
        <v>238</v>
      </c>
      <c r="B7" s="192" t="s">
        <v>18</v>
      </c>
      <c r="C7" s="262">
        <v>4</v>
      </c>
      <c r="D7" s="263" t="s">
        <v>184</v>
      </c>
      <c r="E7" s="263" t="s">
        <v>186</v>
      </c>
      <c r="F7" s="192" t="s">
        <v>48</v>
      </c>
      <c r="G7" s="264" t="s">
        <v>486</v>
      </c>
      <c r="H7" s="265" t="s">
        <v>487</v>
      </c>
      <c r="I7" s="152"/>
    </row>
    <row r="8" spans="1:9" s="87" customFormat="1">
      <c r="A8" s="261" t="s">
        <v>238</v>
      </c>
      <c r="B8" s="192" t="s">
        <v>18</v>
      </c>
      <c r="C8" s="262">
        <v>5</v>
      </c>
      <c r="D8" s="263" t="s">
        <v>140</v>
      </c>
      <c r="E8" s="263" t="s">
        <v>141</v>
      </c>
      <c r="F8" s="262" t="s">
        <v>48</v>
      </c>
      <c r="G8" s="264" t="s">
        <v>486</v>
      </c>
      <c r="H8" s="265" t="s">
        <v>487</v>
      </c>
      <c r="I8" s="152"/>
    </row>
    <row r="9" spans="1:9" s="87" customFormat="1">
      <c r="A9" s="261" t="s">
        <v>238</v>
      </c>
      <c r="B9" s="192" t="s">
        <v>18</v>
      </c>
      <c r="C9" s="267">
        <v>6</v>
      </c>
      <c r="D9" s="268" t="s">
        <v>142</v>
      </c>
      <c r="E9" s="268" t="s">
        <v>141</v>
      </c>
      <c r="F9" s="262" t="s">
        <v>48</v>
      </c>
      <c r="G9" s="264" t="s">
        <v>486</v>
      </c>
      <c r="H9" s="265" t="s">
        <v>487</v>
      </c>
      <c r="I9" s="152"/>
    </row>
    <row r="10" spans="1:9" s="87" customFormat="1">
      <c r="A10" s="261" t="s">
        <v>238</v>
      </c>
      <c r="B10" s="192" t="s">
        <v>18</v>
      </c>
      <c r="C10" s="267">
        <v>7</v>
      </c>
      <c r="D10" s="268" t="s">
        <v>143</v>
      </c>
      <c r="E10" s="268" t="s">
        <v>141</v>
      </c>
      <c r="F10" s="267" t="s">
        <v>48</v>
      </c>
      <c r="G10" s="264" t="s">
        <v>486</v>
      </c>
      <c r="H10" s="265" t="s">
        <v>487</v>
      </c>
      <c r="I10" s="152"/>
    </row>
    <row r="11" spans="1:9" s="87" customFormat="1">
      <c r="A11" s="261" t="s">
        <v>238</v>
      </c>
      <c r="B11" s="192" t="s">
        <v>18</v>
      </c>
      <c r="C11" s="267">
        <v>8</v>
      </c>
      <c r="D11" s="268" t="s">
        <v>144</v>
      </c>
      <c r="E11" s="268" t="s">
        <v>145</v>
      </c>
      <c r="F11" s="192" t="s">
        <v>48</v>
      </c>
      <c r="G11" s="264" t="s">
        <v>486</v>
      </c>
      <c r="H11" s="265" t="s">
        <v>487</v>
      </c>
      <c r="I11" s="152"/>
    </row>
    <row r="12" spans="1:9" s="87" customFormat="1">
      <c r="A12" s="261" t="s">
        <v>238</v>
      </c>
      <c r="B12" s="192" t="s">
        <v>18</v>
      </c>
      <c r="C12" s="267">
        <v>8</v>
      </c>
      <c r="D12" s="268" t="s">
        <v>144</v>
      </c>
      <c r="E12" s="268" t="s">
        <v>146</v>
      </c>
      <c r="F12" s="192" t="s">
        <v>48</v>
      </c>
      <c r="G12" s="264" t="s">
        <v>486</v>
      </c>
      <c r="H12" s="265" t="s">
        <v>487</v>
      </c>
      <c r="I12" s="152"/>
    </row>
    <row r="13" spans="1:9" s="87" customFormat="1">
      <c r="A13" s="261" t="s">
        <v>238</v>
      </c>
      <c r="B13" s="192" t="s">
        <v>18</v>
      </c>
      <c r="C13" s="267">
        <v>8</v>
      </c>
      <c r="D13" s="268" t="s">
        <v>144</v>
      </c>
      <c r="E13" s="268" t="s">
        <v>147</v>
      </c>
      <c r="F13" s="192" t="s">
        <v>48</v>
      </c>
      <c r="G13" s="264" t="s">
        <v>486</v>
      </c>
      <c r="H13" s="265" t="s">
        <v>487</v>
      </c>
      <c r="I13" s="152"/>
    </row>
    <row r="14" spans="1:9" s="87" customFormat="1" ht="13.5" thickBot="1">
      <c r="A14" s="269" t="s">
        <v>238</v>
      </c>
      <c r="B14" s="270" t="s">
        <v>18</v>
      </c>
      <c r="C14" s="271">
        <v>9</v>
      </c>
      <c r="D14" s="272" t="s">
        <v>148</v>
      </c>
      <c r="E14" s="273" t="s">
        <v>149</v>
      </c>
      <c r="F14" s="192" t="s">
        <v>48</v>
      </c>
      <c r="G14" s="274" t="s">
        <v>486</v>
      </c>
      <c r="H14" s="275" t="s">
        <v>487</v>
      </c>
      <c r="I14" s="69"/>
    </row>
    <row r="15" spans="1:9">
      <c r="A15" s="276" t="s">
        <v>238</v>
      </c>
      <c r="B15" s="286" t="s">
        <v>20</v>
      </c>
      <c r="C15" s="277">
        <v>1</v>
      </c>
      <c r="D15" s="263" t="s">
        <v>181</v>
      </c>
      <c r="E15" s="263" t="s">
        <v>185</v>
      </c>
      <c r="F15" s="192" t="s">
        <v>48</v>
      </c>
      <c r="G15" s="278" t="s">
        <v>486</v>
      </c>
      <c r="H15" s="265" t="s">
        <v>487</v>
      </c>
      <c r="I15" s="54"/>
    </row>
    <row r="16" spans="1:9">
      <c r="A16" s="261" t="s">
        <v>238</v>
      </c>
      <c r="B16" s="192" t="s">
        <v>20</v>
      </c>
      <c r="C16" s="262">
        <v>2</v>
      </c>
      <c r="D16" s="263" t="s">
        <v>182</v>
      </c>
      <c r="E16" s="263" t="s">
        <v>185</v>
      </c>
      <c r="F16" s="192" t="s">
        <v>48</v>
      </c>
      <c r="G16" s="264" t="s">
        <v>486</v>
      </c>
      <c r="H16" s="265" t="s">
        <v>487</v>
      </c>
      <c r="I16" s="54"/>
    </row>
    <row r="17" spans="1:9">
      <c r="A17" s="261" t="s">
        <v>238</v>
      </c>
      <c r="B17" s="192" t="s">
        <v>20</v>
      </c>
      <c r="C17" s="262">
        <v>3</v>
      </c>
      <c r="D17" s="263" t="s">
        <v>183</v>
      </c>
      <c r="E17" s="263" t="s">
        <v>185</v>
      </c>
      <c r="F17" s="192" t="s">
        <v>48</v>
      </c>
      <c r="G17" s="264" t="s">
        <v>486</v>
      </c>
      <c r="H17" s="265" t="s">
        <v>487</v>
      </c>
      <c r="I17" s="18"/>
    </row>
    <row r="18" spans="1:9">
      <c r="A18" s="261" t="s">
        <v>238</v>
      </c>
      <c r="B18" s="192" t="s">
        <v>20</v>
      </c>
      <c r="C18" s="262">
        <v>4</v>
      </c>
      <c r="D18" s="263" t="s">
        <v>184</v>
      </c>
      <c r="E18" s="263" t="s">
        <v>186</v>
      </c>
      <c r="F18" s="192" t="s">
        <v>48</v>
      </c>
      <c r="G18" s="264" t="s">
        <v>486</v>
      </c>
      <c r="H18" s="265" t="s">
        <v>487</v>
      </c>
      <c r="I18" s="18"/>
    </row>
    <row r="19" spans="1:9">
      <c r="A19" s="261" t="s">
        <v>238</v>
      </c>
      <c r="B19" s="192" t="s">
        <v>20</v>
      </c>
      <c r="C19" s="262">
        <v>5</v>
      </c>
      <c r="D19" s="263" t="s">
        <v>140</v>
      </c>
      <c r="E19" s="263" t="s">
        <v>141</v>
      </c>
      <c r="F19" s="262" t="s">
        <v>48</v>
      </c>
      <c r="G19" s="264" t="s">
        <v>486</v>
      </c>
      <c r="H19" s="265" t="s">
        <v>487</v>
      </c>
      <c r="I19" s="18"/>
    </row>
    <row r="20" spans="1:9">
      <c r="A20" s="261" t="s">
        <v>238</v>
      </c>
      <c r="B20" s="192" t="s">
        <v>20</v>
      </c>
      <c r="C20" s="267">
        <v>6</v>
      </c>
      <c r="D20" s="268" t="s">
        <v>142</v>
      </c>
      <c r="E20" s="268" t="s">
        <v>141</v>
      </c>
      <c r="F20" s="262" t="s">
        <v>48</v>
      </c>
      <c r="G20" s="264" t="s">
        <v>486</v>
      </c>
      <c r="H20" s="265" t="s">
        <v>487</v>
      </c>
      <c r="I20" s="18"/>
    </row>
    <row r="21" spans="1:9">
      <c r="A21" s="261" t="s">
        <v>238</v>
      </c>
      <c r="B21" s="192" t="s">
        <v>20</v>
      </c>
      <c r="C21" s="267">
        <v>7</v>
      </c>
      <c r="D21" s="268" t="s">
        <v>143</v>
      </c>
      <c r="E21" s="268" t="s">
        <v>141</v>
      </c>
      <c r="F21" s="267" t="s">
        <v>48</v>
      </c>
      <c r="G21" s="264" t="s">
        <v>486</v>
      </c>
      <c r="H21" s="265" t="s">
        <v>487</v>
      </c>
      <c r="I21" s="18"/>
    </row>
    <row r="22" spans="1:9">
      <c r="A22" s="261" t="s">
        <v>238</v>
      </c>
      <c r="B22" s="192" t="s">
        <v>20</v>
      </c>
      <c r="C22" s="267">
        <v>8</v>
      </c>
      <c r="D22" s="268" t="s">
        <v>144</v>
      </c>
      <c r="E22" s="268" t="s">
        <v>145</v>
      </c>
      <c r="F22" s="192" t="s">
        <v>389</v>
      </c>
      <c r="G22" s="264" t="s">
        <v>486</v>
      </c>
      <c r="H22" s="265" t="s">
        <v>487</v>
      </c>
      <c r="I22" s="18"/>
    </row>
    <row r="23" spans="1:9">
      <c r="A23" s="261" t="s">
        <v>238</v>
      </c>
      <c r="B23" s="192" t="s">
        <v>20</v>
      </c>
      <c r="C23" s="267">
        <v>8</v>
      </c>
      <c r="D23" s="268" t="s">
        <v>144</v>
      </c>
      <c r="E23" s="268" t="s">
        <v>146</v>
      </c>
      <c r="F23" s="192" t="s">
        <v>389</v>
      </c>
      <c r="G23" s="264" t="s">
        <v>486</v>
      </c>
      <c r="H23" s="265" t="s">
        <v>487</v>
      </c>
      <c r="I23" s="18"/>
    </row>
    <row r="24" spans="1:9">
      <c r="A24" s="261" t="s">
        <v>238</v>
      </c>
      <c r="B24" s="192" t="s">
        <v>20</v>
      </c>
      <c r="C24" s="267">
        <v>8</v>
      </c>
      <c r="D24" s="268" t="s">
        <v>144</v>
      </c>
      <c r="E24" s="268" t="s">
        <v>147</v>
      </c>
      <c r="F24" s="192" t="s">
        <v>389</v>
      </c>
      <c r="G24" s="264" t="s">
        <v>486</v>
      </c>
      <c r="H24" s="265" t="s">
        <v>487</v>
      </c>
      <c r="I24" s="18"/>
    </row>
    <row r="25" spans="1:9">
      <c r="A25" s="261" t="s">
        <v>238</v>
      </c>
      <c r="B25" s="192" t="s">
        <v>20</v>
      </c>
      <c r="C25" s="279">
        <v>9</v>
      </c>
      <c r="D25" s="22" t="s">
        <v>148</v>
      </c>
      <c r="E25" s="268" t="s">
        <v>149</v>
      </c>
      <c r="F25" s="267" t="s">
        <v>48</v>
      </c>
      <c r="G25" s="264" t="s">
        <v>486</v>
      </c>
      <c r="H25" s="265" t="s">
        <v>487</v>
      </c>
      <c r="I25" s="18"/>
    </row>
    <row r="26" spans="1:9">
      <c r="A26" s="261" t="s">
        <v>238</v>
      </c>
      <c r="B26" s="522" t="s">
        <v>22</v>
      </c>
      <c r="C26" s="262">
        <v>1</v>
      </c>
      <c r="D26" s="263" t="s">
        <v>181</v>
      </c>
      <c r="E26" s="263" t="s">
        <v>185</v>
      </c>
      <c r="F26" s="192" t="s">
        <v>48</v>
      </c>
      <c r="G26" s="264" t="s">
        <v>486</v>
      </c>
      <c r="H26" s="265" t="s">
        <v>487</v>
      </c>
      <c r="I26" s="18"/>
    </row>
    <row r="27" spans="1:9">
      <c r="A27" s="261" t="s">
        <v>238</v>
      </c>
      <c r="B27" s="522" t="s">
        <v>22</v>
      </c>
      <c r="C27" s="262">
        <v>2</v>
      </c>
      <c r="D27" s="263" t="s">
        <v>182</v>
      </c>
      <c r="E27" s="263" t="s">
        <v>185</v>
      </c>
      <c r="F27" s="192" t="s">
        <v>48</v>
      </c>
      <c r="G27" s="264" t="s">
        <v>486</v>
      </c>
      <c r="H27" s="265" t="s">
        <v>487</v>
      </c>
      <c r="I27" s="18"/>
    </row>
    <row r="28" spans="1:9">
      <c r="A28" s="261" t="s">
        <v>238</v>
      </c>
      <c r="B28" s="522" t="s">
        <v>22</v>
      </c>
      <c r="C28" s="262">
        <v>3</v>
      </c>
      <c r="D28" s="263" t="s">
        <v>183</v>
      </c>
      <c r="E28" s="263" t="s">
        <v>185</v>
      </c>
      <c r="F28" s="192" t="s">
        <v>48</v>
      </c>
      <c r="G28" s="264" t="s">
        <v>486</v>
      </c>
      <c r="H28" s="265" t="s">
        <v>487</v>
      </c>
      <c r="I28" s="18"/>
    </row>
    <row r="29" spans="1:9">
      <c r="A29" s="261" t="s">
        <v>238</v>
      </c>
      <c r="B29" s="522" t="s">
        <v>22</v>
      </c>
      <c r="C29" s="262">
        <v>4</v>
      </c>
      <c r="D29" s="263" t="s">
        <v>184</v>
      </c>
      <c r="E29" s="263" t="s">
        <v>186</v>
      </c>
      <c r="F29" s="192" t="s">
        <v>48</v>
      </c>
      <c r="G29" s="264" t="s">
        <v>486</v>
      </c>
      <c r="H29" s="265" t="s">
        <v>487</v>
      </c>
      <c r="I29" s="18"/>
    </row>
    <row r="30" spans="1:9">
      <c r="A30" s="261" t="s">
        <v>238</v>
      </c>
      <c r="B30" s="522" t="s">
        <v>22</v>
      </c>
      <c r="C30" s="262">
        <v>5</v>
      </c>
      <c r="D30" s="263" t="s">
        <v>140</v>
      </c>
      <c r="E30" s="263" t="s">
        <v>141</v>
      </c>
      <c r="F30" s="267" t="s">
        <v>48</v>
      </c>
      <c r="G30" s="264" t="s">
        <v>486</v>
      </c>
      <c r="H30" s="265" t="s">
        <v>487</v>
      </c>
      <c r="I30" s="18"/>
    </row>
    <row r="31" spans="1:9">
      <c r="A31" s="261" t="s">
        <v>238</v>
      </c>
      <c r="B31" s="522" t="s">
        <v>22</v>
      </c>
      <c r="C31" s="267">
        <v>6</v>
      </c>
      <c r="D31" s="268" t="s">
        <v>142</v>
      </c>
      <c r="E31" s="268" t="s">
        <v>141</v>
      </c>
      <c r="F31" s="267" t="s">
        <v>48</v>
      </c>
      <c r="G31" s="264" t="s">
        <v>486</v>
      </c>
      <c r="H31" s="265" t="s">
        <v>487</v>
      </c>
      <c r="I31" s="18"/>
    </row>
    <row r="32" spans="1:9">
      <c r="A32" s="261" t="s">
        <v>238</v>
      </c>
      <c r="B32" s="522" t="s">
        <v>22</v>
      </c>
      <c r="C32" s="267">
        <v>7</v>
      </c>
      <c r="D32" s="268" t="s">
        <v>143</v>
      </c>
      <c r="E32" s="268" t="s">
        <v>141</v>
      </c>
      <c r="F32" s="267" t="s">
        <v>48</v>
      </c>
      <c r="G32" s="264" t="s">
        <v>486</v>
      </c>
      <c r="H32" s="265" t="s">
        <v>487</v>
      </c>
      <c r="I32" s="18"/>
    </row>
    <row r="33" spans="1:9">
      <c r="A33" s="261" t="s">
        <v>238</v>
      </c>
      <c r="B33" s="522" t="s">
        <v>22</v>
      </c>
      <c r="C33" s="267">
        <v>8</v>
      </c>
      <c r="D33" s="268" t="s">
        <v>144</v>
      </c>
      <c r="E33" s="268" t="s">
        <v>145</v>
      </c>
      <c r="F33" s="192" t="s">
        <v>48</v>
      </c>
      <c r="G33" s="264" t="s">
        <v>486</v>
      </c>
      <c r="H33" s="265" t="s">
        <v>487</v>
      </c>
      <c r="I33" s="18"/>
    </row>
    <row r="34" spans="1:9">
      <c r="A34" s="261" t="s">
        <v>238</v>
      </c>
      <c r="B34" s="522" t="s">
        <v>22</v>
      </c>
      <c r="C34" s="267">
        <v>8</v>
      </c>
      <c r="D34" s="268" t="s">
        <v>144</v>
      </c>
      <c r="E34" s="268" t="s">
        <v>146</v>
      </c>
      <c r="F34" s="192" t="s">
        <v>48</v>
      </c>
      <c r="G34" s="264" t="s">
        <v>486</v>
      </c>
      <c r="H34" s="265" t="s">
        <v>487</v>
      </c>
      <c r="I34" s="18"/>
    </row>
    <row r="35" spans="1:9">
      <c r="A35" s="261" t="s">
        <v>238</v>
      </c>
      <c r="B35" s="522" t="s">
        <v>22</v>
      </c>
      <c r="C35" s="267">
        <v>8</v>
      </c>
      <c r="D35" s="268" t="s">
        <v>144</v>
      </c>
      <c r="E35" s="268" t="s">
        <v>147</v>
      </c>
      <c r="F35" s="192" t="s">
        <v>48</v>
      </c>
      <c r="G35" s="264" t="s">
        <v>486</v>
      </c>
      <c r="H35" s="265" t="s">
        <v>487</v>
      </c>
      <c r="I35" s="18"/>
    </row>
    <row r="36" spans="1:9">
      <c r="A36" s="261" t="s">
        <v>238</v>
      </c>
      <c r="B36" s="522" t="s">
        <v>22</v>
      </c>
      <c r="C36" s="279">
        <v>9</v>
      </c>
      <c r="D36" s="22" t="s">
        <v>148</v>
      </c>
      <c r="E36" s="268" t="s">
        <v>149</v>
      </c>
      <c r="F36" s="192" t="s">
        <v>48</v>
      </c>
      <c r="G36" s="264" t="s">
        <v>486</v>
      </c>
      <c r="H36" s="265" t="s">
        <v>487</v>
      </c>
      <c r="I36" s="18"/>
    </row>
    <row r="37" spans="1:9">
      <c r="A37" s="261" t="s">
        <v>238</v>
      </c>
      <c r="B37" s="267" t="s">
        <v>362</v>
      </c>
      <c r="C37" s="262">
        <v>1</v>
      </c>
      <c r="D37" s="263" t="s">
        <v>181</v>
      </c>
      <c r="E37" s="263" t="s">
        <v>185</v>
      </c>
      <c r="F37" s="192" t="s">
        <v>48</v>
      </c>
      <c r="G37" s="264" t="s">
        <v>486</v>
      </c>
      <c r="H37" s="265" t="s">
        <v>487</v>
      </c>
      <c r="I37" s="18"/>
    </row>
    <row r="38" spans="1:9">
      <c r="A38" s="261" t="s">
        <v>238</v>
      </c>
      <c r="B38" s="267" t="s">
        <v>362</v>
      </c>
      <c r="C38" s="262">
        <v>2</v>
      </c>
      <c r="D38" s="263" t="s">
        <v>182</v>
      </c>
      <c r="E38" s="263" t="s">
        <v>185</v>
      </c>
      <c r="F38" s="192" t="s">
        <v>48</v>
      </c>
      <c r="G38" s="264" t="s">
        <v>486</v>
      </c>
      <c r="H38" s="265" t="s">
        <v>487</v>
      </c>
      <c r="I38" s="18"/>
    </row>
    <row r="39" spans="1:9">
      <c r="A39" s="261" t="s">
        <v>238</v>
      </c>
      <c r="B39" s="267" t="s">
        <v>362</v>
      </c>
      <c r="C39" s="262">
        <v>3</v>
      </c>
      <c r="D39" s="263" t="s">
        <v>183</v>
      </c>
      <c r="E39" s="263" t="s">
        <v>185</v>
      </c>
      <c r="F39" s="192" t="s">
        <v>48</v>
      </c>
      <c r="G39" s="264" t="s">
        <v>486</v>
      </c>
      <c r="H39" s="265" t="s">
        <v>487</v>
      </c>
      <c r="I39" s="18"/>
    </row>
    <row r="40" spans="1:9">
      <c r="A40" s="261" t="s">
        <v>238</v>
      </c>
      <c r="B40" s="267" t="s">
        <v>362</v>
      </c>
      <c r="C40" s="262">
        <v>4</v>
      </c>
      <c r="D40" s="263" t="s">
        <v>184</v>
      </c>
      <c r="E40" s="263" t="s">
        <v>186</v>
      </c>
      <c r="F40" s="192" t="s">
        <v>48</v>
      </c>
      <c r="G40" s="264" t="s">
        <v>486</v>
      </c>
      <c r="H40" s="265" t="s">
        <v>487</v>
      </c>
      <c r="I40" s="18"/>
    </row>
    <row r="41" spans="1:9">
      <c r="A41" s="261" t="s">
        <v>238</v>
      </c>
      <c r="B41" s="267" t="s">
        <v>362</v>
      </c>
      <c r="C41" s="262">
        <v>5</v>
      </c>
      <c r="D41" s="263" t="s">
        <v>140</v>
      </c>
      <c r="E41" s="263" t="s">
        <v>141</v>
      </c>
      <c r="F41" s="267" t="s">
        <v>48</v>
      </c>
      <c r="G41" s="264" t="s">
        <v>486</v>
      </c>
      <c r="H41" s="265" t="s">
        <v>487</v>
      </c>
      <c r="I41" s="18"/>
    </row>
    <row r="42" spans="1:9">
      <c r="A42" s="261" t="s">
        <v>238</v>
      </c>
      <c r="B42" s="267" t="s">
        <v>362</v>
      </c>
      <c r="C42" s="267">
        <v>6</v>
      </c>
      <c r="D42" s="268" t="s">
        <v>142</v>
      </c>
      <c r="E42" s="268" t="s">
        <v>141</v>
      </c>
      <c r="F42" s="267" t="s">
        <v>48</v>
      </c>
      <c r="G42" s="264" t="s">
        <v>486</v>
      </c>
      <c r="H42" s="265" t="s">
        <v>487</v>
      </c>
      <c r="I42" s="18"/>
    </row>
    <row r="43" spans="1:9">
      <c r="A43" s="261" t="s">
        <v>238</v>
      </c>
      <c r="B43" s="267" t="s">
        <v>362</v>
      </c>
      <c r="C43" s="267">
        <v>7</v>
      </c>
      <c r="D43" s="268" t="s">
        <v>143</v>
      </c>
      <c r="E43" s="268" t="s">
        <v>141</v>
      </c>
      <c r="F43" s="267" t="s">
        <v>48</v>
      </c>
      <c r="G43" s="264" t="s">
        <v>486</v>
      </c>
      <c r="H43" s="265" t="s">
        <v>487</v>
      </c>
      <c r="I43" s="18"/>
    </row>
    <row r="44" spans="1:9">
      <c r="A44" s="261" t="s">
        <v>238</v>
      </c>
      <c r="B44" s="267" t="s">
        <v>362</v>
      </c>
      <c r="C44" s="267">
        <v>8</v>
      </c>
      <c r="D44" s="268" t="s">
        <v>144</v>
      </c>
      <c r="E44" s="268" t="s">
        <v>145</v>
      </c>
      <c r="F44" s="192" t="s">
        <v>48</v>
      </c>
      <c r="G44" s="264" t="s">
        <v>486</v>
      </c>
      <c r="H44" s="265" t="s">
        <v>487</v>
      </c>
      <c r="I44" s="18"/>
    </row>
    <row r="45" spans="1:9">
      <c r="A45" s="261" t="s">
        <v>238</v>
      </c>
      <c r="B45" s="267" t="s">
        <v>362</v>
      </c>
      <c r="C45" s="267">
        <v>8</v>
      </c>
      <c r="D45" s="268" t="s">
        <v>144</v>
      </c>
      <c r="E45" s="268" t="s">
        <v>146</v>
      </c>
      <c r="F45" s="192" t="s">
        <v>48</v>
      </c>
      <c r="G45" s="264" t="s">
        <v>486</v>
      </c>
      <c r="H45" s="265" t="s">
        <v>487</v>
      </c>
      <c r="I45" s="18"/>
    </row>
    <row r="46" spans="1:9">
      <c r="A46" s="261" t="s">
        <v>238</v>
      </c>
      <c r="B46" s="267" t="s">
        <v>362</v>
      </c>
      <c r="C46" s="267">
        <v>8</v>
      </c>
      <c r="D46" s="268" t="s">
        <v>144</v>
      </c>
      <c r="E46" s="268" t="s">
        <v>147</v>
      </c>
      <c r="F46" s="192" t="s">
        <v>48</v>
      </c>
      <c r="G46" s="264" t="s">
        <v>486</v>
      </c>
      <c r="H46" s="265" t="s">
        <v>487</v>
      </c>
      <c r="I46" s="18"/>
    </row>
    <row r="47" spans="1:9">
      <c r="A47" s="261" t="s">
        <v>238</v>
      </c>
      <c r="B47" s="267" t="s">
        <v>362</v>
      </c>
      <c r="C47" s="279">
        <v>9</v>
      </c>
      <c r="D47" s="22" t="s">
        <v>148</v>
      </c>
      <c r="E47" s="268" t="s">
        <v>149</v>
      </c>
      <c r="F47" s="192" t="s">
        <v>48</v>
      </c>
      <c r="G47" s="264" t="s">
        <v>486</v>
      </c>
      <c r="H47" s="265" t="s">
        <v>487</v>
      </c>
      <c r="I47" s="18"/>
    </row>
  </sheetData>
  <phoneticPr fontId="27" type="noConversion"/>
  <pageMargins left="0.7" right="0.7" top="0.75" bottom="0.75" header="0.51180555555555551" footer="0.51180555555555551"/>
  <pageSetup paperSize="9" scale="42" firstPageNumber="0" orientation="portrait" horizontalDpi="300" verticalDpi="300" r:id="rId1"/>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C00000"/>
    <pageSetUpPr fitToPage="1"/>
  </sheetPr>
  <dimension ref="A1:V21"/>
  <sheetViews>
    <sheetView view="pageBreakPreview" topLeftCell="A4" zoomScale="85" zoomScaleNormal="70" zoomScaleSheetLayoutView="85" zoomScalePageLayoutView="70" workbookViewId="0">
      <selection activeCell="O20" sqref="O20"/>
    </sheetView>
  </sheetViews>
  <sheetFormatPr defaultColWidth="5.7109375" defaultRowHeight="20.100000000000001" customHeight="1"/>
  <cols>
    <col min="1" max="1" width="8.7109375" style="96" customWidth="1"/>
    <col min="2" max="2" width="18.7109375" style="2" customWidth="1"/>
    <col min="3" max="3" width="22.85546875" style="3" customWidth="1"/>
    <col min="4" max="4" width="6.85546875" style="3" customWidth="1"/>
    <col min="5" max="5" width="9" style="3" customWidth="1"/>
    <col min="6" max="20" width="5.7109375" style="3" customWidth="1"/>
    <col min="21" max="21" width="5.7109375" style="4"/>
    <col min="22" max="22" width="17" style="4" customWidth="1"/>
    <col min="23" max="16384" width="5.7109375" style="4"/>
  </cols>
  <sheetData>
    <row r="1" spans="1:22" ht="25.35" customHeight="1" thickBot="1">
      <c r="A1" s="460" t="s">
        <v>167</v>
      </c>
      <c r="B1" s="460"/>
      <c r="C1" s="460"/>
      <c r="D1" s="460"/>
      <c r="E1" s="460"/>
      <c r="F1" s="460"/>
      <c r="G1" s="460"/>
      <c r="H1" s="460"/>
      <c r="I1" s="460"/>
      <c r="J1" s="460"/>
      <c r="K1" s="460"/>
      <c r="L1" s="460"/>
      <c r="M1" s="460"/>
      <c r="N1" s="460"/>
      <c r="O1" s="460"/>
      <c r="P1" s="460"/>
      <c r="Q1" s="523"/>
      <c r="R1" s="904" t="s">
        <v>0</v>
      </c>
      <c r="S1" s="904"/>
      <c r="T1" s="904" t="s">
        <v>545</v>
      </c>
      <c r="U1" s="904"/>
    </row>
    <row r="2" spans="1:22" ht="25.35" customHeight="1">
      <c r="A2" s="460"/>
      <c r="B2" s="460"/>
      <c r="C2" s="460"/>
      <c r="D2" s="460"/>
      <c r="E2" s="460"/>
      <c r="F2" s="460"/>
      <c r="G2" s="460"/>
      <c r="H2" s="460"/>
      <c r="I2" s="460"/>
      <c r="J2" s="460"/>
      <c r="K2" s="460"/>
      <c r="L2" s="460"/>
      <c r="M2" s="460"/>
      <c r="N2" s="460"/>
      <c r="O2" s="460"/>
      <c r="P2" s="460"/>
      <c r="Q2" s="523"/>
      <c r="R2" s="905" t="s">
        <v>179</v>
      </c>
      <c r="S2" s="905"/>
      <c r="T2" s="906">
        <v>2014</v>
      </c>
      <c r="U2" s="907"/>
    </row>
    <row r="3" spans="1:22" ht="13.5" customHeight="1" thickBot="1">
      <c r="A3" s="385"/>
      <c r="B3" s="386"/>
      <c r="C3" s="387"/>
      <c r="D3" s="910" t="s">
        <v>74</v>
      </c>
      <c r="E3" s="910"/>
      <c r="F3" s="912" t="s">
        <v>150</v>
      </c>
      <c r="G3" s="912"/>
      <c r="H3" s="912"/>
      <c r="I3" s="912"/>
      <c r="J3" s="912"/>
      <c r="K3" s="912"/>
      <c r="L3" s="912"/>
      <c r="M3" s="912"/>
      <c r="N3" s="912"/>
      <c r="O3" s="912"/>
      <c r="P3" s="912"/>
      <c r="Q3" s="912"/>
      <c r="R3" s="912"/>
      <c r="S3" s="912"/>
      <c r="T3" s="912"/>
      <c r="U3" s="912"/>
      <c r="V3" s="524"/>
    </row>
    <row r="4" spans="1:22" ht="150" customHeight="1" thickBot="1">
      <c r="A4" s="388" t="s">
        <v>1</v>
      </c>
      <c r="B4" s="389" t="s">
        <v>151</v>
      </c>
      <c r="C4" s="390" t="s">
        <v>152</v>
      </c>
      <c r="D4" s="911"/>
      <c r="E4" s="911"/>
      <c r="F4" s="391" t="s">
        <v>102</v>
      </c>
      <c r="G4" s="392" t="s">
        <v>153</v>
      </c>
      <c r="H4" s="391" t="s">
        <v>154</v>
      </c>
      <c r="I4" s="392" t="s">
        <v>155</v>
      </c>
      <c r="J4" s="393" t="s">
        <v>156</v>
      </c>
      <c r="K4" s="393" t="s">
        <v>157</v>
      </c>
      <c r="L4" s="391" t="s">
        <v>158</v>
      </c>
      <c r="M4" s="394" t="s">
        <v>159</v>
      </c>
      <c r="N4" s="394" t="s">
        <v>160</v>
      </c>
      <c r="O4" s="395" t="s">
        <v>161</v>
      </c>
      <c r="P4" s="391" t="s">
        <v>162</v>
      </c>
      <c r="Q4" s="394" t="s">
        <v>84</v>
      </c>
      <c r="R4" s="394" t="s">
        <v>85</v>
      </c>
      <c r="S4" s="395" t="s">
        <v>163</v>
      </c>
      <c r="T4" s="396" t="s">
        <v>164</v>
      </c>
      <c r="U4" s="396" t="s">
        <v>165</v>
      </c>
      <c r="V4" s="397" t="s">
        <v>220</v>
      </c>
    </row>
    <row r="5" spans="1:22" s="91" customFormat="1" ht="20.100000000000001" customHeight="1">
      <c r="A5" s="381" t="s">
        <v>238</v>
      </c>
      <c r="B5" s="381" t="s">
        <v>488</v>
      </c>
      <c r="C5" s="382" t="s">
        <v>446</v>
      </c>
      <c r="D5" s="913" t="s">
        <v>489</v>
      </c>
      <c r="E5" s="913"/>
      <c r="F5" s="383"/>
      <c r="G5" s="383"/>
      <c r="H5" s="383" t="s">
        <v>5</v>
      </c>
      <c r="I5" s="383"/>
      <c r="J5" s="383"/>
      <c r="K5" s="383" t="s">
        <v>5</v>
      </c>
      <c r="L5" s="383" t="s">
        <v>5</v>
      </c>
      <c r="M5" s="383" t="s">
        <v>5</v>
      </c>
      <c r="N5" s="383"/>
      <c r="O5" s="383"/>
      <c r="P5" s="383" t="s">
        <v>5</v>
      </c>
      <c r="Q5" s="383"/>
      <c r="R5" s="383"/>
      <c r="S5" s="383" t="s">
        <v>5</v>
      </c>
      <c r="T5" s="383"/>
      <c r="U5" s="384"/>
      <c r="V5" s="369"/>
    </row>
    <row r="6" spans="1:22" s="91" customFormat="1" ht="20.100000000000001" customHeight="1">
      <c r="A6" s="349" t="s">
        <v>238</v>
      </c>
      <c r="B6" s="349" t="s">
        <v>488</v>
      </c>
      <c r="C6" s="281" t="s">
        <v>78</v>
      </c>
      <c r="D6" s="908" t="s">
        <v>489</v>
      </c>
      <c r="E6" s="909"/>
      <c r="F6" s="380"/>
      <c r="G6" s="380"/>
      <c r="H6" s="380" t="s">
        <v>5</v>
      </c>
      <c r="I6" s="380" t="s">
        <v>5</v>
      </c>
      <c r="J6" s="380"/>
      <c r="K6" s="380" t="s">
        <v>5</v>
      </c>
      <c r="L6" s="380" t="s">
        <v>5</v>
      </c>
      <c r="M6" s="380" t="s">
        <v>5</v>
      </c>
      <c r="N6" s="380" t="s">
        <v>5</v>
      </c>
      <c r="O6" s="380" t="s">
        <v>5</v>
      </c>
      <c r="P6" s="380" t="s">
        <v>5</v>
      </c>
      <c r="Q6" s="380"/>
      <c r="R6" s="380"/>
      <c r="S6" s="380"/>
      <c r="T6" s="380"/>
      <c r="U6" s="292"/>
      <c r="V6" s="152"/>
    </row>
    <row r="7" spans="1:22" s="91" customFormat="1" ht="20.100000000000001" customHeight="1">
      <c r="A7" s="349" t="s">
        <v>238</v>
      </c>
      <c r="B7" s="349" t="s">
        <v>488</v>
      </c>
      <c r="C7" s="281" t="s">
        <v>428</v>
      </c>
      <c r="D7" s="908" t="s">
        <v>489</v>
      </c>
      <c r="E7" s="909"/>
      <c r="F7" s="380"/>
      <c r="G7" s="380"/>
      <c r="H7" s="380" t="s">
        <v>5</v>
      </c>
      <c r="I7" s="380" t="s">
        <v>5</v>
      </c>
      <c r="J7" s="380"/>
      <c r="K7" s="380" t="s">
        <v>5</v>
      </c>
      <c r="L7" s="380" t="s">
        <v>5</v>
      </c>
      <c r="M7" s="380" t="s">
        <v>5</v>
      </c>
      <c r="N7" s="380" t="s">
        <v>5</v>
      </c>
      <c r="O7" s="380" t="s">
        <v>5</v>
      </c>
      <c r="P7" s="380" t="s">
        <v>5</v>
      </c>
      <c r="Q7" s="380"/>
      <c r="R7" s="380"/>
      <c r="S7" s="380" t="s">
        <v>5</v>
      </c>
      <c r="T7" s="380"/>
      <c r="U7" s="292"/>
      <c r="V7" s="152"/>
    </row>
    <row r="8" spans="1:22" s="91" customFormat="1" ht="20.100000000000001" customHeight="1">
      <c r="A8" s="349" t="s">
        <v>238</v>
      </c>
      <c r="B8" s="349" t="s">
        <v>488</v>
      </c>
      <c r="C8" s="281" t="s">
        <v>447</v>
      </c>
      <c r="D8" s="908" t="s">
        <v>489</v>
      </c>
      <c r="E8" s="909"/>
      <c r="F8" s="380"/>
      <c r="G8" s="380"/>
      <c r="H8" s="380" t="s">
        <v>5</v>
      </c>
      <c r="I8" s="380"/>
      <c r="J8" s="380"/>
      <c r="K8" s="380" t="s">
        <v>5</v>
      </c>
      <c r="L8" s="380" t="s">
        <v>5</v>
      </c>
      <c r="M8" s="380" t="s">
        <v>5</v>
      </c>
      <c r="N8" s="380"/>
      <c r="O8" s="380"/>
      <c r="P8" s="380" t="s">
        <v>5</v>
      </c>
      <c r="Q8" s="380"/>
      <c r="R8" s="380"/>
      <c r="S8" s="380" t="s">
        <v>5</v>
      </c>
      <c r="T8" s="380"/>
      <c r="U8" s="292"/>
      <c r="V8" s="152"/>
    </row>
    <row r="9" spans="1:22" s="91" customFormat="1" ht="20.100000000000001" customHeight="1">
      <c r="A9" s="280" t="s">
        <v>238</v>
      </c>
      <c r="B9" s="280" t="s">
        <v>490</v>
      </c>
      <c r="C9" s="282" t="s">
        <v>491</v>
      </c>
      <c r="D9" s="908" t="s">
        <v>489</v>
      </c>
      <c r="E9" s="909"/>
      <c r="F9" s="380"/>
      <c r="G9" s="380"/>
      <c r="H9" s="380"/>
      <c r="I9" s="380"/>
      <c r="J9" s="380"/>
      <c r="K9" s="380" t="s">
        <v>5</v>
      </c>
      <c r="L9" s="380" t="s">
        <v>5</v>
      </c>
      <c r="M9" s="380" t="s">
        <v>5</v>
      </c>
      <c r="N9" s="380"/>
      <c r="O9" s="380"/>
      <c r="P9" s="380" t="s">
        <v>5</v>
      </c>
      <c r="Q9" s="380"/>
      <c r="R9" s="380"/>
      <c r="S9" s="380" t="s">
        <v>5</v>
      </c>
      <c r="T9" s="380"/>
      <c r="U9" s="292"/>
      <c r="V9" s="152"/>
    </row>
    <row r="10" spans="1:22" s="91" customFormat="1" ht="20.100000000000001" customHeight="1">
      <c r="A10" s="349" t="s">
        <v>238</v>
      </c>
      <c r="B10" s="349" t="s">
        <v>319</v>
      </c>
      <c r="C10" s="283" t="s">
        <v>491</v>
      </c>
      <c r="D10" s="908" t="s">
        <v>489</v>
      </c>
      <c r="E10" s="909"/>
      <c r="F10" s="380"/>
      <c r="G10" s="380"/>
      <c r="H10" s="380"/>
      <c r="I10" s="380"/>
      <c r="J10" s="380"/>
      <c r="K10" s="903" t="s">
        <v>492</v>
      </c>
      <c r="L10" s="903"/>
      <c r="M10" s="903"/>
      <c r="N10" s="903"/>
      <c r="O10" s="903"/>
      <c r="P10" s="380"/>
      <c r="Q10" s="380"/>
      <c r="R10" s="380"/>
      <c r="S10" s="380"/>
      <c r="T10" s="380"/>
      <c r="U10" s="292"/>
      <c r="V10" s="152"/>
    </row>
    <row r="11" spans="1:22" s="91" customFormat="1" ht="20.100000000000001" customHeight="1">
      <c r="A11" s="280" t="s">
        <v>238</v>
      </c>
      <c r="B11" s="280" t="s">
        <v>321</v>
      </c>
      <c r="C11" s="282" t="s">
        <v>491</v>
      </c>
      <c r="D11" s="350" t="s">
        <v>7</v>
      </c>
      <c r="E11" s="379" t="s">
        <v>493</v>
      </c>
      <c r="F11" s="380"/>
      <c r="G11" s="380"/>
      <c r="H11" s="380"/>
      <c r="I11" s="380"/>
      <c r="J11" s="380"/>
      <c r="K11" s="903" t="s">
        <v>492</v>
      </c>
      <c r="L11" s="903"/>
      <c r="M11" s="903"/>
      <c r="N11" s="903"/>
      <c r="O11" s="903"/>
      <c r="P11" s="380"/>
      <c r="Q11" s="380"/>
      <c r="R11" s="380"/>
      <c r="S11" s="380"/>
      <c r="T11" s="380"/>
      <c r="U11" s="292"/>
      <c r="V11" s="152"/>
    </row>
    <row r="12" spans="1:22" s="91" customFormat="1" ht="20.100000000000001" customHeight="1">
      <c r="A12" s="280" t="s">
        <v>238</v>
      </c>
      <c r="B12" s="280" t="s">
        <v>320</v>
      </c>
      <c r="C12" s="282" t="s">
        <v>491</v>
      </c>
      <c r="D12" s="915" t="s">
        <v>504</v>
      </c>
      <c r="E12" s="916"/>
      <c r="F12" s="380" t="s">
        <v>5</v>
      </c>
      <c r="G12" s="380"/>
      <c r="H12" s="380" t="s">
        <v>5</v>
      </c>
      <c r="I12" s="380"/>
      <c r="J12" s="380"/>
      <c r="K12" s="380"/>
      <c r="L12" s="380"/>
      <c r="M12" s="380"/>
      <c r="N12" s="380"/>
      <c r="O12" s="380"/>
      <c r="P12" s="380"/>
      <c r="Q12" s="380"/>
      <c r="R12" s="380"/>
      <c r="S12" s="380"/>
      <c r="T12" s="380"/>
      <c r="U12" s="292"/>
      <c r="V12" s="369"/>
    </row>
    <row r="13" spans="1:22" s="91" customFormat="1" ht="20.100000000000001" customHeight="1">
      <c r="A13" s="280" t="s">
        <v>238</v>
      </c>
      <c r="B13" s="280" t="s">
        <v>494</v>
      </c>
      <c r="C13" s="281" t="s">
        <v>495</v>
      </c>
      <c r="D13" s="908" t="s">
        <v>496</v>
      </c>
      <c r="E13" s="914"/>
      <c r="F13" s="380"/>
      <c r="G13" s="380"/>
      <c r="H13" s="380" t="s">
        <v>5</v>
      </c>
      <c r="I13" s="380"/>
      <c r="J13" s="380"/>
      <c r="K13" s="380"/>
      <c r="L13" s="380" t="s">
        <v>5</v>
      </c>
      <c r="M13" s="380"/>
      <c r="N13" s="380"/>
      <c r="O13" s="380"/>
      <c r="P13" s="380" t="s">
        <v>5</v>
      </c>
      <c r="Q13" s="380"/>
      <c r="R13" s="380"/>
      <c r="S13" s="380" t="s">
        <v>5</v>
      </c>
      <c r="T13" s="380"/>
      <c r="U13" s="292"/>
      <c r="V13" s="152"/>
    </row>
    <row r="14" spans="1:22" ht="20.100000000000001" customHeight="1">
      <c r="A14" s="280" t="s">
        <v>238</v>
      </c>
      <c r="B14" s="280" t="s">
        <v>497</v>
      </c>
      <c r="C14" s="282" t="s">
        <v>491</v>
      </c>
      <c r="D14" s="908" t="s">
        <v>458</v>
      </c>
      <c r="E14" s="914"/>
      <c r="F14" s="380" t="s">
        <v>5</v>
      </c>
      <c r="G14" s="380"/>
      <c r="H14" s="380" t="s">
        <v>5</v>
      </c>
      <c r="I14" s="380" t="s">
        <v>5</v>
      </c>
      <c r="J14" s="380"/>
      <c r="K14" s="380"/>
      <c r="L14" s="380" t="s">
        <v>5</v>
      </c>
      <c r="M14" s="380" t="s">
        <v>5</v>
      </c>
      <c r="N14" s="380" t="s">
        <v>5</v>
      </c>
      <c r="O14" s="380" t="s">
        <v>5</v>
      </c>
      <c r="P14" s="380"/>
      <c r="Q14" s="380"/>
      <c r="R14" s="380"/>
      <c r="S14" s="380"/>
      <c r="T14" s="380"/>
      <c r="U14" s="292"/>
      <c r="V14" s="152"/>
    </row>
    <row r="15" spans="1:22" ht="20.100000000000001" customHeight="1">
      <c r="A15" s="280" t="s">
        <v>238</v>
      </c>
      <c r="B15" s="280" t="s">
        <v>498</v>
      </c>
      <c r="C15" s="282" t="s">
        <v>491</v>
      </c>
      <c r="D15" s="908" t="s">
        <v>489</v>
      </c>
      <c r="E15" s="909"/>
      <c r="F15" s="380"/>
      <c r="G15" s="380"/>
      <c r="H15" s="380"/>
      <c r="I15" s="380"/>
      <c r="J15" s="380"/>
      <c r="K15" s="380" t="s">
        <v>5</v>
      </c>
      <c r="L15" s="380"/>
      <c r="M15" s="380"/>
      <c r="N15" s="380"/>
      <c r="O15" s="380"/>
      <c r="P15" s="380"/>
      <c r="Q15" s="380"/>
      <c r="R15" s="380"/>
      <c r="S15" s="380"/>
      <c r="T15" s="380"/>
      <c r="U15" s="292"/>
      <c r="V15" s="152"/>
    </row>
    <row r="16" spans="1:22" ht="20.100000000000001" customHeight="1">
      <c r="A16" s="280" t="s">
        <v>238</v>
      </c>
      <c r="B16" s="280" t="s">
        <v>499</v>
      </c>
      <c r="C16" s="282" t="s">
        <v>491</v>
      </c>
      <c r="D16" s="908" t="s">
        <v>489</v>
      </c>
      <c r="E16" s="909"/>
      <c r="F16" s="380" t="s">
        <v>5</v>
      </c>
      <c r="G16" s="380"/>
      <c r="H16" s="380" t="s">
        <v>5</v>
      </c>
      <c r="I16" s="380" t="s">
        <v>5</v>
      </c>
      <c r="J16" s="380"/>
      <c r="K16" s="380"/>
      <c r="L16" s="380" t="s">
        <v>5</v>
      </c>
      <c r="M16" s="380" t="s">
        <v>5</v>
      </c>
      <c r="N16" s="380" t="s">
        <v>5</v>
      </c>
      <c r="O16" s="380" t="s">
        <v>5</v>
      </c>
      <c r="P16" s="380"/>
      <c r="Q16" s="380"/>
      <c r="R16" s="380"/>
      <c r="S16" s="380"/>
      <c r="T16" s="380"/>
      <c r="U16" s="292"/>
      <c r="V16" s="152"/>
    </row>
    <row r="17" spans="1:22" ht="20.100000000000001" customHeight="1">
      <c r="A17" s="292" t="s">
        <v>238</v>
      </c>
      <c r="B17" s="292" t="s">
        <v>500</v>
      </c>
      <c r="C17" s="348" t="s">
        <v>427</v>
      </c>
      <c r="D17" s="909" t="s">
        <v>489</v>
      </c>
      <c r="E17" s="909"/>
      <c r="F17" s="380"/>
      <c r="G17" s="380"/>
      <c r="H17" s="380" t="s">
        <v>5</v>
      </c>
      <c r="I17" s="380"/>
      <c r="J17" s="380"/>
      <c r="K17" s="380"/>
      <c r="L17" s="380" t="s">
        <v>5</v>
      </c>
      <c r="M17" s="380" t="s">
        <v>5</v>
      </c>
      <c r="N17" s="380"/>
      <c r="O17" s="380"/>
      <c r="P17" s="380"/>
      <c r="Q17" s="380"/>
      <c r="R17" s="380"/>
      <c r="S17" s="380"/>
      <c r="T17" s="380"/>
      <c r="U17" s="292"/>
      <c r="V17" s="152"/>
    </row>
    <row r="18" spans="1:22" ht="63" customHeight="1">
      <c r="A18" s="292" t="s">
        <v>238</v>
      </c>
      <c r="B18" s="351" t="s">
        <v>612</v>
      </c>
      <c r="C18" s="370" t="s">
        <v>606</v>
      </c>
      <c r="D18" s="909" t="s">
        <v>458</v>
      </c>
      <c r="E18" s="909"/>
      <c r="F18" s="380" t="s">
        <v>5</v>
      </c>
      <c r="G18" s="380"/>
      <c r="H18" s="380" t="s">
        <v>5</v>
      </c>
      <c r="I18" s="380"/>
      <c r="J18" s="380"/>
      <c r="K18" s="380"/>
      <c r="L18" s="380"/>
      <c r="M18" s="380"/>
      <c r="N18" s="380"/>
      <c r="O18" s="380"/>
      <c r="P18" s="380"/>
      <c r="Q18" s="380"/>
      <c r="R18" s="380"/>
      <c r="S18" s="380"/>
      <c r="T18" s="380" t="s">
        <v>5</v>
      </c>
      <c r="U18" s="292"/>
      <c r="V18" s="152"/>
    </row>
    <row r="19" spans="1:22" ht="51">
      <c r="A19" s="292" t="s">
        <v>238</v>
      </c>
      <c r="B19" s="351" t="s">
        <v>607</v>
      </c>
      <c r="C19" s="348" t="s">
        <v>608</v>
      </c>
      <c r="D19" s="909"/>
      <c r="E19" s="909"/>
      <c r="F19" s="380"/>
      <c r="G19" s="380"/>
      <c r="H19" s="380"/>
      <c r="I19" s="380"/>
      <c r="J19" s="380"/>
      <c r="K19" s="380"/>
      <c r="L19" s="380"/>
      <c r="M19" s="380"/>
      <c r="N19" s="380"/>
      <c r="O19" s="380"/>
      <c r="P19" s="380"/>
      <c r="Q19" s="380"/>
      <c r="R19" s="380"/>
      <c r="S19" s="380"/>
      <c r="T19" s="380"/>
      <c r="U19" s="292" t="s">
        <v>5</v>
      </c>
      <c r="V19" s="152"/>
    </row>
    <row r="20" spans="1:22" ht="153" customHeight="1">
      <c r="A20" s="292" t="s">
        <v>238</v>
      </c>
      <c r="B20" s="351" t="s">
        <v>609</v>
      </c>
      <c r="C20" s="371" t="s">
        <v>610</v>
      </c>
      <c r="D20" s="909" t="s">
        <v>611</v>
      </c>
      <c r="E20" s="909"/>
      <c r="F20" s="380" t="s">
        <v>5</v>
      </c>
      <c r="G20" s="380"/>
      <c r="H20" s="380" t="s">
        <v>5</v>
      </c>
      <c r="I20" s="380" t="s">
        <v>5</v>
      </c>
      <c r="J20" s="380"/>
      <c r="K20" s="380"/>
      <c r="L20" s="380"/>
      <c r="M20" s="380" t="s">
        <v>5</v>
      </c>
      <c r="N20" s="380"/>
      <c r="O20" s="380" t="s">
        <v>5</v>
      </c>
      <c r="P20" s="380"/>
      <c r="Q20" s="380"/>
      <c r="R20" s="380"/>
      <c r="S20" s="380"/>
      <c r="T20" s="380"/>
      <c r="U20" s="292"/>
      <c r="V20" s="152"/>
    </row>
    <row r="21" spans="1:22" ht="12.75">
      <c r="A21" s="280"/>
      <c r="B21" s="284"/>
      <c r="C21" s="285"/>
      <c r="D21" s="908"/>
      <c r="E21" s="909"/>
      <c r="F21" s="380"/>
      <c r="G21" s="380"/>
      <c r="H21" s="380"/>
      <c r="I21" s="380"/>
      <c r="J21" s="380"/>
      <c r="K21" s="380"/>
      <c r="L21" s="380"/>
      <c r="M21" s="380"/>
      <c r="N21" s="380"/>
      <c r="O21" s="380"/>
      <c r="P21" s="380"/>
      <c r="Q21" s="380"/>
      <c r="R21" s="380"/>
      <c r="S21" s="380"/>
      <c r="T21" s="380"/>
      <c r="U21" s="292"/>
      <c r="V21" s="152"/>
    </row>
  </sheetData>
  <mergeCells count="24">
    <mergeCell ref="D13:E13"/>
    <mergeCell ref="D14:E14"/>
    <mergeCell ref="D15:E15"/>
    <mergeCell ref="D9:E9"/>
    <mergeCell ref="D21:E21"/>
    <mergeCell ref="D16:E16"/>
    <mergeCell ref="D18:E18"/>
    <mergeCell ref="D19:E19"/>
    <mergeCell ref="D20:E20"/>
    <mergeCell ref="D10:E10"/>
    <mergeCell ref="D12:E12"/>
    <mergeCell ref="D17:E17"/>
    <mergeCell ref="D7:E7"/>
    <mergeCell ref="D8:E8"/>
    <mergeCell ref="D3:E4"/>
    <mergeCell ref="F3:U3"/>
    <mergeCell ref="D6:E6"/>
    <mergeCell ref="D5:E5"/>
    <mergeCell ref="K10:O10"/>
    <mergeCell ref="K11:O11"/>
    <mergeCell ref="R1:S1"/>
    <mergeCell ref="T1:U1"/>
    <mergeCell ref="R2:S2"/>
    <mergeCell ref="T2:U2"/>
  </mergeCells>
  <phoneticPr fontId="27" type="noConversion"/>
  <pageMargins left="0.78749999999999998" right="0.78749999999999998" top="1.0527777777777778" bottom="1.0527777777777778" header="0.78749999999999998" footer="0.78749999999999998"/>
  <pageSetup paperSize="9" scale="47" firstPageNumber="0" orientation="portrait" horizontalDpi="300" verticalDpi="300" r:id="rId1"/>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33</vt:i4>
      </vt:variant>
    </vt:vector>
  </HeadingPairs>
  <TitlesOfParts>
    <vt:vector size="60" baseType="lpstr">
      <vt:lpstr>Country Codes_ISO alpha-3</vt:lpstr>
      <vt:lpstr>I_A_1</vt:lpstr>
      <vt:lpstr>I_A_2</vt:lpstr>
      <vt:lpstr>II_B_1</vt:lpstr>
      <vt:lpstr>II_B_2</vt:lpstr>
      <vt:lpstr>III_A_1</vt:lpstr>
      <vt:lpstr>III_B_1</vt:lpstr>
      <vt:lpstr>III_B_2</vt:lpstr>
      <vt:lpstr>III_B_3</vt:lpstr>
      <vt:lpstr>III_C_1</vt:lpstr>
      <vt:lpstr>III_C_3</vt:lpstr>
      <vt:lpstr>III_C_4</vt:lpstr>
      <vt:lpstr>III_C_6</vt:lpstr>
      <vt:lpstr>III_D_1</vt:lpstr>
      <vt:lpstr>III_E_1</vt:lpstr>
      <vt:lpstr>III_E_2</vt:lpstr>
      <vt:lpstr>III_E_3</vt:lpstr>
      <vt:lpstr>III_F_1 </vt:lpstr>
      <vt:lpstr>III_F_2</vt:lpstr>
      <vt:lpstr>III_G_1</vt:lpstr>
      <vt:lpstr>IV_A_1</vt:lpstr>
      <vt:lpstr>IV_A_2</vt:lpstr>
      <vt:lpstr>IV_A_3 </vt:lpstr>
      <vt:lpstr>IV_B_1</vt:lpstr>
      <vt:lpstr>IV_B_2</vt:lpstr>
      <vt:lpstr>V_1</vt:lpstr>
      <vt:lpstr>VI_1</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III_B_3!Excel_BuiltIn_Print_Area_5_1</vt:lpstr>
      <vt:lpstr>Excel_BuiltIn_Print_Area_8_1</vt:lpstr>
      <vt:lpstr>II_B_1!Print_Area</vt:lpstr>
      <vt:lpstr>III_A_1!Print_Area</vt:lpstr>
      <vt:lpstr>III_B_1!Print_Area</vt:lpstr>
      <vt:lpstr>III_B_2!Print_Area</vt:lpstr>
      <vt:lpstr>III_B_3!Print_Area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III_F_2!Print_Area</vt:lpstr>
      <vt:lpstr>III_G_1!Print_Area</vt:lpstr>
      <vt:lpstr>IV_A_1!Print_Area</vt:lpstr>
      <vt:lpstr>IV_A_2!Print_Area</vt:lpstr>
      <vt:lpstr>'IV_A_3 '!Print_Area</vt:lpstr>
      <vt:lpstr>IV_B_1!Print_Area</vt:lpstr>
      <vt:lpstr>IV_B_2!Print_Area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CERVANTES BOLANOS Antonio (MARE)</cp:lastModifiedBy>
  <cp:lastPrinted>2015-06-05T06:24:08Z</cp:lastPrinted>
  <dcterms:created xsi:type="dcterms:W3CDTF">2009-11-05T10:40:17Z</dcterms:created>
  <dcterms:modified xsi:type="dcterms:W3CDTF">2017-03-21T11:25:08Z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