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Šios_darbaknygės" defaultThemeVersion="124226"/>
  <bookViews>
    <workbookView xWindow="2940" yWindow="60" windowWidth="5790" windowHeight="12210" tabRatio="901" firstSheet="5" activeTab="13"/>
  </bookViews>
  <sheets>
    <sheet name="II_B_1" sheetId="1" r:id="rId1"/>
    <sheet name="III_A_1" sheetId="2" r:id="rId2"/>
    <sheet name="III_B_1" sheetId="3" r:id="rId3"/>
    <sheet name="III_B_2" sheetId="4" r:id="rId4"/>
    <sheet name="III_B_3" sheetId="5" r:id="rId5"/>
    <sheet name="III_C_1" sheetId="6" r:id="rId6"/>
    <sheet name="III_C_2" sheetId="7" r:id="rId7"/>
    <sheet name="III_C_3" sheetId="8" r:id="rId8"/>
    <sheet name="III_C_4" sheetId="9" r:id="rId9"/>
    <sheet name="III_C_5 " sheetId="10" r:id="rId10"/>
    <sheet name="III_C_6" sheetId="11" r:id="rId11"/>
    <sheet name="III_E_1 " sheetId="12" r:id="rId12"/>
    <sheet name="III_E_2" sheetId="13" r:id="rId13"/>
    <sheet name="III_E_3" sheetId="14" r:id="rId14"/>
    <sheet name="III_F_1" sheetId="25" r:id="rId15"/>
    <sheet name="III_F_2 " sheetId="16" r:id="rId16"/>
    <sheet name="III_G_1 " sheetId="17" r:id="rId17"/>
    <sheet name="IV_A_1" sheetId="18" r:id="rId18"/>
    <sheet name="IV_A_2" sheetId="19" r:id="rId19"/>
    <sheet name="IV_A_3" sheetId="20" r:id="rId20"/>
    <sheet name="IV_B_1" sheetId="21" r:id="rId21"/>
    <sheet name="IV_B_2" sheetId="22" r:id="rId22"/>
    <sheet name="V_1" sheetId="23" r:id="rId23"/>
    <sheet name="VI_1" sheetId="24" r:id="rId24"/>
    <sheet name="sheet1" sheetId="15" r:id="rId25"/>
  </sheets>
  <externalReferences>
    <externalReference r:id="rId26"/>
  </externalReferences>
  <definedNames>
    <definedName name="_1Excel_BuiltIn_Print_Area_10_1_1">#REF!</definedName>
    <definedName name="Excel_BuiltIn_Print_Area_1_1" localSheetId="0">II_B_1!$A$1:$I$22</definedName>
    <definedName name="Excel_BuiltIn_Print_Area_1_1" localSheetId="9">II_B_1!$A$1:$I$22</definedName>
    <definedName name="Excel_BuiltIn_Print_Area_1_1" localSheetId="11">II_B_1!$A$1:$I$22</definedName>
    <definedName name="Excel_BuiltIn_Print_Area_1_1" localSheetId="12">II_B_1!$A$1:$I$22</definedName>
    <definedName name="Excel_BuiltIn_Print_Area_1_1" localSheetId="13">II_B_1!$A$1:$I$22</definedName>
    <definedName name="Excel_BuiltIn_Print_Area_1_1" localSheetId="16">II_B_1!$A$1:$I$22</definedName>
    <definedName name="Excel_BuiltIn_Print_Area_1_1" localSheetId="22">II_B_1!$A$1:$I$22</definedName>
    <definedName name="Excel_BuiltIn_Print_Area_1_1" localSheetId="23">II_B_1!$A$1:$I$22</definedName>
    <definedName name="Excel_BuiltIn_Print_Area_1_1">#REF!</definedName>
    <definedName name="Excel_BuiltIn_Print_Area_1_1_1" localSheetId="0">II_B_1!$A$1:$G$3</definedName>
    <definedName name="Excel_BuiltIn_Print_Area_1_1_1" localSheetId="9">II_B_1!$A$1:$G$3</definedName>
    <definedName name="Excel_BuiltIn_Print_Area_1_1_1" localSheetId="11">II_B_1!$A$1:$G$3</definedName>
    <definedName name="Excel_BuiltIn_Print_Area_1_1_1" localSheetId="12">II_B_1!$A$1:$G$3</definedName>
    <definedName name="Excel_BuiltIn_Print_Area_1_1_1" localSheetId="13">II_B_1!$A$1:$G$3</definedName>
    <definedName name="Excel_BuiltIn_Print_Area_1_1_1" localSheetId="16">II_B_1!$A$1:$G$3</definedName>
    <definedName name="Excel_BuiltIn_Print_Area_1_1_1" localSheetId="22">II_B_1!$A$1:$G$3</definedName>
    <definedName name="Excel_BuiltIn_Print_Area_1_1_1" localSheetId="23">II_B_1!$A$1:$G$3</definedName>
    <definedName name="Excel_BuiltIn_Print_Area_1_1_1">#REF!</definedName>
    <definedName name="Excel_BuiltIn_Print_Area_10_1" localSheetId="9">'III_C_5 '!$A$1:$X$29</definedName>
    <definedName name="Excel_BuiltIn_Print_Area_10_1" localSheetId="11">'III_C_5 '!$A$1:$X$29</definedName>
    <definedName name="Excel_BuiltIn_Print_Area_10_1" localSheetId="12">'III_C_5 '!$A$1:$X$29</definedName>
    <definedName name="Excel_BuiltIn_Print_Area_10_1" localSheetId="13">'III_C_5 '!$A$1:$X$29</definedName>
    <definedName name="Excel_BuiltIn_Print_Area_10_1" localSheetId="16">'III_C_5 '!$A$1:$X$29</definedName>
    <definedName name="Excel_BuiltIn_Print_Area_10_1" localSheetId="22">'III_C_5 '!$A$1:$X$29</definedName>
    <definedName name="Excel_BuiltIn_Print_Area_10_1" localSheetId="23">'III_C_5 '!$A$1:$X$29</definedName>
    <definedName name="Excel_BuiltIn_Print_Area_10_1">#REF!</definedName>
    <definedName name="Excel_BuiltIn_Print_Area_10_1_1" localSheetId="1">#REF!</definedName>
    <definedName name="Excel_BuiltIn_Print_Area_10_1_1" localSheetId="5">#REF!</definedName>
    <definedName name="Excel_BuiltIn_Print_Area_10_1_1" localSheetId="6">#REF!</definedName>
    <definedName name="Excel_BuiltIn_Print_Area_10_1_1" localSheetId="7">#REF!</definedName>
    <definedName name="Excel_BuiltIn_Print_Area_10_1_1" localSheetId="8">#REF!</definedName>
    <definedName name="Excel_BuiltIn_Print_Area_10_1_1">#REF!</definedName>
    <definedName name="Excel_BuiltIn_Print_Area_11_1" localSheetId="10">III_C_6!$A$1:$R$71</definedName>
    <definedName name="Excel_BuiltIn_Print_Area_11_1">#REF!</definedName>
    <definedName name="Excel_BuiltIn_Print_Area_12_1" localSheetId="11">'III_E_1 '!$A$1:$M$68</definedName>
    <definedName name="Excel_BuiltIn_Print_Area_12_1">#REF!</definedName>
    <definedName name="Excel_BuiltIn_Print_Area_12_1_1" localSheetId="11">'III_E_1 '!$A$1:$L$68</definedName>
    <definedName name="Excel_BuiltIn_Print_Area_12_1_1">#REF!</definedName>
    <definedName name="Excel_BuiltIn_Print_Area_14_1" localSheetId="13">III_E_3!$A$1:$S$3</definedName>
    <definedName name="Excel_BuiltIn_Print_Area_14_1">#REF!</definedName>
    <definedName name="Excel_BuiltIn_Print_Area_15_1" localSheetId="24">sheet1!#REF!</definedName>
    <definedName name="Excel_BuiltIn_Print_Area_15_1">#REF!</definedName>
    <definedName name="Excel_BuiltIn_Print_Area_24_1" localSheetId="24">#REF!</definedName>
    <definedName name="Excel_BuiltIn_Print_Area_24_1">#REF!</definedName>
    <definedName name="Excel_BuiltIn_Print_Area_4_1">#REF!</definedName>
    <definedName name="Excel_BuiltIn_Print_Area_5_1">#REF!</definedName>
    <definedName name="Excel_BuiltIn_Print_Area_7_1" localSheetId="6">III_C_2!$A$1:$I$99</definedName>
    <definedName name="Excel_BuiltIn_Print_Area_7_1">#REF!</definedName>
    <definedName name="Excel_BuiltIn_Print_Area_8_1" localSheetId="7">III_C_3!$A$1:$V$33</definedName>
    <definedName name="Excel_BuiltIn_Print_Area_8_1" localSheetId="24">#REF!</definedName>
    <definedName name="Excel_BuiltIn_Print_Area_8_1">#REF!</definedName>
    <definedName name="Excel_BuiltIn_Print_Area_9_1" localSheetId="8">III_C_4!$A$1:$W$17</definedName>
    <definedName name="Excel_BuiltIn_Print_Area_9_1">#REF!</definedName>
    <definedName name="Fleet_segments_vessels">'[1]drop down'!$B$4:$B$16</definedName>
    <definedName name="Fleet_segments_vessels_lenght_classes">'[1]drop down'!$G$4:$G$11</definedName>
    <definedName name="_xlnm.Print_Area" localSheetId="0">II_B_1!$A$1:$I$96</definedName>
    <definedName name="_xlnm.Print_Area" localSheetId="1">III_A_1!$A$1:$I$17</definedName>
    <definedName name="_xlnm.Print_Area" localSheetId="5">III_C_1!$A$1:$O$93</definedName>
    <definedName name="_xlnm.Print_Area" localSheetId="6">III_C_2!$A$1:$J$99</definedName>
    <definedName name="_xlnm.Print_Area" localSheetId="7">III_C_3!$A$1:$S$33</definedName>
    <definedName name="_xlnm.Print_Area" localSheetId="8">III_C_4!$A$1:$W$24</definedName>
    <definedName name="_xlnm.Print_Area" localSheetId="9">'III_C_5 '!$A$1:$T$29</definedName>
    <definedName name="_xlnm.Print_Area" localSheetId="10">III_C_6!$A$1:$M$33</definedName>
    <definedName name="_xlnm.Print_Area" localSheetId="11">'III_E_1 '!$A$1:$J$33</definedName>
    <definedName name="_xlnm.Print_Area" localSheetId="12">III_E_2!$A$1:$AJ$41</definedName>
    <definedName name="_xlnm.Print_Area" localSheetId="13">III_E_3!$A$1:$T$62</definedName>
    <definedName name="_xlnm.Print_Area" localSheetId="15">'III_F_2 '!$A$1:$D$50</definedName>
    <definedName name="_xlnm.Print_Area" localSheetId="16">'III_G_1 '!$A$1:$T$8</definedName>
    <definedName name="_xlnm.Print_Area" localSheetId="24">sheet1!#REF!</definedName>
    <definedName name="_xlnm.Print_Area" localSheetId="22">V_1!$A$1:$H$57</definedName>
    <definedName name="_xlnm.Print_Area" localSheetId="23">VI_1!$A$1:$U$30</definedName>
    <definedName name="Z_257E6129_6D80_4F97_8197_691534129642_.wvu.PrintArea" localSheetId="1" hidden="1">III_A_1!$A$1:$I$17</definedName>
    <definedName name="Z_257E6129_6D80_4F97_8197_691534129642_.wvu.PrintArea" localSheetId="5" hidden="1">III_C_1!$A$1:$O$93</definedName>
    <definedName name="Z_257E6129_6D80_4F97_8197_691534129642_.wvu.PrintArea" localSheetId="6" hidden="1">III_C_2!$A$1:$J$99</definedName>
    <definedName name="Z_257E6129_6D80_4F97_8197_691534129642_.wvu.PrintArea" localSheetId="7" hidden="1">III_C_3!$A$1:$S$33</definedName>
    <definedName name="Z_257E6129_6D80_4F97_8197_691534129642_.wvu.PrintArea" localSheetId="8" hidden="1">III_C_4!$A$1:$W$24</definedName>
    <definedName name="Z_2CF76B32_6EFA_45E3_B656_31FA976FD0A3_.wvu.PrintArea" localSheetId="1" hidden="1">III_A_1!$A$1:$I$17</definedName>
    <definedName name="Z_2CF76B32_6EFA_45E3_B656_31FA976FD0A3_.wvu.PrintArea" localSheetId="5" hidden="1">III_C_1!$A$1:$O$93</definedName>
    <definedName name="Z_2CF76B32_6EFA_45E3_B656_31FA976FD0A3_.wvu.PrintArea" localSheetId="6" hidden="1">III_C_2!$A$1:$J$99</definedName>
    <definedName name="Z_2CF76B32_6EFA_45E3_B656_31FA976FD0A3_.wvu.PrintArea" localSheetId="7" hidden="1">III_C_3!$A$1:$S$33</definedName>
    <definedName name="Z_2CF76B32_6EFA_45E3_B656_31FA976FD0A3_.wvu.PrintArea" localSheetId="8" hidden="1">III_C_4!$A$1:$W$24</definedName>
    <definedName name="Z_346B50BA_A651_43A3_8568_8F2A01AA08AA_.wvu.PrintArea" localSheetId="1" hidden="1">III_A_1!$A$1:$I$17</definedName>
    <definedName name="Z_346B50BA_A651_43A3_8568_8F2A01AA08AA_.wvu.PrintArea" localSheetId="5" hidden="1">III_C_1!$A$1:$O$93</definedName>
    <definedName name="Z_346B50BA_A651_43A3_8568_8F2A01AA08AA_.wvu.PrintArea" localSheetId="6" hidden="1">III_C_2!$A$1:$J$99</definedName>
    <definedName name="Z_346B50BA_A651_43A3_8568_8F2A01AA08AA_.wvu.PrintArea" localSheetId="7" hidden="1">III_C_3!$A$1:$S$33</definedName>
    <definedName name="Z_346B50BA_A651_43A3_8568_8F2A01AA08AA_.wvu.PrintArea" localSheetId="8" hidden="1">III_C_4!$A$1:$W$24</definedName>
    <definedName name="Z_44009A56_BEC3_4870_B68D_65907D71C641_.wvu.PrintArea" localSheetId="0" hidden="1">II_B_1!$A$1:$I$96</definedName>
    <definedName name="Z_44009A56_BEC3_4870_B68D_65907D71C641_.wvu.PrintArea" localSheetId="1" hidden="1">III_A_1!$A$1:$I$17</definedName>
    <definedName name="Z_44009A56_BEC3_4870_B68D_65907D71C641_.wvu.PrintArea" localSheetId="5" hidden="1">III_C_1!$A$1:$O$93</definedName>
    <definedName name="Z_44009A56_BEC3_4870_B68D_65907D71C641_.wvu.PrintArea" localSheetId="6" hidden="1">III_C_2!$A$1:$J$99</definedName>
    <definedName name="Z_44009A56_BEC3_4870_B68D_65907D71C641_.wvu.PrintArea" localSheetId="7" hidden="1">III_C_3!$A$1:$S$33</definedName>
    <definedName name="Z_44009A56_BEC3_4870_B68D_65907D71C641_.wvu.PrintArea" localSheetId="8" hidden="1">III_C_4!$A$1:$W$24</definedName>
    <definedName name="Z_44009A56_BEC3_4870_B68D_65907D71C641_.wvu.PrintArea" localSheetId="9" hidden="1">'III_C_5 '!$A$1:$T$29</definedName>
    <definedName name="Z_44009A56_BEC3_4870_B68D_65907D71C641_.wvu.PrintArea" localSheetId="10" hidden="1">III_C_6!$A$1:$M$33</definedName>
    <definedName name="Z_44009A56_BEC3_4870_B68D_65907D71C641_.wvu.PrintArea" localSheetId="11" hidden="1">'III_E_1 '!$A$1:$J$33</definedName>
    <definedName name="Z_44009A56_BEC3_4870_B68D_65907D71C641_.wvu.PrintArea" localSheetId="12" hidden="1">III_E_2!$A$1:$AJ$41</definedName>
    <definedName name="Z_44009A56_BEC3_4870_B68D_65907D71C641_.wvu.PrintArea" localSheetId="13" hidden="1">III_E_3!$A$1:$T$62</definedName>
    <definedName name="Z_44009A56_BEC3_4870_B68D_65907D71C641_.wvu.PrintArea" localSheetId="15" hidden="1">'III_F_2 '!$A$1:$D$50</definedName>
    <definedName name="Z_44009A56_BEC3_4870_B68D_65907D71C641_.wvu.PrintArea" localSheetId="16" hidden="1">'III_G_1 '!$A$1:$T$8</definedName>
    <definedName name="Z_44009A56_BEC3_4870_B68D_65907D71C641_.wvu.PrintArea" localSheetId="22" hidden="1">V_1!$A$1:$H$57</definedName>
    <definedName name="Z_44009A56_BEC3_4870_B68D_65907D71C641_.wvu.PrintArea" localSheetId="23" hidden="1">VI_1!$A$1:$U$30</definedName>
    <definedName name="Z_518A7A50_FC25_494D_93DE_44B5FFA4C913_.wvu.PrintArea" localSheetId="1" hidden="1">III_A_1!$A$1:$I$17</definedName>
    <definedName name="Z_518A7A50_FC25_494D_93DE_44B5FFA4C913_.wvu.PrintArea" localSheetId="5" hidden="1">III_C_1!$A$1:$O$93</definedName>
    <definedName name="Z_518A7A50_FC25_494D_93DE_44B5FFA4C913_.wvu.PrintArea" localSheetId="6" hidden="1">III_C_2!$A$1:$J$99</definedName>
    <definedName name="Z_518A7A50_FC25_494D_93DE_44B5FFA4C913_.wvu.PrintArea" localSheetId="7" hidden="1">III_C_3!$A$1:$S$33</definedName>
    <definedName name="Z_518A7A50_FC25_494D_93DE_44B5FFA4C913_.wvu.PrintArea" localSheetId="8" hidden="1">III_C_4!$A$1:$W$24</definedName>
    <definedName name="Z_5B6C9D9D_2CAE_4D50_9AC7_6FCBA4DD1BD9_.wvu.PrintArea" localSheetId="7" hidden="1">III_C_3!$A$1:$S$33</definedName>
    <definedName name="Z_5B6C9D9D_2CAE_4D50_9AC7_6FCBA4DD1BD9_.wvu.PrintArea" localSheetId="8" hidden="1">III_C_4!$A$1:$W$24</definedName>
    <definedName name="Z_601C9B01_0AFB_4355_818D_A140278D3A4D_.wvu.PrintArea" localSheetId="0" hidden="1">II_B_1!$A$1:$I$96</definedName>
    <definedName name="Z_601C9B01_0AFB_4355_818D_A140278D3A4D_.wvu.PrintArea" localSheetId="1" hidden="1">III_A_1!$A$1:$I$17</definedName>
    <definedName name="Z_601C9B01_0AFB_4355_818D_A140278D3A4D_.wvu.PrintArea" localSheetId="5" hidden="1">III_C_1!$A$1:$O$93</definedName>
    <definedName name="Z_601C9B01_0AFB_4355_818D_A140278D3A4D_.wvu.PrintArea" localSheetId="6" hidden="1">III_C_2!$A$1:$J$99</definedName>
    <definedName name="Z_601C9B01_0AFB_4355_818D_A140278D3A4D_.wvu.PrintArea" localSheetId="7" hidden="1">III_C_3!$A$1:$S$33</definedName>
    <definedName name="Z_601C9B01_0AFB_4355_818D_A140278D3A4D_.wvu.PrintArea" localSheetId="8" hidden="1">III_C_4!$A$1:$W$24</definedName>
    <definedName name="Z_601C9B01_0AFB_4355_818D_A140278D3A4D_.wvu.PrintArea" localSheetId="9" hidden="1">'III_C_5 '!$A$1:$T$29</definedName>
    <definedName name="Z_601C9B01_0AFB_4355_818D_A140278D3A4D_.wvu.PrintArea" localSheetId="10" hidden="1">III_C_6!$A$1:$M$33</definedName>
    <definedName name="Z_601C9B01_0AFB_4355_818D_A140278D3A4D_.wvu.PrintArea" localSheetId="11" hidden="1">'III_E_1 '!$A$1:$J$33</definedName>
    <definedName name="Z_601C9B01_0AFB_4355_818D_A140278D3A4D_.wvu.PrintArea" localSheetId="12" hidden="1">III_E_2!$A$1:$AJ$41</definedName>
    <definedName name="Z_601C9B01_0AFB_4355_818D_A140278D3A4D_.wvu.PrintArea" localSheetId="13" hidden="1">III_E_3!$A$1:$T$62</definedName>
    <definedName name="Z_601C9B01_0AFB_4355_818D_A140278D3A4D_.wvu.PrintArea" localSheetId="15" hidden="1">'III_F_2 '!$A$1:$D$50</definedName>
    <definedName name="Z_601C9B01_0AFB_4355_818D_A140278D3A4D_.wvu.PrintArea" localSheetId="16" hidden="1">'III_G_1 '!$A$1:$T$8</definedName>
    <definedName name="Z_601C9B01_0AFB_4355_818D_A140278D3A4D_.wvu.PrintArea" localSheetId="24" hidden="1">sheet1!#REF!</definedName>
    <definedName name="Z_601C9B01_0AFB_4355_818D_A140278D3A4D_.wvu.PrintArea" localSheetId="22" hidden="1">V_1!$A$1:$H$57</definedName>
    <definedName name="Z_601C9B01_0AFB_4355_818D_A140278D3A4D_.wvu.PrintArea" localSheetId="23" hidden="1">VI_1!$A$1:$U$30</definedName>
    <definedName name="Z_88B15698_7864_4230_B7B7_9D988DF80805_.wvu.PrintArea" localSheetId="0" hidden="1">II_B_1!$A$1:$I$96</definedName>
    <definedName name="Z_88B15698_7864_4230_B7B7_9D988DF80805_.wvu.PrintArea" localSheetId="1" hidden="1">III_A_1!$A$1:$I$17</definedName>
    <definedName name="Z_88B15698_7864_4230_B7B7_9D988DF80805_.wvu.PrintArea" localSheetId="5" hidden="1">III_C_1!$A$1:$O$93</definedName>
    <definedName name="Z_88B15698_7864_4230_B7B7_9D988DF80805_.wvu.PrintArea" localSheetId="6" hidden="1">III_C_2!$A$1:$J$99</definedName>
    <definedName name="Z_88B15698_7864_4230_B7B7_9D988DF80805_.wvu.PrintArea" localSheetId="7" hidden="1">III_C_3!$A$1:$S$33</definedName>
    <definedName name="Z_88B15698_7864_4230_B7B7_9D988DF80805_.wvu.PrintArea" localSheetId="8" hidden="1">III_C_4!$A$1:$W$24</definedName>
    <definedName name="Z_88B15698_7864_4230_B7B7_9D988DF80805_.wvu.PrintArea" localSheetId="9" hidden="1">'III_C_5 '!$A$1:$T$29</definedName>
    <definedName name="Z_88B15698_7864_4230_B7B7_9D988DF80805_.wvu.PrintArea" localSheetId="10" hidden="1">III_C_6!$A$1:$M$33</definedName>
    <definedName name="Z_88B15698_7864_4230_B7B7_9D988DF80805_.wvu.PrintArea" localSheetId="11" hidden="1">'III_E_1 '!$A$1:$J$33</definedName>
    <definedName name="Z_88B15698_7864_4230_B7B7_9D988DF80805_.wvu.PrintArea" localSheetId="12" hidden="1">III_E_2!$A$1:$AJ$41</definedName>
    <definedName name="Z_88B15698_7864_4230_B7B7_9D988DF80805_.wvu.PrintArea" localSheetId="13" hidden="1">III_E_3!$A$1:$T$62</definedName>
    <definedName name="Z_88B15698_7864_4230_B7B7_9D988DF80805_.wvu.PrintArea" localSheetId="15" hidden="1">'III_F_2 '!$A$1:$D$50</definedName>
    <definedName name="Z_88B15698_7864_4230_B7B7_9D988DF80805_.wvu.PrintArea" localSheetId="16" hidden="1">'III_G_1 '!$A$1:$T$8</definedName>
    <definedName name="Z_88B15698_7864_4230_B7B7_9D988DF80805_.wvu.PrintArea" localSheetId="22" hidden="1">V_1!$A$1:$H$57</definedName>
    <definedName name="Z_88B15698_7864_4230_B7B7_9D988DF80805_.wvu.PrintArea" localSheetId="23" hidden="1">VI_1!$A$1:$U$30</definedName>
    <definedName name="Z_8A8BCA18_0F18_4579_A598_20AD45C2B50C_.wvu.PrintArea" localSheetId="7" hidden="1">III_C_3!$A$1:$S$33</definedName>
    <definedName name="Z_8A8BCA18_0F18_4579_A598_20AD45C2B50C_.wvu.PrintArea" localSheetId="8" hidden="1">III_C_4!$A$1:$W$24</definedName>
    <definedName name="Z_94020343_4776_4CB3_B7FC_CCC679AB75B9_.wvu.PrintArea" localSheetId="1" hidden="1">III_A_1!$A$1:$I$17</definedName>
    <definedName name="Z_94020343_4776_4CB3_B7FC_CCC679AB75B9_.wvu.PrintArea" localSheetId="5" hidden="1">III_C_1!$A$1:$O$93</definedName>
    <definedName name="Z_94020343_4776_4CB3_B7FC_CCC679AB75B9_.wvu.PrintArea" localSheetId="6" hidden="1">III_C_2!$A$1:$J$99</definedName>
    <definedName name="Z_94020343_4776_4CB3_B7FC_CCC679AB75B9_.wvu.PrintArea" localSheetId="7" hidden="1">III_C_3!$A$1:$S$33</definedName>
    <definedName name="Z_94020343_4776_4CB3_B7FC_CCC679AB75B9_.wvu.PrintArea" localSheetId="8" hidden="1">III_C_4!$A$1:$W$24</definedName>
    <definedName name="Z_A67CF95C_FAAA_453F_81D5_4FE221A68959_.wvu.PrintArea" localSheetId="0" hidden="1">II_B_1!$A$1:$I$96</definedName>
    <definedName name="Z_A67CF95C_FAAA_453F_81D5_4FE221A68959_.wvu.PrintArea" localSheetId="1" hidden="1">III_A_1!$A$1:$I$17</definedName>
    <definedName name="Z_A67CF95C_FAAA_453F_81D5_4FE221A68959_.wvu.PrintArea" localSheetId="5" hidden="1">III_C_1!$A$1:$O$93</definedName>
    <definedName name="Z_A67CF95C_FAAA_453F_81D5_4FE221A68959_.wvu.PrintArea" localSheetId="6" hidden="1">III_C_2!$A$1:$J$99</definedName>
    <definedName name="Z_A67CF95C_FAAA_453F_81D5_4FE221A68959_.wvu.PrintArea" localSheetId="7" hidden="1">III_C_3!$A$1:$S$33</definedName>
    <definedName name="Z_A67CF95C_FAAA_453F_81D5_4FE221A68959_.wvu.PrintArea" localSheetId="8" hidden="1">III_C_4!$A$1:$W$24</definedName>
    <definedName name="Z_A67CF95C_FAAA_453F_81D5_4FE221A68959_.wvu.PrintArea" localSheetId="9" hidden="1">'III_C_5 '!$A$1:$T$29</definedName>
    <definedName name="Z_A67CF95C_FAAA_453F_81D5_4FE221A68959_.wvu.PrintArea" localSheetId="10" hidden="1">III_C_6!$A$1:$M$33</definedName>
    <definedName name="Z_A67CF95C_FAAA_453F_81D5_4FE221A68959_.wvu.PrintArea" localSheetId="11" hidden="1">'III_E_1 '!$A$1:$J$33</definedName>
    <definedName name="Z_A67CF95C_FAAA_453F_81D5_4FE221A68959_.wvu.PrintArea" localSheetId="12" hidden="1">III_E_2!$A$1:$AJ$41</definedName>
    <definedName name="Z_A67CF95C_FAAA_453F_81D5_4FE221A68959_.wvu.PrintArea" localSheetId="13" hidden="1">III_E_3!$A$1:$T$62</definedName>
    <definedName name="Z_A67CF95C_FAAA_453F_81D5_4FE221A68959_.wvu.PrintArea" localSheetId="15" hidden="1">'III_F_2 '!$A$1:$D$50</definedName>
    <definedName name="Z_A67CF95C_FAAA_453F_81D5_4FE221A68959_.wvu.PrintArea" localSheetId="16" hidden="1">'III_G_1 '!$A$1:$T$8</definedName>
    <definedName name="Z_A67CF95C_FAAA_453F_81D5_4FE221A68959_.wvu.PrintArea" localSheetId="22" hidden="1">V_1!$A$1:$H$57</definedName>
    <definedName name="Z_A67CF95C_FAAA_453F_81D5_4FE221A68959_.wvu.PrintArea" localSheetId="23" hidden="1">VI_1!$A$1:$U$30</definedName>
    <definedName name="Z_DD1BE049_99B7_40F3_ACC4_F8B8DF81FEC8_.wvu.PrintArea" localSheetId="1" hidden="1">III_A_1!$A$1:$I$17</definedName>
    <definedName name="Z_DD1BE049_99B7_40F3_ACC4_F8B8DF81FEC8_.wvu.PrintArea" localSheetId="5" hidden="1">III_C_1!$A$1:$O$93</definedName>
    <definedName name="Z_DD1BE049_99B7_40F3_ACC4_F8B8DF81FEC8_.wvu.PrintArea" localSheetId="6" hidden="1">III_C_2!$A$1:$J$99</definedName>
    <definedName name="Z_DD1BE049_99B7_40F3_ACC4_F8B8DF81FEC8_.wvu.PrintArea" localSheetId="7" hidden="1">III_C_3!$A$1:$S$33</definedName>
    <definedName name="Z_DD1BE049_99B7_40F3_ACC4_F8B8DF81FEC8_.wvu.PrintArea" localSheetId="8" hidden="1">III_C_4!$A$1:$W$24</definedName>
  </definedNames>
  <calcPr calcId="145621"/>
  <customWorkbookViews>
    <customWorkbookView name="edvardask - Personal View" guid="{A67CF95C-FAAA-453F-81D5-4FE221A68959}" mergeInterval="0" personalView="1" maximized="1" xWindow="1" yWindow="1" windowWidth="1276" windowHeight="781" tabRatio="901" activeSheetId="22"/>
    <customWorkbookView name="Jurate.Vilnonyte - Personal View" guid="{88B15698-7864-4230-B7B7-9D988DF80805}" mergeInterval="0" personalView="1" maximized="1" xWindow="1" yWindow="1" windowWidth="1276" windowHeight="804" tabRatio="901" activeSheetId="25" showComments="commIndAndComment"/>
    <customWorkbookView name="Romas Statkus - Personal View" guid="{601C9B01-0AFB-4355-818D-A140278D3A4D}" mergeInterval="0" personalView="1" maximized="1" xWindow="1" yWindow="1" windowWidth="1916" windowHeight="850" tabRatio="847" activeSheetId="24"/>
    <customWorkbookView name="User - Personal View" guid="{44009A56-BEC3-4870-B68D-65907D71C641}" mergeInterval="0" personalView="1" maximized="1" windowWidth="1436" windowHeight="754" tabRatio="901" activeSheetId="25"/>
  </customWorkbookViews>
</workbook>
</file>

<file path=xl/calcChain.xml><?xml version="1.0" encoding="utf-8"?>
<calcChain xmlns="http://schemas.openxmlformats.org/spreadsheetml/2006/main">
  <c r="J7" i="21" l="1"/>
  <c r="G7" i="21"/>
  <c r="K7" i="21" s="1"/>
  <c r="J6" i="21"/>
  <c r="G6" i="21"/>
  <c r="K6" i="21" s="1"/>
  <c r="J5" i="21"/>
  <c r="K5" i="21" s="1"/>
  <c r="G5" i="21"/>
  <c r="J4" i="21"/>
  <c r="K4" i="21"/>
  <c r="G4" i="21"/>
  <c r="M16" i="3"/>
  <c r="M15" i="3"/>
  <c r="M14" i="3"/>
  <c r="M13" i="3"/>
  <c r="M12" i="3"/>
  <c r="M11" i="3"/>
  <c r="M10" i="3"/>
  <c r="M9" i="3"/>
  <c r="M8" i="3"/>
  <c r="M7" i="3"/>
  <c r="M6" i="3"/>
  <c r="M5" i="3"/>
  <c r="M4" i="3"/>
  <c r="S5" i="17"/>
  <c r="T5" i="17"/>
  <c r="S6" i="17"/>
  <c r="T6" i="17"/>
  <c r="S7" i="17"/>
  <c r="T7" i="17"/>
  <c r="S8" i="17"/>
  <c r="T8" i="17"/>
  <c r="S9" i="17"/>
  <c r="T9" i="17"/>
  <c r="S10" i="17"/>
  <c r="T10" i="17"/>
  <c r="S11" i="17"/>
  <c r="T11" i="17"/>
  <c r="S12" i="17"/>
  <c r="T12" i="17"/>
  <c r="S13" i="17"/>
  <c r="T13" i="17"/>
  <c r="S14" i="17"/>
  <c r="T14" i="17"/>
  <c r="S15" i="17"/>
  <c r="T15" i="17"/>
  <c r="S16" i="17"/>
  <c r="T16" i="17"/>
  <c r="S17" i="17"/>
  <c r="T17" i="17"/>
  <c r="S18" i="17"/>
  <c r="T18" i="17"/>
  <c r="S19" i="17"/>
  <c r="T19" i="17"/>
  <c r="S20" i="17"/>
  <c r="T20" i="17"/>
  <c r="S21" i="17"/>
  <c r="T21" i="17"/>
  <c r="S22" i="17"/>
  <c r="T22" i="17"/>
  <c r="S4" i="14"/>
  <c r="T4" i="14"/>
  <c r="S5" i="14"/>
  <c r="T5" i="14"/>
  <c r="S6" i="14"/>
  <c r="T6" i="14"/>
  <c r="S7" i="14"/>
  <c r="T7" i="14"/>
  <c r="S8" i="14"/>
  <c r="T8" i="14"/>
  <c r="S9" i="14"/>
  <c r="T9" i="14"/>
  <c r="S10" i="14"/>
  <c r="T10" i="14"/>
  <c r="S11" i="14"/>
  <c r="T11" i="14"/>
  <c r="S12" i="14"/>
  <c r="T12" i="14"/>
  <c r="S13" i="14"/>
  <c r="T13" i="14"/>
  <c r="S14" i="14"/>
  <c r="T14" i="14"/>
  <c r="S15" i="14"/>
  <c r="T15" i="14"/>
  <c r="S16" i="14"/>
  <c r="T16" i="14"/>
  <c r="S17" i="14"/>
  <c r="T17" i="14"/>
  <c r="S18" i="14"/>
  <c r="T18" i="14"/>
  <c r="S19" i="14"/>
  <c r="T19" i="14"/>
  <c r="S20" i="14"/>
  <c r="T20" i="14"/>
  <c r="S21" i="14"/>
  <c r="T21" i="14"/>
  <c r="S22" i="14"/>
  <c r="T22" i="14"/>
  <c r="S23" i="14"/>
  <c r="T23" i="14"/>
  <c r="S24" i="14"/>
  <c r="T24" i="14"/>
  <c r="S25" i="14"/>
  <c r="T25" i="14"/>
  <c r="S26" i="14"/>
  <c r="T26" i="14"/>
  <c r="S27" i="14"/>
  <c r="T27" i="14"/>
  <c r="S28" i="14"/>
  <c r="T28" i="14"/>
  <c r="S29" i="14"/>
  <c r="T29" i="14"/>
  <c r="S30" i="14"/>
  <c r="T30" i="14"/>
  <c r="S31" i="14"/>
  <c r="T31" i="14"/>
  <c r="S32" i="14"/>
  <c r="T32" i="14"/>
  <c r="S33" i="14"/>
  <c r="T33" i="14"/>
  <c r="S34" i="14"/>
  <c r="T34" i="14"/>
  <c r="S35" i="14"/>
  <c r="T35" i="14"/>
  <c r="S36" i="14"/>
  <c r="T36" i="14"/>
  <c r="S37" i="14"/>
  <c r="T37" i="14"/>
  <c r="S38" i="14"/>
  <c r="T38" i="14"/>
  <c r="S39" i="14"/>
  <c r="T39" i="14"/>
  <c r="S40" i="14"/>
  <c r="T40" i="14"/>
  <c r="S41" i="14"/>
  <c r="T41" i="14"/>
  <c r="S42" i="14"/>
  <c r="T42" i="14"/>
  <c r="S43" i="14"/>
  <c r="T43" i="14"/>
  <c r="S44" i="14"/>
  <c r="T44" i="14"/>
  <c r="S45" i="14"/>
  <c r="T45" i="14"/>
  <c r="T46" i="14"/>
  <c r="T47" i="14"/>
  <c r="S48" i="14"/>
  <c r="T48" i="14"/>
  <c r="S49" i="14"/>
  <c r="T49" i="14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R6" i="9"/>
  <c r="U6" i="9"/>
  <c r="V6" i="9"/>
  <c r="W6" i="9"/>
  <c r="R7" i="9"/>
  <c r="U7" i="9"/>
  <c r="V7" i="9"/>
  <c r="W7" i="9"/>
  <c r="R8" i="9"/>
  <c r="U8" i="9"/>
  <c r="V8" i="9"/>
  <c r="W8" i="9"/>
  <c r="P9" i="9"/>
  <c r="R9" i="9"/>
  <c r="U9" i="9"/>
  <c r="V9" i="9"/>
  <c r="W9" i="9"/>
  <c r="P10" i="9"/>
  <c r="R10" i="9"/>
  <c r="U10" i="9"/>
  <c r="V10" i="9"/>
  <c r="W10" i="9"/>
  <c r="P11" i="9"/>
  <c r="R11" i="9"/>
  <c r="U11" i="9" s="1"/>
  <c r="V11" i="9"/>
  <c r="W11" i="9"/>
  <c r="P12" i="9"/>
  <c r="R12" i="9"/>
  <c r="U12" i="9"/>
  <c r="V12" i="9"/>
  <c r="W12" i="9"/>
  <c r="P13" i="9"/>
  <c r="R13" i="9"/>
  <c r="U13" i="9"/>
  <c r="V13" i="9"/>
  <c r="W13" i="9"/>
  <c r="P14" i="9"/>
  <c r="R14" i="9"/>
  <c r="U14" i="9"/>
  <c r="V14" i="9"/>
  <c r="W14" i="9"/>
  <c r="P15" i="9"/>
  <c r="R15" i="9"/>
  <c r="U15" i="9" s="1"/>
  <c r="V15" i="9"/>
  <c r="W15" i="9"/>
  <c r="P16" i="9"/>
  <c r="R16" i="9"/>
  <c r="U16" i="9"/>
  <c r="V16" i="9"/>
  <c r="W16" i="9"/>
  <c r="Q6" i="8"/>
  <c r="Q7" i="8"/>
  <c r="Q8" i="8"/>
  <c r="P9" i="8"/>
  <c r="Q9" i="8"/>
  <c r="P10" i="8"/>
  <c r="Q10" i="8"/>
  <c r="P11" i="8"/>
  <c r="Q11" i="8"/>
  <c r="P12" i="8"/>
  <c r="Q12" i="8"/>
  <c r="P13" i="8"/>
  <c r="Q13" i="8"/>
  <c r="P14" i="8"/>
  <c r="Q14" i="8"/>
  <c r="P15" i="8"/>
  <c r="Q15" i="8"/>
  <c r="P16" i="8"/>
  <c r="Q16" i="8"/>
  <c r="J4" i="6"/>
  <c r="J5" i="6"/>
</calcChain>
</file>

<file path=xl/sharedStrings.xml><?xml version="1.0" encoding="utf-8"?>
<sst xmlns="http://schemas.openxmlformats.org/spreadsheetml/2006/main" count="6867" uniqueCount="729">
  <si>
    <t>Table II.B.1 - Planned International co-ordination</t>
  </si>
  <si>
    <t xml:space="preserve">  NP years</t>
  </si>
  <si>
    <t>MS</t>
  </si>
  <si>
    <t>Expert group</t>
  </si>
  <si>
    <t>RFMO</t>
  </si>
  <si>
    <t>Year</t>
  </si>
  <si>
    <t>Number of stock co-ordinator provided by MS</t>
  </si>
  <si>
    <t>Years for which a chairperson is provided by MS</t>
  </si>
  <si>
    <t>MS Participation</t>
  </si>
  <si>
    <t>Eligible under DCF</t>
  </si>
  <si>
    <t>Attendance</t>
  </si>
  <si>
    <t>2011-2013</t>
  </si>
  <si>
    <t>X</t>
  </si>
  <si>
    <t>ICES</t>
  </si>
  <si>
    <t>Table III.A.1 – General description of the fishing sector</t>
  </si>
  <si>
    <t>Region</t>
  </si>
  <si>
    <t>Sub-area</t>
  </si>
  <si>
    <t>Target assemblages or species assemblages</t>
  </si>
  <si>
    <t>Demersal (a)</t>
  </si>
  <si>
    <t>Pelagic
(a)</t>
  </si>
  <si>
    <t>Industrial 
(b)</t>
  </si>
  <si>
    <t>Deep-water 
(a)</t>
  </si>
  <si>
    <t>Tuna and 
tuna-like</t>
  </si>
  <si>
    <t>Other highly
migratory</t>
  </si>
  <si>
    <t>Baltic Sea</t>
  </si>
  <si>
    <t>ICES areas III b-d</t>
  </si>
  <si>
    <t>North Sea and Eastern Arctic</t>
  </si>
  <si>
    <t>ICES Sub-areas I, II, IIIa, IV and VIId</t>
  </si>
  <si>
    <t>North Atlantic</t>
  </si>
  <si>
    <t>ICES Sub-areas V, XIV (excl. VIId), and NAFO area</t>
  </si>
  <si>
    <t>Mediterranean Sea and Black Sea</t>
  </si>
  <si>
    <t>All geographical sub-areas</t>
  </si>
  <si>
    <t>Other regions where fisheries are operated by EU vessels and managed by RFMOs</t>
  </si>
  <si>
    <t>Central East Atlantic</t>
  </si>
  <si>
    <t>Antarctic</t>
  </si>
  <si>
    <t>Central West Atlantic</t>
  </si>
  <si>
    <t>Indian Ocean</t>
  </si>
  <si>
    <t>Pacific Ocean</t>
  </si>
  <si>
    <t xml:space="preserve">  (a) Including fish, crustaceans and molluscs</t>
  </si>
  <si>
    <t xml:space="preserve">  (b) Fisheries targeting species for the production of fish meal, fish oil, etc. </t>
  </si>
  <si>
    <t>Reference years</t>
  </si>
  <si>
    <t>Type of data collection scheme</t>
  </si>
  <si>
    <t>A</t>
  </si>
  <si>
    <t>NP years</t>
  </si>
  <si>
    <t>Variable group</t>
  </si>
  <si>
    <t>Variables</t>
  </si>
  <si>
    <t>Data sources</t>
  </si>
  <si>
    <t>2010</t>
  </si>
  <si>
    <t>Table III.C.1 - List of identified metiers</t>
  </si>
  <si>
    <t>Fishing ground</t>
  </si>
  <si>
    <t>Gear LVL4</t>
  </si>
  <si>
    <t>Target Assemblage LVL5</t>
  </si>
  <si>
    <t>Metier LVL6</t>
  </si>
  <si>
    <t>Effort Days</t>
  </si>
  <si>
    <t>Total Landings (tonnes)</t>
  </si>
  <si>
    <t>Total Value (euros)</t>
  </si>
  <si>
    <t>Selected Effort</t>
  </si>
  <si>
    <t>Selected Landings</t>
  </si>
  <si>
    <t>Selected Value</t>
  </si>
  <si>
    <t>Selected Other (1)</t>
  </si>
  <si>
    <t>Selected Discards</t>
  </si>
  <si>
    <t>OTB</t>
  </si>
  <si>
    <t>Demersal fish</t>
  </si>
  <si>
    <t>Y</t>
  </si>
  <si>
    <t>N</t>
  </si>
  <si>
    <t>(1) selected for merging with another metier (should have an entry in III_C_2) or for other reasons such as targeting sensitive species (should have an entry in III_C_3)</t>
  </si>
  <si>
    <t>Metiers not selected for sampling (through ranking, mergers, discards or other reasons) should be shaded in grey</t>
  </si>
  <si>
    <t>Table III.C.2 - Merging and disaggregation of metiers (re-arrangement)</t>
  </si>
  <si>
    <t>Sampling year</t>
  </si>
  <si>
    <t>Is metier merged with other metiers for sampling purposes?</t>
  </si>
  <si>
    <t>Metiers that will be merged for sampling  purposes (Table III_C_1 column G)</t>
  </si>
  <si>
    <t>Metiers that will be further disaggregated</t>
  </si>
  <si>
    <t>Name of metier to sample (Table III_C_3 column H)</t>
  </si>
  <si>
    <t>Agreement at Regional level</t>
  </si>
  <si>
    <t>Yes</t>
  </si>
  <si>
    <t>Table III.C.3 - Expected sampled trips by metier</t>
  </si>
  <si>
    <t>2011 – 2013</t>
  </si>
  <si>
    <t>MS participating in sampling</t>
  </si>
  <si>
    <t>Sampling Year</t>
  </si>
  <si>
    <t>Sampling frame codes</t>
  </si>
  <si>
    <t>Sampling strategy</t>
  </si>
  <si>
    <t>Sampling scheme</t>
  </si>
  <si>
    <t>Average total no. of trips in the reference years</t>
  </si>
  <si>
    <t>Total No. of trips during the Sampling year</t>
  </si>
  <si>
    <t>Expected no. trips to be sampled at sea by MS</t>
  </si>
  <si>
    <t>Expected no. trips sampled on shore by MS</t>
  </si>
  <si>
    <t>Achieved number of trips</t>
  </si>
  <si>
    <t>Achieved no. trips at sea</t>
  </si>
  <si>
    <t>Achieved no. trips landings on shore</t>
  </si>
  <si>
    <t>Other [Market stock specific sampling]</t>
  </si>
  <si>
    <t>Table III.C.4 -  Metier sampling strategy</t>
  </si>
  <si>
    <t>Sampling frame code</t>
  </si>
  <si>
    <t>Sampling frame (fishing activities)</t>
  </si>
  <si>
    <t>Sampling frame (geographical location)</t>
  </si>
  <si>
    <t>Sampling frame (seasonality)</t>
  </si>
  <si>
    <t>Planned no. trips to be sampled at sea by MS</t>
  </si>
  <si>
    <t>Planned no. trips sampled on shore by MS</t>
  </si>
  <si>
    <t>Time stratification</t>
  </si>
  <si>
    <t>% achieved number of trips   ----- A/P*100</t>
  </si>
  <si>
    <t>% achieved number of trips at sea             ----- A/P*100</t>
  </si>
  <si>
    <t>% achieved number of trips on shore             ----- A/P*100</t>
  </si>
  <si>
    <t>Q</t>
  </si>
  <si>
    <t>MS partcipating in sampling</t>
  </si>
  <si>
    <t>Species</t>
  </si>
  <si>
    <t>Species Group</t>
  </si>
  <si>
    <t>Achieved length/ age sampling</t>
  </si>
  <si>
    <t>Required annual Precision target (CV)</t>
  </si>
  <si>
    <t>Intensity agreed at the regional level</t>
  </si>
  <si>
    <t>From the unsorted
catches</t>
  </si>
  <si>
    <t>Precision (CV) achieved on unsorted catches</t>
  </si>
  <si>
    <t>From the retained
catches and/or landings</t>
  </si>
  <si>
    <t>Precision (CV) achieved on retained catches and/or landings</t>
  </si>
  <si>
    <t>From the discards</t>
  </si>
  <si>
    <t>Precision (CV) achieved on discards</t>
  </si>
  <si>
    <t>Achieved no of fish measured at a national level by metier</t>
  </si>
  <si>
    <t>Precision (CV) achieved on volume of discards</t>
  </si>
  <si>
    <t>No</t>
  </si>
  <si>
    <t>Age</t>
  </si>
  <si>
    <t>Table III.C.6 - Achieved Length sampling of catches, landings and discards by metier and species</t>
  </si>
  <si>
    <t>Bilateral agreement</t>
  </si>
  <si>
    <t>Metier level 6</t>
  </si>
  <si>
    <t>Achieved length sampling</t>
  </si>
  <si>
    <t>Table III.E.1 – List of required stocks (Appendix VII)</t>
  </si>
  <si>
    <t>Area / Stock</t>
  </si>
  <si>
    <t>Average
landings
---
tons</t>
  </si>
  <si>
    <t>Share in 
EU TAC
---
%</t>
  </si>
  <si>
    <t>Share in
EU landings
---
%</t>
  </si>
  <si>
    <t>Selected for sampling</t>
  </si>
  <si>
    <t>Gadus morhua</t>
  </si>
  <si>
    <t>Stocks not sampled should be shaded in grey</t>
  </si>
  <si>
    <t>Table III.E.2 - Long-term planning of sampling for stock-based variables</t>
  </si>
  <si>
    <t>NP Years</t>
  </si>
  <si>
    <t>Weight</t>
  </si>
  <si>
    <t>Sex ratio</t>
  </si>
  <si>
    <t>Sexual maturity</t>
  </si>
  <si>
    <t>Fecundity</t>
  </si>
  <si>
    <t>Not applicable</t>
  </si>
  <si>
    <t>Table III.E.3 - Sampling intensity for stock-based variables</t>
  </si>
  <si>
    <t>Variable (*)</t>
  </si>
  <si>
    <t>Required precision target (CV)</t>
  </si>
  <si>
    <t>Achieved precision target (CV)</t>
  </si>
  <si>
    <t>Is target precision achieved at a regional level?</t>
  </si>
  <si>
    <t>Achieved No of individuals at a national level</t>
  </si>
  <si>
    <t>Achieved  No of individuals at the regional level</t>
  </si>
  <si>
    <t>% achievement at national (100*Q/M)</t>
  </si>
  <si>
    <t>% achievement regional (100*R/N)</t>
  </si>
  <si>
    <t>Length @age</t>
  </si>
  <si>
    <t>Weight @age</t>
  </si>
  <si>
    <t>Sex-ratio @age</t>
  </si>
  <si>
    <t>Maturity @age</t>
  </si>
  <si>
    <t>Commercial</t>
  </si>
  <si>
    <t>(*)</t>
  </si>
  <si>
    <t>List of variables</t>
  </si>
  <si>
    <t>Weight @length</t>
  </si>
  <si>
    <t>Maturity @length</t>
  </si>
  <si>
    <t>Sex-ratio @length</t>
  </si>
  <si>
    <t>Fecundity @length</t>
  </si>
  <si>
    <t>Fecundity @age</t>
  </si>
  <si>
    <t>Abundance of smolt</t>
  </si>
  <si>
    <t>Abundance of parr</t>
  </si>
  <si>
    <t>Number of ascending individuals</t>
  </si>
  <si>
    <t>Table III.F.1 – Transversal Variables Data collection strategy</t>
  </si>
  <si>
    <t>Capacity</t>
  </si>
  <si>
    <t>Number of vessels</t>
  </si>
  <si>
    <t>GT, kW, vessel age,</t>
  </si>
  <si>
    <t>Effort</t>
  </si>
  <si>
    <t>Days at sea</t>
  </si>
  <si>
    <t>Hours fished</t>
  </si>
  <si>
    <t>Fishing days</t>
  </si>
  <si>
    <t>kW* fishing days</t>
  </si>
  <si>
    <t>Landings</t>
  </si>
  <si>
    <t>Value of landings total and per species</t>
  </si>
  <si>
    <t>Live weight of landings total and per species</t>
  </si>
  <si>
    <t>Table III.F.2 - Conversion factors</t>
  </si>
  <si>
    <t>Table III.G.1-  List of surveys</t>
  </si>
  <si>
    <t>Year of the survey</t>
  </si>
  <si>
    <t>Name of survey</t>
  </si>
  <si>
    <t>Aim of survey</t>
  </si>
  <si>
    <t>Area(s)
covered</t>
  </si>
  <si>
    <t>Period (Month)</t>
  </si>
  <si>
    <t>Days at sea planned</t>
  </si>
  <si>
    <t>Max. days eligible</t>
  </si>
  <si>
    <t>Type of Sampling activities</t>
  </si>
  <si>
    <t>Planned target</t>
  </si>
  <si>
    <t>Ecosystem indicators collected</t>
  </si>
  <si>
    <t>Map</t>
  </si>
  <si>
    <t>Relevant international planning group</t>
  </si>
  <si>
    <t>Upload in international database</t>
  </si>
  <si>
    <t>Achieved Days at sea</t>
  </si>
  <si>
    <t>Achieved Target</t>
  </si>
  <si>
    <t>% achievement no days ----- A/P %</t>
  </si>
  <si>
    <t>% achievement target ----- A/P %</t>
  </si>
  <si>
    <t>Sept-Oct</t>
  </si>
  <si>
    <t>Fish Hauls</t>
  </si>
  <si>
    <t>1, 2, 3, 4</t>
  </si>
  <si>
    <t>Echo Nm</t>
  </si>
  <si>
    <t>NA</t>
  </si>
  <si>
    <t>Other</t>
  </si>
  <si>
    <t>2011</t>
  </si>
  <si>
    <t xml:space="preserve">Table V.1 - Indicators to measure the effects of fisheries on the marine ecosystem </t>
  </si>
  <si>
    <t>For indicators 1-4, see table III.G.1</t>
  </si>
  <si>
    <t>Code specification</t>
  </si>
  <si>
    <t xml:space="preserve"> Indicator</t>
  </si>
  <si>
    <t>Data required</t>
  </si>
  <si>
    <t>Data collection</t>
  </si>
  <si>
    <t>Effective time lag for availability</t>
  </si>
  <si>
    <t>Time interval for position reports</t>
  </si>
  <si>
    <t>Discarding rates of commercially exploited species</t>
  </si>
  <si>
    <t xml:space="preserve">Species of catches and discards </t>
  </si>
  <si>
    <t>Fuel efficiency of fish capture</t>
  </si>
  <si>
    <t>Types of data transmitted</t>
  </si>
  <si>
    <t>Expert group
or
Project</t>
  </si>
  <si>
    <t>Species
or
Fleet segment</t>
  </si>
  <si>
    <t>Species specific effort</t>
  </si>
  <si>
    <t>Quantities landed</t>
  </si>
  <si>
    <t>Quantities discarded</t>
  </si>
  <si>
    <t>CPUE data</t>
  </si>
  <si>
    <t>Survey data</t>
  </si>
  <si>
    <t>Length comp landings</t>
  </si>
  <si>
    <t>Age comp landings</t>
  </si>
  <si>
    <t>Length comp discards</t>
  </si>
  <si>
    <t>Age comp discards</t>
  </si>
  <si>
    <t>Growth</t>
  </si>
  <si>
    <t>Sex ratios</t>
  </si>
  <si>
    <t>Economic data fleets</t>
  </si>
  <si>
    <t>Fish processing industry</t>
  </si>
  <si>
    <t>All species and fisheries</t>
  </si>
  <si>
    <t>Achieved no of fish measured at a national level by metier 
(= J + K + L)</t>
  </si>
  <si>
    <t>VI.1 – Achieved Data transmission</t>
  </si>
  <si>
    <t>Planned minimum No of individuals to be measured at a national level</t>
  </si>
  <si>
    <t>Planned minimum No of individuals to be measured at the regional level</t>
  </si>
  <si>
    <t>Metiers picked up by ranking system (Table III_C_1 column G)</t>
  </si>
  <si>
    <t>Reference year</t>
  </si>
  <si>
    <t>FPO</t>
  </si>
  <si>
    <t>Crustaceans</t>
  </si>
  <si>
    <t>GNS</t>
  </si>
  <si>
    <t>OTB_DEF_&gt;=105_1_110</t>
  </si>
  <si>
    <t>Concurrent-at-sea</t>
  </si>
  <si>
    <t>Small pelagic fish</t>
  </si>
  <si>
    <t>NAFO</t>
  </si>
  <si>
    <t>Planned total no. trips to be sampled by MS</t>
  </si>
  <si>
    <t>Planned minimum no. of fish to be measured/aged at the regional level</t>
  </si>
  <si>
    <t>Planned minimum no. of fish to be measured/aged at national level</t>
  </si>
  <si>
    <t>Expected total no. trips to be sampled by MS</t>
  </si>
  <si>
    <t>Fleet segments (a)</t>
  </si>
  <si>
    <t>Type of data collection scheme (b)</t>
  </si>
  <si>
    <t>Achieved sample rate (c )</t>
  </si>
  <si>
    <t>Response rate (c )</t>
  </si>
  <si>
    <t>CV (c )</t>
  </si>
  <si>
    <t>(a) MS should specify the segments for which a specific sampling strategy has been used. CV, achieved sample rate and response rate have to be reported for each segment and each variable</t>
  </si>
  <si>
    <t>(b) A - Census; B - Probability Sample Survey; C - Non-Probability Sample Survey</t>
  </si>
  <si>
    <t>(c ) DCF data quality requirements have not to be addressed for data which is mandatory to be collected under a different EU legislation. This applies in particular to all capacity data, which are regulated under Commission Regulation No 26/2004, and to the data that are derived from logbooks and sales notes, which are regulated under Council Regulation (EC) No 1224/2009.</t>
  </si>
  <si>
    <t>Table III.C.5 – Sampling intensity for length compositions (all metiers combined)</t>
  </si>
  <si>
    <t xml:space="preserve">  AR year</t>
  </si>
  <si>
    <t>AR Year</t>
  </si>
  <si>
    <t>1/Data collection</t>
  </si>
  <si>
    <t>LTU</t>
  </si>
  <si>
    <t>National co-ordination</t>
  </si>
  <si>
    <t>2/ Data collection: Regional co-ordination</t>
  </si>
  <si>
    <t>RCM for  the Baltic (Copenhagen, Denmark 29 Aug - 2 Sep)</t>
  </si>
  <si>
    <t>EU</t>
  </si>
  <si>
    <t>RCM for the North sea (Hamburg, Germany 26-30 September)</t>
  </si>
  <si>
    <t>RCM for the North East Atlantic (La Rochelle, France)</t>
  </si>
  <si>
    <t>RCM for the Mediterranean and Black Sea (Slovenia May 2011)</t>
  </si>
  <si>
    <t>RCM for the Long Distance Fisheries (Ljubliana, Slovenia May 10-13)</t>
  </si>
  <si>
    <t>3/Planning Groups or Workshops related to the Data Collection Framework</t>
  </si>
  <si>
    <t>PGCCDBS/PG MED Plenary meeting (Viena, 7-11 February)</t>
  </si>
  <si>
    <r>
      <t xml:space="preserve">Workshop on Age Reading of Greenland halibut [WKARGH] (Vigo, 14-17 February) </t>
    </r>
    <r>
      <rPr>
        <sz val="8"/>
        <rFont val="Arial"/>
        <family val="2"/>
      </rPr>
      <t>Postponed from 2010</t>
    </r>
  </si>
  <si>
    <t>Workshop on Age Reading of European Atlantic Sardine [WKARAS] (Lisbon,14-18 February)</t>
  </si>
  <si>
    <r>
      <t xml:space="preserve">Workshop on Age Determination of Salmon [WKADS </t>
    </r>
    <r>
      <rPr>
        <sz val="8"/>
        <rFont val="Arial"/>
        <family val="2"/>
      </rPr>
      <t>ex SGSAD</t>
    </r>
    <r>
      <rPr>
        <sz val="10"/>
        <rFont val="Arial"/>
        <family val="2"/>
      </rPr>
      <t xml:space="preserve">] (Galway, 18–20 January) </t>
    </r>
  </si>
  <si>
    <t>Workshop on Age Reading of European and American Eel 2 [WKAREA-2] (22-24 March, Bordeaux)</t>
  </si>
  <si>
    <t>ICCAT</t>
  </si>
  <si>
    <t>Species Group Meeting (September 2011)</t>
  </si>
  <si>
    <t>SD25-32</t>
  </si>
  <si>
    <t>OTB_DEF_105_1_110</t>
  </si>
  <si>
    <t>GNS_DEF_110-156_0_0</t>
  </si>
  <si>
    <t>OTM</t>
  </si>
  <si>
    <t>OTM_SPF_16-31_0_0</t>
  </si>
  <si>
    <t>OTM_SPF_32-89_0_0</t>
  </si>
  <si>
    <t>PTM</t>
  </si>
  <si>
    <t>PTM_SPF_16-31_0_0</t>
  </si>
  <si>
    <t>ICES I, II</t>
  </si>
  <si>
    <t>OTB_CRU_32-69_0_0</t>
  </si>
  <si>
    <t>Mixed demersal and deep water species</t>
  </si>
  <si>
    <t>OTB_MDD_&gt;=130_0_0</t>
  </si>
  <si>
    <t>OTB_CRU_40_0_0</t>
  </si>
  <si>
    <t>OTB_MDD_&gt;=280_0_0</t>
  </si>
  <si>
    <t>V, VI, XII, XIV, SA 2+ (Div. 1F+3K)</t>
  </si>
  <si>
    <t>OTM_DEF_100-119_0_0</t>
  </si>
  <si>
    <t>Other regions</t>
  </si>
  <si>
    <t>CECAF areas</t>
  </si>
  <si>
    <t>OTM_SPF_&gt;=40_0_0</t>
  </si>
  <si>
    <t>SPRFMO areas</t>
  </si>
  <si>
    <t>TR Year</t>
  </si>
  <si>
    <t>2011 - 2013</t>
  </si>
  <si>
    <t>25-32</t>
  </si>
  <si>
    <t>Clupea harengus</t>
  </si>
  <si>
    <t>Sprattus sprattus</t>
  </si>
  <si>
    <t>22-32</t>
  </si>
  <si>
    <t>Platichthys flesus</t>
  </si>
  <si>
    <t>Pandalus borealis</t>
  </si>
  <si>
    <t>ICES Sub areas V, VI, XII, XIV &amp;  NAFO SA 2 + (Div. 1F + 3K)</t>
  </si>
  <si>
    <t>Sebastes mentella</t>
  </si>
  <si>
    <t>LIT</t>
  </si>
  <si>
    <t>ICES I-IX, XII, XIV</t>
  </si>
  <si>
    <t>Micromesistius poutassou</t>
  </si>
  <si>
    <t>ICES IIa, IVa, Vb, VIa, VIIa-c, e-k, VIIIabde/X</t>
  </si>
  <si>
    <t>Trachurus trachurus</t>
  </si>
  <si>
    <t>NAFO 3KLMNO</t>
  </si>
  <si>
    <t>Sebastes spp</t>
  </si>
  <si>
    <t>Limanda ferruginea</t>
  </si>
  <si>
    <t>Hippoglossoides platessoides</t>
  </si>
  <si>
    <t>Reinhardtius platessoides</t>
  </si>
  <si>
    <t>Sardinella aurita</t>
  </si>
  <si>
    <t>Sardina pilchardus</t>
  </si>
  <si>
    <t>Trachurus spp.</t>
  </si>
  <si>
    <t>Scomber japonicus</t>
  </si>
  <si>
    <t>Engraulis encrasicolus</t>
  </si>
  <si>
    <t>Sarda sarda</t>
  </si>
  <si>
    <t>Katsuwonus pelamis</t>
  </si>
  <si>
    <t>NO</t>
  </si>
  <si>
    <t>Anguilla anguilla</t>
  </si>
  <si>
    <t>Micromesistius poutassou *</t>
  </si>
  <si>
    <t>OTM_SPF_32-69_0_0</t>
  </si>
  <si>
    <t>Trachurus trachurus *</t>
  </si>
  <si>
    <t>ICES Sub areas V, VI, XII, XIV &amp;           NAFO SA 2 + (Div. 1F + 3K)</t>
  </si>
  <si>
    <t>Scomber japonicus *</t>
  </si>
  <si>
    <t>* no catches</t>
  </si>
  <si>
    <t>Baltic Sea (ICES IIIb-d)</t>
  </si>
  <si>
    <t>&lt; 10</t>
  </si>
  <si>
    <t>Salmo salar</t>
  </si>
  <si>
    <t>22-31/32</t>
  </si>
  <si>
    <t>&lt; 200</t>
  </si>
  <si>
    <t>none</t>
  </si>
  <si>
    <t>Psetta maxima</t>
  </si>
  <si>
    <t>Stizostedion lucioperca</t>
  </si>
  <si>
    <t>IIId</t>
  </si>
  <si>
    <t>North Sea (ICES IIIa, IV, VIId) and Eastern Arctic (ICES I, II)</t>
  </si>
  <si>
    <t>I, II</t>
  </si>
  <si>
    <t>North Atlantic (ICES V-XIV and NAFO areas)</t>
  </si>
  <si>
    <t>Sub areas V, VI, XII, XIV &amp; NAFO SA 2 + (Div. 1F + 3K)</t>
  </si>
  <si>
    <t>&gt; 10</t>
  </si>
  <si>
    <t>I-IX, XII, XIV</t>
  </si>
  <si>
    <t>IIa, IVa, Vb, VIa, VIIa-c, e-k, VIIIabde/X</t>
  </si>
  <si>
    <t>Coryphaenoides rupestris</t>
  </si>
  <si>
    <t>all areas</t>
  </si>
  <si>
    <t>Scomber scombrus</t>
  </si>
  <si>
    <t>II, IIIa, IV, V, VI, VII, VIII, IX</t>
  </si>
  <si>
    <t>Reinhardtius hippoglossoides</t>
  </si>
  <si>
    <t>VI</t>
  </si>
  <si>
    <t>3M</t>
  </si>
  <si>
    <t>3KLMNO</t>
  </si>
  <si>
    <t>3L</t>
  </si>
  <si>
    <t>CECAF</t>
  </si>
  <si>
    <t>All areas</t>
  </si>
  <si>
    <t>all areas except Madeira</t>
  </si>
  <si>
    <t>Morocco</t>
  </si>
  <si>
    <t>Highly migratory species Atlantic, Indian and Pacific Oceans</t>
  </si>
  <si>
    <t>Atlantic Ocean</t>
  </si>
  <si>
    <t>SPRFMO</t>
  </si>
  <si>
    <t>FAO 87</t>
  </si>
  <si>
    <t>ICES SD25-32</t>
  </si>
  <si>
    <t>ICES SD22-32</t>
  </si>
  <si>
    <t>not applicable</t>
  </si>
  <si>
    <t>ICES V, VI, XII, XIV &amp; NAFO SA 2 + (Div. 1F + 3K)</t>
  </si>
  <si>
    <t>T</t>
  </si>
  <si>
    <t>ICES all areas</t>
  </si>
  <si>
    <t>NAFO 3M</t>
  </si>
  <si>
    <t>NAFO 3L</t>
  </si>
  <si>
    <t>CECAF FAO 34 All areas</t>
  </si>
  <si>
    <t>CECAF FAO 34 all areas except Madeira</t>
  </si>
  <si>
    <t>CECAF FAO 34 Morocco</t>
  </si>
  <si>
    <t>Commercial + surveys + market</t>
  </si>
  <si>
    <t>Spratttus sprattus</t>
  </si>
  <si>
    <t>25-29</t>
  </si>
  <si>
    <t>NAFO 1F, 2J, ICES XII, XIV</t>
  </si>
  <si>
    <t>Fleet Register</t>
  </si>
  <si>
    <t>Passive gears : Drift and fixed nets 0-&lt;10 m</t>
  </si>
  <si>
    <t>IFDIS on basis of monthly reports and fishing logbook</t>
  </si>
  <si>
    <t>Fleet Register,IFDIS on basis of monthly reports and fishing logbook</t>
  </si>
  <si>
    <t>GT, fishing days</t>
  </si>
  <si>
    <t>Number of trips</t>
  </si>
  <si>
    <t>Number of rings</t>
  </si>
  <si>
    <t>N/A</t>
  </si>
  <si>
    <t>Number of fishing operations</t>
  </si>
  <si>
    <t>Number of nets/Length</t>
  </si>
  <si>
    <t>Number of hooks, Number of lines</t>
  </si>
  <si>
    <t>Number of Ports, traps</t>
  </si>
  <si>
    <t>Soaking time</t>
  </si>
  <si>
    <t>IFDIS</t>
  </si>
  <si>
    <t>Prices per commercial species</t>
  </si>
  <si>
    <t>Conversion factor per spiecies</t>
  </si>
  <si>
    <t>Commission Regulation Nr.404/2011  Annex XIII</t>
  </si>
  <si>
    <t>IFDIS on basis of fishing logbook</t>
  </si>
  <si>
    <t>Fleet Register, IFDIS on basis of fishing logbook</t>
  </si>
  <si>
    <t>Active gears: demersal trawlers 24-&lt;40 m</t>
  </si>
  <si>
    <t>Active gears: demersal trawlers &gt;40 m</t>
  </si>
  <si>
    <t>Fishing Logbook</t>
  </si>
  <si>
    <t>Fleet Register, Fishing logbooks</t>
  </si>
  <si>
    <t>Conversion factors are in accordance with CR No 404/2011 Annex XIII</t>
  </si>
  <si>
    <t>Baltic International Trawl Survey</t>
  </si>
  <si>
    <t>Cod and other demersal species abundance</t>
  </si>
  <si>
    <t>IIIb-d</t>
  </si>
  <si>
    <t>1st Quarter</t>
  </si>
  <si>
    <t>Fig 1</t>
  </si>
  <si>
    <t>WGBIFS</t>
  </si>
  <si>
    <t>4th Quarter</t>
  </si>
  <si>
    <t>Fig 2</t>
  </si>
  <si>
    <t>Sprat Acoustic Survey</t>
  </si>
  <si>
    <t>Sprat and herring abundance</t>
  </si>
  <si>
    <t>May</t>
  </si>
  <si>
    <t>Fig 3</t>
  </si>
  <si>
    <t>Baltic international Acoustic Survey (Autumn)</t>
  </si>
  <si>
    <t>Herring and sprat abundance</t>
  </si>
  <si>
    <t>Fig 4</t>
  </si>
  <si>
    <t>Conservation status of fish species</t>
  </si>
  <si>
    <t>Species of catches, Length of catches, Abundance of catches</t>
  </si>
  <si>
    <t>13 months</t>
  </si>
  <si>
    <t>60 minutes</t>
  </si>
  <si>
    <t>Proportion of large fish</t>
  </si>
  <si>
    <t>Mean maximum length of fishes</t>
  </si>
  <si>
    <t>Size at maturation of exploited fish species</t>
  </si>
  <si>
    <t>Length, age, weight, sex, maturity</t>
  </si>
  <si>
    <t>Distribution of fishing activities</t>
  </si>
  <si>
    <t>VMS data</t>
  </si>
  <si>
    <t>Aggregation of fishing activities</t>
  </si>
  <si>
    <t>Areas not impacted by mobile bottom gears</t>
  </si>
  <si>
    <t>Length of catches and discards</t>
  </si>
  <si>
    <t>Abundance of catches and discards</t>
  </si>
  <si>
    <t>Fuel consumption and and value of landings</t>
  </si>
  <si>
    <t>Species of catches, length of catches, abundance of catches</t>
  </si>
  <si>
    <t>ICES WGBFAS</t>
  </si>
  <si>
    <t>ICES IIId</t>
  </si>
  <si>
    <t>ICES WGBIFS</t>
  </si>
  <si>
    <t>ICES NWWG</t>
  </si>
  <si>
    <t>ICES XII-XIV</t>
  </si>
  <si>
    <t>NAFO SC</t>
  </si>
  <si>
    <t>NAFO 3KLM</t>
  </si>
  <si>
    <t>NAFO 3LNO</t>
  </si>
  <si>
    <t>RCM Long distance fishery</t>
  </si>
  <si>
    <t>all species</t>
  </si>
  <si>
    <t>Various aggregated data</t>
  </si>
  <si>
    <t>STECF SGECA</t>
  </si>
  <si>
    <t>All fleets</t>
  </si>
  <si>
    <t>All sector</t>
  </si>
  <si>
    <t>STECF SGMOS</t>
  </si>
  <si>
    <t xml:space="preserve">ICES </t>
  </si>
  <si>
    <t>STECF EPofEUS</t>
  </si>
  <si>
    <t>STECF WGFERE</t>
  </si>
  <si>
    <t xml:space="preserve">AREA27, 34.1.1; 34.1.3; 34.3.1; 87.2.6; 87.3.3 </t>
  </si>
  <si>
    <t>27.III.d; I; II;III; IV; VI;VII; XII; XIV; 34.1.3</t>
  </si>
  <si>
    <t>Inland</t>
  </si>
  <si>
    <t>Catadromus species (eel)</t>
  </si>
  <si>
    <t>FPO_CAT_0_0_0</t>
  </si>
  <si>
    <t>EEL1</t>
  </si>
  <si>
    <t>Other [Stock specific sampling]</t>
  </si>
  <si>
    <t>FYK</t>
  </si>
  <si>
    <t>FYK_CAT_0_0_0</t>
  </si>
  <si>
    <t>EEL2</t>
  </si>
  <si>
    <t>Trap fishing</t>
  </si>
  <si>
    <t>Inland lakes</t>
  </si>
  <si>
    <t>April – Oct</t>
  </si>
  <si>
    <t>B</t>
  </si>
  <si>
    <t>Fyke net fishing</t>
  </si>
  <si>
    <t>Inland lakes and Curonian Lagoon</t>
  </si>
  <si>
    <t>Inland (Curonian Lagoon)</t>
  </si>
  <si>
    <t>EIFAC</t>
  </si>
  <si>
    <t>12</t>
  </si>
  <si>
    <t>&lt;1%</t>
  </si>
  <si>
    <t>2007-2008</t>
  </si>
  <si>
    <t>YES</t>
  </si>
  <si>
    <t>LLS</t>
  </si>
  <si>
    <t>LLS_DEF_0_0_0</t>
  </si>
  <si>
    <t>OTM_DEF_&gt;=105_1_110</t>
  </si>
  <si>
    <t>TR year</t>
  </si>
  <si>
    <t xml:space="preserve">No </t>
  </si>
  <si>
    <t>inland</t>
  </si>
  <si>
    <t>Freshwater species</t>
  </si>
  <si>
    <t>GNS_FWS_0_0_0</t>
  </si>
  <si>
    <t>NAFO 3LM</t>
  </si>
  <si>
    <t>OTB_CRU_40-59_0_0</t>
  </si>
  <si>
    <t>OTB_MDD_130-219_0_0</t>
  </si>
  <si>
    <t>OTB_MDD_220-280_0_0</t>
  </si>
  <si>
    <t>ICES V, VI, XII, XIV, SA 2+ (Div. 1F+3K)</t>
  </si>
  <si>
    <t>OTM_DEF_100-129_0_0</t>
  </si>
  <si>
    <t>Pacific areas</t>
  </si>
  <si>
    <t>PTM_SPF_16-31_0_0
OTM_SPF_16-31_0_0</t>
  </si>
  <si>
    <t>OTB_DEF_&gt;=105_1_110
OTM_DEF_&gt;=105_1_110</t>
  </si>
  <si>
    <t>BS1</t>
  </si>
  <si>
    <t>BS2</t>
  </si>
  <si>
    <t>Concurrent</t>
  </si>
  <si>
    <t>BS3</t>
  </si>
  <si>
    <t>NS1</t>
  </si>
  <si>
    <t>NS2</t>
  </si>
  <si>
    <t>NA1</t>
  </si>
  <si>
    <t>NA2</t>
  </si>
  <si>
    <t>NA3</t>
  </si>
  <si>
    <t>NA4</t>
  </si>
  <si>
    <t>LTU, PL, NL, DE</t>
  </si>
  <si>
    <t>CE1</t>
  </si>
  <si>
    <t>LTU, PL, LV, NL, DE</t>
  </si>
  <si>
    <t>PA1</t>
  </si>
  <si>
    <t>PTM targeting sprat</t>
  </si>
  <si>
    <t>26th subdiv.</t>
  </si>
  <si>
    <t>Jan – Apr, Oct – Dec</t>
  </si>
  <si>
    <t>OTB targeting cod and flounder</t>
  </si>
  <si>
    <t>Jan – Jun, Sep – Dec</t>
  </si>
  <si>
    <t>Gillnetters targeting cod</t>
  </si>
  <si>
    <t>OTB targeting shrimp</t>
  </si>
  <si>
    <t>Mar - Oct</t>
  </si>
  <si>
    <t>OTM targeting redfish</t>
  </si>
  <si>
    <t>Jul - Sep</t>
  </si>
  <si>
    <t>All year</t>
  </si>
  <si>
    <t>Bottom trawlers</t>
  </si>
  <si>
    <t>Apr - Jun</t>
  </si>
  <si>
    <t>NAFO, ICES</t>
  </si>
  <si>
    <t>Jun - Aug</t>
  </si>
  <si>
    <t>Pelagic trawlers</t>
  </si>
  <si>
    <t>Table III.B.1 - Population segments for collection of economic data</t>
  </si>
  <si>
    <t>Supra region</t>
  </si>
  <si>
    <t>Fleet segment ( a)</t>
  </si>
  <si>
    <t>Length class</t>
  </si>
  <si>
    <t>Target 
population no. (b)
-----
N</t>
  </si>
  <si>
    <t>Frame population no. 
----
F</t>
  </si>
  <si>
    <t>Planned
sample no. (b)
-----
P</t>
  </si>
  <si>
    <t xml:space="preserve"> Planned 
sample rate (b)
-----
(P/F)*100 (%)</t>
  </si>
  <si>
    <t>Type of data collection scheme (c)</t>
  </si>
  <si>
    <t>Achieved Sample  no.</t>
  </si>
  <si>
    <t>Achieved Sample rate</t>
  </si>
  <si>
    <t>Achieved Sample no. / Planned sampled no.</t>
  </si>
  <si>
    <t>National name of the survey (d)</t>
  </si>
  <si>
    <t>Baltic Sea, North Sea and Eastern Arctic, and North Atlantic</t>
  </si>
  <si>
    <t xml:space="preserve"> 0-10 m</t>
  </si>
  <si>
    <t>Passive gears : Drift and fixed nets 10-&lt;12 m*</t>
  </si>
  <si>
    <t>10-12 m</t>
  </si>
  <si>
    <t>Passive gears : Drift and fixed nets 12-&lt;18 m*</t>
  </si>
  <si>
    <t>12-18 m</t>
  </si>
  <si>
    <t>Passive gears : Drift and fixed nets 24-&lt;40 m*</t>
  </si>
  <si>
    <t>24-40 m</t>
  </si>
  <si>
    <t>Active gears: pelagic trawlers 24-&lt;40 m*</t>
  </si>
  <si>
    <t>Active gears: pelagic trawlers &gt;40 m*</t>
  </si>
  <si>
    <t>40 m or longer</t>
  </si>
  <si>
    <t>None</t>
  </si>
  <si>
    <t>Inactive 0-&lt;10 m</t>
  </si>
  <si>
    <t>0-10 m</t>
  </si>
  <si>
    <t>Inactive 10-&lt;12 m</t>
  </si>
  <si>
    <t>Inactive 12-&lt;18 m</t>
  </si>
  <si>
    <t>Inactive 24-&lt;40</t>
  </si>
  <si>
    <t>Inactive &gt;40 m</t>
  </si>
  <si>
    <t>(a) put an asterisk in the case the segment has been clustered with other segment(s)</t>
  </si>
  <si>
    <t>(b) planned sample can be modified based on updated information on the total population (fleet register)</t>
  </si>
  <si>
    <t>(c) A - Census; B - Probability Sample Survey; C - Non-Probability Sample Survey</t>
  </si>
  <si>
    <t>(d) name of the survey as reported in the NP if applicable. Not mandatory</t>
  </si>
  <si>
    <t>Table III.B.2 - Economic Clustering of fleet segments</t>
  </si>
  <si>
    <t>Name of the clustered fleet segments</t>
  </si>
  <si>
    <t>Total number of vessels in the cluster from the most recent information</t>
  </si>
  <si>
    <t>Fleet segments which have been clustered</t>
  </si>
  <si>
    <t>Number of vessels in the segment from the most recent information</t>
  </si>
  <si>
    <t>Active gears: pelagic trawlers &gt;40 m*; high sea vessels</t>
  </si>
  <si>
    <t>Table III.B.3 - Economic Data collection strategy</t>
  </si>
  <si>
    <t>INFO dropdown list</t>
  </si>
  <si>
    <t>Table III.B.3</t>
  </si>
  <si>
    <t>Variable group (a)</t>
  </si>
  <si>
    <t>Fleet segments vessels (b)</t>
  </si>
  <si>
    <t>Fleet segments vessels lenght classes (b)</t>
  </si>
  <si>
    <t xml:space="preserve">Achieved sample rate </t>
  </si>
  <si>
    <t xml:space="preserve">Response rate </t>
  </si>
  <si>
    <t xml:space="preserve">CV </t>
  </si>
  <si>
    <t>Other variability indicators (d)</t>
  </si>
  <si>
    <t>Fleet segments vessels</t>
  </si>
  <si>
    <t>Fleet segments vessels lenght classes</t>
  </si>
  <si>
    <t>Income</t>
  </si>
  <si>
    <t>Gross value of landings</t>
  </si>
  <si>
    <t>Beam trawlers</t>
  </si>
  <si>
    <t>0-&lt; 10 m</t>
  </si>
  <si>
    <t>Income from leasing out quota or other fishing rights</t>
  </si>
  <si>
    <t>questionnaires</t>
  </si>
  <si>
    <t>Demersal trawlers and/or demersal seiners</t>
  </si>
  <si>
    <t>0-&lt; 6 m</t>
  </si>
  <si>
    <t>Direct subsidies</t>
  </si>
  <si>
    <t>10-&lt; 12 m</t>
  </si>
  <si>
    <t>Other income</t>
  </si>
  <si>
    <t>Purse seiners</t>
  </si>
  <si>
    <t>6-&lt; 12 m</t>
  </si>
  <si>
    <t>Personal costs</t>
  </si>
  <si>
    <t>Wages and salaries of crew</t>
  </si>
  <si>
    <t>Imputed value of unpaid labour</t>
  </si>
  <si>
    <t>Energy costs</t>
  </si>
  <si>
    <t>Repair and maintenance costs</t>
  </si>
  <si>
    <t>Other operational costs</t>
  </si>
  <si>
    <t>Variable costs</t>
  </si>
  <si>
    <t>Non-variable costs</t>
  </si>
  <si>
    <t>Lease/rental payments for quota or other fishing rights**</t>
  </si>
  <si>
    <t>Employment</t>
  </si>
  <si>
    <t>Engaged crew</t>
  </si>
  <si>
    <t>FTE National</t>
  </si>
  <si>
    <t>FTE harmonised</t>
  </si>
  <si>
    <t>10 m or longer</t>
  </si>
  <si>
    <t>24 m or longer</t>
  </si>
  <si>
    <t>Vessels using hooks</t>
  </si>
  <si>
    <t>40 m or larger</t>
  </si>
  <si>
    <t>(a) capital value, capital costs and transversal variables should not be reported in this table.  Transversal variables have to be reported only in table III_F_1</t>
  </si>
  <si>
    <t>Drift and/or fixed netters</t>
  </si>
  <si>
    <t>(b) MS should specify the segments for which a specific sampling strategy has been used. CV, achieved sample rate and response rate have to be reported for each segment and each variable</t>
  </si>
  <si>
    <t>Vessels using Pots and/or traps</t>
  </si>
  <si>
    <t>Vessels using other Passive gears</t>
  </si>
  <si>
    <t>(d) only in case of Non Probability Sampling, measures of variability other than CV could be provided and explained in the text</t>
  </si>
  <si>
    <t>Vessels using Polyvalent ‘passive’ gears only</t>
  </si>
  <si>
    <t>Vessels using active and passive gears</t>
  </si>
  <si>
    <t>first sale notes/questionnaies</t>
  </si>
  <si>
    <t>Prohibited by national law</t>
  </si>
  <si>
    <t>questionnaies</t>
  </si>
  <si>
    <t>Table IV.A.1 - General overview of aquaculture activities</t>
  </si>
  <si>
    <t>NOT APPLIED</t>
  </si>
  <si>
    <t xml:space="preserve">Fish farming techniques </t>
  </si>
  <si>
    <t>Shellfish farming techniques</t>
  </si>
  <si>
    <t>Land based farms</t>
  </si>
  <si>
    <t>Cages</t>
  </si>
  <si>
    <t>Hatcheries and Nurseries</t>
  </si>
  <si>
    <t>On growing</t>
  </si>
  <si>
    <t>Combined</t>
  </si>
  <si>
    <t>Rafts</t>
  </si>
  <si>
    <t>Long line</t>
  </si>
  <si>
    <t>Bottom</t>
  </si>
  <si>
    <t>(a) Salmo salar</t>
  </si>
  <si>
    <t>(b) Anguila anguilla</t>
  </si>
  <si>
    <t>(c) Dicentrarchus labrax and Sparus aurata</t>
  </si>
  <si>
    <t>(d) This row contains all other not listed marine species</t>
  </si>
  <si>
    <t>(e) Thunnus thynnus</t>
  </si>
  <si>
    <t>(f) Melanogrammus aeglefinus</t>
  </si>
  <si>
    <t>(g) Psetta maxima</t>
  </si>
  <si>
    <t>(h) Gadus morhua</t>
  </si>
  <si>
    <t>(i) Mytilus edulis, Mytilus galoprovincialis</t>
  </si>
  <si>
    <t>(j) Ostrea edulis, Crassostrea gigas</t>
  </si>
  <si>
    <t>(k) Venus verucosa or Veneridae</t>
  </si>
  <si>
    <t>(l) This row contains all other not listed shellfish species</t>
  </si>
  <si>
    <t>(m) This row contains all other not listed fresh water species</t>
  </si>
  <si>
    <t>(n) Salmo trutta and ....</t>
  </si>
  <si>
    <t>(o) Latin name</t>
  </si>
  <si>
    <t>Table IV.A.2 - Population segments for collection of aquaculture data</t>
  </si>
  <si>
    <t>Segment</t>
  </si>
  <si>
    <t>Total 
population no. (a)
----
N</t>
  </si>
  <si>
    <t xml:space="preserve">Frame population no. 
----
F </t>
  </si>
  <si>
    <t>Planned
sample no. (a)
-----
P</t>
  </si>
  <si>
    <t xml:space="preserve"> Planned 
sample rate
-----
P/F*100 (%)</t>
  </si>
  <si>
    <t>Type of data collection scheme  (b)</t>
  </si>
  <si>
    <t>Achieved no.sample</t>
  </si>
  <si>
    <t>Achieved Sampled rate
-----
A/P</t>
  </si>
  <si>
    <t>Achieved Sample rate / Planned sampled rate</t>
  </si>
  <si>
    <t>National name of the survey (c)</t>
  </si>
  <si>
    <t xml:space="preserve">(a) planned sample can be modified based on updated information on the total population </t>
  </si>
  <si>
    <t>(c) name of the survey as reported in the NP if applicable. Not mandatory</t>
  </si>
  <si>
    <t>Table IV.A.3 – Sampling strategy  - Aquaculture sector</t>
  </si>
  <si>
    <t>AR year</t>
  </si>
  <si>
    <t>Variables (as listed in Appendix X)</t>
  </si>
  <si>
    <t>Type of data collection scheme  (a)</t>
  </si>
  <si>
    <t>Achieved sample rate</t>
  </si>
  <si>
    <t>Response rate</t>
  </si>
  <si>
    <t>CV</t>
  </si>
  <si>
    <t>Other variability indicators (c )</t>
  </si>
  <si>
    <t>Segments (b)</t>
  </si>
  <si>
    <t>(a) A - Census; B - Probability Sample Survey; C - Non-Probability Sample Survey</t>
  </si>
  <si>
    <t>(b)  segments can be reported as "all segments" in the case the sampling strategy is the same for all segments, otherwise MS should specify the segments for which a specific sampling strategy has been used</t>
  </si>
  <si>
    <t>(c) only in case of Non Probability Sampling, measures of variability other than CV could be provided and explained in the text</t>
  </si>
  <si>
    <t>Table IV.B.1 - Processing industry: Population segments for collection of economic data</t>
  </si>
  <si>
    <t>Segment (a)</t>
  </si>
  <si>
    <t>Total 
population no.
-----
N</t>
  </si>
  <si>
    <t xml:space="preserve">Frame population no. F </t>
  </si>
  <si>
    <t>Planned
sample no. 
-----
P</t>
  </si>
  <si>
    <t xml:space="preserve"> Planned 
sample rate 
-----
P/F*100 (%)</t>
  </si>
  <si>
    <t>Achieved no. sample</t>
  </si>
  <si>
    <t>Companies &lt;= 10</t>
  </si>
  <si>
    <t>Companies 11-49</t>
  </si>
  <si>
    <t>Companies 50-249</t>
  </si>
  <si>
    <t>Companies &gt;250</t>
  </si>
  <si>
    <t>(a) in case of no stratification, put all the population</t>
  </si>
  <si>
    <t>Table IV.B.2 – Sampling strategy - Processing industry</t>
  </si>
  <si>
    <t>Variables (as listed in Appendix XII)</t>
  </si>
  <si>
    <t>Other variability indicators (b)</t>
  </si>
  <si>
    <t>Segments (c)</t>
  </si>
  <si>
    <t>Turnover</t>
  </si>
  <si>
    <t>Questionnaires</t>
  </si>
  <si>
    <t>80%</t>
  </si>
  <si>
    <t>0</t>
  </si>
  <si>
    <t>Subsidies</t>
  </si>
  <si>
    <t>Wages and salaries of staff</t>
  </si>
  <si>
    <t>Questionnaires, calculations</t>
  </si>
  <si>
    <t xml:space="preserve"> Purchase of fish and other raw material for production </t>
  </si>
  <si>
    <t xml:space="preserve">Other operational costs </t>
  </si>
  <si>
    <t>Depreciation of capital</t>
  </si>
  <si>
    <t>Financial cost</t>
  </si>
  <si>
    <t>Extraordinary costs</t>
  </si>
  <si>
    <t>Total value of assets</t>
  </si>
  <si>
    <t>Net Investments</t>
  </si>
  <si>
    <t>Debt</t>
  </si>
  <si>
    <t>Number of persons employe</t>
  </si>
  <si>
    <t>Number of enterprises</t>
  </si>
  <si>
    <t>State Food and Veterinary Service</t>
  </si>
  <si>
    <t>93%</t>
  </si>
  <si>
    <t>82%</t>
  </si>
  <si>
    <t>100%</t>
  </si>
  <si>
    <t>(b) only in case of Non Probability Sampling, measures of variability other than CV could be provided and explained in the text</t>
  </si>
  <si>
    <t>(c ) segments can be reported as "all segments" in the case the sampling strategy is the same for all segments, otherwise MS should specify the segments for which a specific sampling strategy has been used</t>
  </si>
  <si>
    <t xml:space="preserve">* - data provided for clustered segments </t>
  </si>
  <si>
    <t>5000/3000</t>
  </si>
  <si>
    <t>1430/1300</t>
  </si>
  <si>
    <t>1230/1140</t>
  </si>
  <si>
    <t>1550/1420</t>
  </si>
  <si>
    <t>Harengus membras</t>
  </si>
  <si>
    <t>Sebastes marinus</t>
  </si>
  <si>
    <t>Sebastes mentela</t>
  </si>
  <si>
    <t>3LM</t>
  </si>
  <si>
    <t>LTU, POL, LAT, NED, GER, ESP</t>
  </si>
  <si>
    <t>CECAF areas, excl. Madeira</t>
  </si>
  <si>
    <t>all</t>
  </si>
  <si>
    <t>LTU, POL, LAT, NED, GER</t>
  </si>
  <si>
    <t>RCM Baltic</t>
  </si>
  <si>
    <t>RCM NS&amp;EA</t>
  </si>
  <si>
    <t xml:space="preserve"> IIId</t>
  </si>
  <si>
    <t>&amp; NAFO</t>
  </si>
  <si>
    <r>
      <t xml:space="preserve">Workshop on Age Reading of Greenland halibut [WKARGH] (Vigo, 14-17 February) </t>
    </r>
    <r>
      <rPr>
        <sz val="8"/>
        <rFont val="Arial"/>
        <family val="2"/>
      </rPr>
      <t>Postponed from 2011</t>
    </r>
    <r>
      <rPr>
        <sz val="10"/>
        <rFont val="Arial"/>
        <family val="2"/>
        <charset val="186"/>
      </rPr>
      <t/>
    </r>
  </si>
  <si>
    <r>
      <t xml:space="preserve">Workshop on Age Reading of Greenland halibut [WKARGH] (Vigo, 14-17 February) </t>
    </r>
    <r>
      <rPr>
        <sz val="8"/>
        <rFont val="Arial"/>
        <family val="2"/>
      </rPr>
      <t>Postponed from 2012</t>
    </r>
    <r>
      <rPr>
        <sz val="10"/>
        <rFont val="Arial"/>
        <family val="2"/>
        <charset val="186"/>
      </rPr>
      <t/>
    </r>
  </si>
  <si>
    <r>
      <t xml:space="preserve">Workshop on Age Reading of Greenland halibut [WKARGH] (Vigo, 14-17 February) </t>
    </r>
    <r>
      <rPr>
        <sz val="8"/>
        <rFont val="Arial"/>
        <family val="2"/>
      </rPr>
      <t>Postponed from 2013</t>
    </r>
    <r>
      <rPr>
        <sz val="10"/>
        <rFont val="Arial"/>
        <family val="2"/>
        <charset val="186"/>
      </rPr>
      <t/>
    </r>
  </si>
  <si>
    <r>
      <t xml:space="preserve">Workshop on Age Reading of Greenland halibut [WKARGH] (Vigo, 14-17 February) </t>
    </r>
    <r>
      <rPr>
        <sz val="8"/>
        <rFont val="Arial"/>
        <family val="2"/>
      </rPr>
      <t>Postponed from 2014</t>
    </r>
    <r>
      <rPr>
        <sz val="10"/>
        <rFont val="Arial"/>
        <family val="2"/>
        <charset val="186"/>
      </rPr>
      <t/>
    </r>
  </si>
  <si>
    <t>not applicable**</t>
  </si>
  <si>
    <t>Number of vessels in the segment by the 1st of January of the sampling year</t>
  </si>
  <si>
    <r>
      <t>Total number of vessels in the cluster by the 1</t>
    </r>
    <r>
      <rPr>
        <b/>
        <vertAlign val="superscript"/>
        <sz val="10"/>
        <rFont val="Arial"/>
        <family val="2"/>
        <charset val="186"/>
      </rPr>
      <t>st</t>
    </r>
    <r>
      <rPr>
        <b/>
        <sz val="10"/>
        <rFont val="Arial"/>
        <family val="2"/>
      </rPr>
      <t xml:space="preserve"> of January of the sampling year</t>
    </r>
  </si>
  <si>
    <t>**- all data are collecting under a different EU or national legislation with control and inspection purpose</t>
  </si>
  <si>
    <t>April –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</si>
</sst>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"/>
  </numFmts>
  <fonts count="64"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1"/>
      <color indexed="20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sz val="10"/>
      <color indexed="2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2"/>
      <name val="Antique Olive"/>
      <family val="2"/>
    </font>
    <font>
      <b/>
      <sz val="11"/>
      <name val="Antique Olive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indexed="19"/>
      <name val="Arial"/>
      <family val="2"/>
    </font>
    <font>
      <sz val="8"/>
      <name val="Arial"/>
      <family val="2"/>
    </font>
    <font>
      <sz val="14"/>
      <name val="Arial"/>
      <family val="2"/>
    </font>
    <font>
      <i/>
      <sz val="10"/>
      <color indexed="19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  <charset val="186"/>
    </font>
    <font>
      <sz val="12"/>
      <name val="Arial"/>
      <family val="2"/>
    </font>
    <font>
      <sz val="10"/>
      <name val="Arial"/>
      <family val="2"/>
      <charset val="186"/>
    </font>
    <font>
      <i/>
      <sz val="10"/>
      <color indexed="8"/>
      <name val="Arial"/>
      <family val="2"/>
    </font>
    <font>
      <i/>
      <sz val="10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11"/>
      <name val="Arial"/>
      <family val="2"/>
      <charset val="186"/>
    </font>
    <font>
      <b/>
      <sz val="8"/>
      <name val="Arial"/>
      <family val="2"/>
    </font>
    <font>
      <b/>
      <sz val="12"/>
      <name val="Arial"/>
      <family val="2"/>
      <charset val="186"/>
    </font>
    <font>
      <sz val="10"/>
      <color indexed="8"/>
      <name val="Arial"/>
      <family val="2"/>
    </font>
    <font>
      <b/>
      <sz val="8"/>
      <color indexed="10"/>
      <name val="Arial"/>
      <family val="2"/>
      <charset val="186"/>
    </font>
    <font>
      <sz val="10"/>
      <color indexed="10"/>
      <name val="Arial"/>
      <family val="2"/>
      <charset val="186"/>
    </font>
    <font>
      <sz val="10"/>
      <color indexed="8"/>
      <name val="Arial"/>
      <family val="2"/>
    </font>
    <font>
      <b/>
      <vertAlign val="superscript"/>
      <sz val="10"/>
      <name val="Arial"/>
      <family val="2"/>
      <charset val="186"/>
    </font>
    <font>
      <vertAlign val="superscript"/>
      <sz val="12"/>
      <color indexed="10"/>
      <name val="Times New Roman"/>
      <family val="1"/>
      <charset val="186"/>
    </font>
  </fonts>
  <fills count="54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24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0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0"/>
      </patternFill>
    </fill>
    <fill>
      <patternFill patternType="solid">
        <fgColor indexed="45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54"/>
        <bgColor indexed="19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1"/>
        <bgColor indexed="24"/>
      </patternFill>
    </fill>
    <fill>
      <patternFill patternType="solid">
        <fgColor indexed="24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indexed="29"/>
        <bgColor indexed="64"/>
      </patternFill>
    </fill>
    <fill>
      <patternFill patternType="solid">
        <fgColor indexed="24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2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 diagonalUp="1" diagonalDown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1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9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24" borderId="0" applyNumberFormat="0" applyBorder="0" applyAlignment="0" applyProtection="0"/>
    <xf numFmtId="0" fontId="5" fillId="3" borderId="0" applyNumberFormat="0" applyBorder="0" applyAlignment="0" applyProtection="0"/>
    <xf numFmtId="0" fontId="4" fillId="25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2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6" borderId="0" applyNumberFormat="0" applyBorder="0" applyAlignment="0" applyProtection="0"/>
    <xf numFmtId="0" fontId="6" fillId="22" borderId="1" applyNumberFormat="0" applyAlignment="0" applyProtection="0"/>
    <xf numFmtId="0" fontId="18" fillId="37" borderId="0" applyNumberFormat="0" applyBorder="0" applyAlignment="0" applyProtection="0"/>
    <xf numFmtId="0" fontId="7" fillId="22" borderId="2" applyNumberFormat="0" applyAlignment="0" applyProtection="0"/>
    <xf numFmtId="0" fontId="8" fillId="8" borderId="0" applyNumberFormat="0" applyBorder="0" applyAlignment="0" applyProtection="0"/>
    <xf numFmtId="0" fontId="9" fillId="2" borderId="2" applyNumberFormat="0" applyAlignment="0" applyProtection="0"/>
    <xf numFmtId="0" fontId="9" fillId="12" borderId="2" applyNumberFormat="0" applyAlignment="0" applyProtection="0"/>
    <xf numFmtId="0" fontId="10" fillId="38" borderId="3" applyNumberFormat="0" applyAlignment="0" applyProtection="0"/>
    <xf numFmtId="0" fontId="11" fillId="0" borderId="4" applyNumberFormat="0" applyFill="0" applyAlignment="0" applyProtection="0"/>
    <xf numFmtId="0" fontId="10" fillId="39" borderId="3" applyNumberFormat="0" applyAlignment="0" applyProtection="0"/>
    <xf numFmtId="0" fontId="12" fillId="11" borderId="2" applyNumberFormat="0" applyAlignment="0" applyProtection="0"/>
    <xf numFmtId="0" fontId="13" fillId="0" borderId="0" applyNumberFormat="0" applyFill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40" borderId="0" applyNumberFormat="0" applyBorder="0" applyAlignment="0" applyProtection="0"/>
    <xf numFmtId="0" fontId="5" fillId="27" borderId="0" applyNumberFormat="0" applyBorder="0" applyAlignment="0" applyProtection="0"/>
    <xf numFmtId="0" fontId="5" fillId="36" borderId="0" applyNumberFormat="0" applyBorder="0" applyAlignment="0" applyProtection="0"/>
    <xf numFmtId="0" fontId="14" fillId="11" borderId="2" applyNumberFormat="0" applyAlignment="0" applyProtection="0"/>
    <xf numFmtId="0" fontId="1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48" fillId="0" borderId="0"/>
    <xf numFmtId="0" fontId="23" fillId="0" borderId="0" applyNumberFormat="0" applyFill="0" applyBorder="0" applyAlignment="0" applyProtection="0"/>
    <xf numFmtId="0" fontId="8" fillId="41" borderId="0" applyNumberFormat="0" applyBorder="0" applyAlignment="0" applyProtection="0"/>
    <xf numFmtId="0" fontId="17" fillId="8" borderId="0" applyNumberFormat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1" fillId="0" borderId="4" applyNumberFormat="0" applyFill="0" applyAlignment="0" applyProtection="0"/>
    <xf numFmtId="0" fontId="19" fillId="23" borderId="0" applyNumberFormat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13" borderId="9" applyNumberFormat="0" applyAlignment="0" applyProtection="0"/>
    <xf numFmtId="0" fontId="48" fillId="4" borderId="9" applyNumberFormat="0" applyFont="0" applyAlignment="0" applyProtection="0"/>
    <xf numFmtId="0" fontId="48" fillId="13" borderId="9" applyNumberFormat="0" applyAlignment="0" applyProtection="0"/>
    <xf numFmtId="9" fontId="48" fillId="0" borderId="0" applyFill="0" applyBorder="0" applyAlignment="0" applyProtection="0"/>
    <xf numFmtId="0" fontId="20" fillId="12" borderId="1" applyNumberFormat="0" applyAlignment="0" applyProtection="0"/>
    <xf numFmtId="0" fontId="21" fillId="7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13" fillId="0" borderId="8" applyNumberFormat="0" applyFill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7" applyNumberFormat="0" applyFill="0" applyAlignment="0" applyProtection="0"/>
    <xf numFmtId="0" fontId="31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4" applyNumberFormat="0" applyFill="0" applyAlignment="0" applyProtection="0"/>
    <xf numFmtId="0" fontId="3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4" fillId="38" borderId="3" applyNumberFormat="0" applyAlignment="0" applyProtection="0"/>
  </cellStyleXfs>
  <cellXfs count="857">
    <xf numFmtId="0" fontId="0" fillId="0" borderId="0" xfId="0"/>
    <xf numFmtId="0" fontId="0" fillId="0" borderId="0" xfId="0" applyFont="1"/>
    <xf numFmtId="49" fontId="35" fillId="0" borderId="0" xfId="0" applyNumberFormat="1" applyFont="1" applyFill="1" applyBorder="1" applyAlignment="1">
      <alignment vertical="center"/>
    </xf>
    <xf numFmtId="49" fontId="36" fillId="0" borderId="0" xfId="0" applyNumberFormat="1" applyFont="1" applyFill="1" applyBorder="1" applyAlignment="1">
      <alignment vertical="center"/>
    </xf>
    <xf numFmtId="0" fontId="36" fillId="0" borderId="13" xfId="0" applyFont="1" applyFill="1" applyBorder="1" applyAlignment="1">
      <alignment horizontal="left" vertical="center"/>
    </xf>
    <xf numFmtId="0" fontId="37" fillId="0" borderId="14" xfId="0" applyFont="1" applyFill="1" applyBorder="1" applyAlignment="1">
      <alignment horizontal="center" vertical="center" wrapText="1"/>
    </xf>
    <xf numFmtId="0" fontId="37" fillId="12" borderId="14" xfId="0" applyFont="1" applyFill="1" applyBorder="1" applyAlignment="1">
      <alignment horizontal="center" vertical="center" wrapText="1"/>
    </xf>
    <xf numFmtId="0" fontId="38" fillId="0" borderId="15" xfId="0" applyFont="1" applyBorder="1" applyAlignment="1">
      <alignment horizontal="center"/>
    </xf>
    <xf numFmtId="0" fontId="0" fillId="0" borderId="15" xfId="0" applyFont="1" applyBorder="1"/>
    <xf numFmtId="0" fontId="0" fillId="0" borderId="15" xfId="0" applyFont="1" applyFill="1" applyBorder="1"/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39" fillId="0" borderId="16" xfId="0" applyNumberFormat="1" applyFont="1" applyFill="1" applyBorder="1" applyAlignment="1">
      <alignment vertical="center"/>
    </xf>
    <xf numFmtId="0" fontId="0" fillId="0" borderId="17" xfId="0" applyFont="1" applyFill="1" applyBorder="1" applyAlignment="1">
      <alignment horizontal="center" vertical="center"/>
    </xf>
    <xf numFmtId="49" fontId="39" fillId="0" borderId="17" xfId="0" applyNumberFormat="1" applyFont="1" applyFill="1" applyBorder="1" applyAlignment="1">
      <alignment vertical="center"/>
    </xf>
    <xf numFmtId="49" fontId="39" fillId="0" borderId="18" xfId="0" applyNumberFormat="1" applyFont="1" applyFill="1" applyBorder="1" applyAlignment="1">
      <alignment vertical="center"/>
    </xf>
    <xf numFmtId="0" fontId="40" fillId="0" borderId="19" xfId="0" applyFont="1" applyFill="1" applyBorder="1" applyAlignment="1">
      <alignment horizontal="left" vertical="center"/>
    </xf>
    <xf numFmtId="0" fontId="0" fillId="0" borderId="20" xfId="0" applyFont="1" applyBorder="1"/>
    <xf numFmtId="49" fontId="39" fillId="0" borderId="21" xfId="0" applyNumberFormat="1" applyFont="1" applyFill="1" applyBorder="1" applyAlignment="1">
      <alignment vertical="center"/>
    </xf>
    <xf numFmtId="49" fontId="39" fillId="0" borderId="22" xfId="0" applyNumberFormat="1" applyFont="1" applyFill="1" applyBorder="1" applyAlignment="1">
      <alignment vertical="center"/>
    </xf>
    <xf numFmtId="0" fontId="37" fillId="12" borderId="23" xfId="0" applyFont="1" applyFill="1" applyBorder="1" applyAlignment="1">
      <alignment horizontal="center"/>
    </xf>
    <xf numFmtId="49" fontId="37" fillId="0" borderId="24" xfId="0" applyNumberFormat="1" applyFont="1" applyFill="1" applyBorder="1" applyAlignment="1">
      <alignment horizontal="center" vertical="center" wrapText="1"/>
    </xf>
    <xf numFmtId="0" fontId="0" fillId="0" borderId="13" xfId="0" applyFont="1" applyBorder="1"/>
    <xf numFmtId="0" fontId="0" fillId="0" borderId="25" xfId="0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left" vertical="center"/>
    </xf>
    <xf numFmtId="49" fontId="0" fillId="0" borderId="13" xfId="0" applyNumberFormat="1" applyFont="1" applyFill="1" applyBorder="1" applyAlignment="1">
      <alignment horizontal="center" vertical="center"/>
    </xf>
    <xf numFmtId="49" fontId="37" fillId="0" borderId="26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42" fillId="0" borderId="27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horizontal="left" vertical="center"/>
    </xf>
    <xf numFmtId="0" fontId="0" fillId="0" borderId="0" xfId="0" applyFont="1" applyBorder="1"/>
    <xf numFmtId="0" fontId="0" fillId="0" borderId="21" xfId="0" applyFont="1" applyBorder="1"/>
    <xf numFmtId="0" fontId="37" fillId="0" borderId="19" xfId="0" applyFont="1" applyBorder="1" applyAlignment="1">
      <alignment horizontal="center"/>
    </xf>
    <xf numFmtId="0" fontId="0" fillId="12" borderId="13" xfId="0" applyFont="1" applyFill="1" applyBorder="1"/>
    <xf numFmtId="0" fontId="40" fillId="0" borderId="19" xfId="101" applyFont="1" applyFill="1" applyBorder="1" applyAlignment="1">
      <alignment horizontal="center" vertical="center"/>
    </xf>
    <xf numFmtId="49" fontId="40" fillId="0" borderId="19" xfId="101" applyNumberFormat="1" applyFont="1" applyFill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 wrapText="1"/>
    </xf>
    <xf numFmtId="0" fontId="41" fillId="0" borderId="13" xfId="0" applyFont="1" applyFill="1" applyBorder="1" applyAlignment="1">
      <alignment horizontal="center"/>
    </xf>
    <xf numFmtId="0" fontId="0" fillId="0" borderId="13" xfId="0" applyFont="1" applyFill="1" applyBorder="1"/>
    <xf numFmtId="0" fontId="42" fillId="0" borderId="0" xfId="0" applyFont="1" applyBorder="1" applyAlignment="1">
      <alignment wrapText="1"/>
    </xf>
    <xf numFmtId="0" fontId="39" fillId="0" borderId="0" xfId="0" applyFont="1" applyBorder="1" applyAlignment="1">
      <alignment vertical="center"/>
    </xf>
    <xf numFmtId="0" fontId="43" fillId="0" borderId="28" xfId="0" applyFont="1" applyBorder="1" applyAlignment="1">
      <alignment horizontal="center" vertical="center"/>
    </xf>
    <xf numFmtId="0" fontId="40" fillId="0" borderId="19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9" fillId="0" borderId="21" xfId="0" applyFont="1" applyBorder="1" applyAlignment="1">
      <alignment vertical="center"/>
    </xf>
    <xf numFmtId="0" fontId="43" fillId="0" borderId="2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/>
    <xf numFmtId="0" fontId="0" fillId="0" borderId="21" xfId="0" applyBorder="1"/>
    <xf numFmtId="0" fontId="0" fillId="0" borderId="19" xfId="0" applyFont="1" applyBorder="1"/>
    <xf numFmtId="0" fontId="43" fillId="0" borderId="0" xfId="0" applyFont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0" fillId="12" borderId="13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left" vertical="center"/>
    </xf>
    <xf numFmtId="0" fontId="0" fillId="0" borderId="13" xfId="0" applyFont="1" applyBorder="1" applyAlignment="1">
      <alignment horizontal="left"/>
    </xf>
    <xf numFmtId="9" fontId="0" fillId="12" borderId="13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vertical="center"/>
    </xf>
    <xf numFmtId="0" fontId="39" fillId="0" borderId="28" xfId="0" applyFont="1" applyFill="1" applyBorder="1" applyAlignment="1">
      <alignment vertical="center"/>
    </xf>
    <xf numFmtId="0" fontId="39" fillId="0" borderId="21" xfId="0" applyFont="1" applyFill="1" applyBorder="1" applyAlignment="1">
      <alignment vertical="center"/>
    </xf>
    <xf numFmtId="0" fontId="39" fillId="0" borderId="22" xfId="0" applyFont="1" applyFill="1" applyBorder="1" applyAlignment="1">
      <alignment vertical="center"/>
    </xf>
    <xf numFmtId="0" fontId="37" fillId="0" borderId="29" xfId="0" applyFont="1" applyFill="1" applyBorder="1" applyAlignment="1">
      <alignment horizontal="center" vertical="center" wrapText="1"/>
    </xf>
    <xf numFmtId="49" fontId="37" fillId="12" borderId="30" xfId="0" applyNumberFormat="1" applyFont="1" applyFill="1" applyBorder="1" applyAlignment="1">
      <alignment horizontal="center" vertical="center"/>
    </xf>
    <xf numFmtId="0" fontId="0" fillId="12" borderId="31" xfId="0" applyFont="1" applyFill="1" applyBorder="1"/>
    <xf numFmtId="0" fontId="37" fillId="0" borderId="24" xfId="0" applyFont="1" applyFill="1" applyBorder="1" applyAlignment="1">
      <alignment horizontal="center" vertical="center" wrapText="1"/>
    </xf>
    <xf numFmtId="0" fontId="37" fillId="0" borderId="32" xfId="0" applyFont="1" applyFill="1" applyBorder="1" applyAlignment="1">
      <alignment horizontal="center" vertical="center" wrapText="1"/>
    </xf>
    <xf numFmtId="49" fontId="37" fillId="12" borderId="33" xfId="0" applyNumberFormat="1" applyFont="1" applyFill="1" applyBorder="1" applyAlignment="1">
      <alignment horizontal="center" vertical="center" wrapText="1"/>
    </xf>
    <xf numFmtId="49" fontId="37" fillId="12" borderId="32" xfId="0" applyNumberFormat="1" applyFont="1" applyFill="1" applyBorder="1" applyAlignment="1">
      <alignment horizontal="center" vertical="center" wrapText="1"/>
    </xf>
    <xf numFmtId="49" fontId="37" fillId="12" borderId="24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40" fillId="12" borderId="19" xfId="0" applyFont="1" applyFill="1" applyBorder="1" applyAlignment="1">
      <alignment horizontal="center" vertical="center"/>
    </xf>
    <xf numFmtId="0" fontId="0" fillId="12" borderId="25" xfId="0" applyFont="1" applyFill="1" applyBorder="1" applyAlignment="1">
      <alignment horizontal="center" vertical="center"/>
    </xf>
    <xf numFmtId="49" fontId="37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0" fillId="0" borderId="17" xfId="0" applyNumberFormat="1" applyFont="1" applyFill="1" applyBorder="1" applyAlignment="1">
      <alignment vertical="center"/>
    </xf>
    <xf numFmtId="49" fontId="39" fillId="0" borderId="17" xfId="0" applyNumberFormat="1" applyFont="1" applyFill="1" applyBorder="1" applyAlignment="1">
      <alignment vertical="center" wrapText="1"/>
    </xf>
    <xf numFmtId="49" fontId="40" fillId="0" borderId="19" xfId="0" applyNumberFormat="1" applyFont="1" applyFill="1" applyBorder="1" applyAlignment="1">
      <alignment horizontal="left" vertical="center"/>
    </xf>
    <xf numFmtId="49" fontId="39" fillId="0" borderId="21" xfId="0" applyNumberFormat="1" applyFont="1" applyFill="1" applyBorder="1" applyAlignment="1">
      <alignment vertical="center" wrapText="1"/>
    </xf>
    <xf numFmtId="0" fontId="37" fillId="0" borderId="34" xfId="0" applyFont="1" applyBorder="1" applyAlignment="1">
      <alignment horizontal="center" vertical="center"/>
    </xf>
    <xf numFmtId="49" fontId="37" fillId="0" borderId="34" xfId="0" applyNumberFormat="1" applyFont="1" applyFill="1" applyBorder="1" applyAlignment="1">
      <alignment horizontal="center" vertical="center"/>
    </xf>
    <xf numFmtId="49" fontId="37" fillId="0" borderId="34" xfId="0" applyNumberFormat="1" applyFont="1" applyFill="1" applyBorder="1" applyAlignment="1">
      <alignment horizontal="center" vertical="center" wrapText="1"/>
    </xf>
    <xf numFmtId="0" fontId="37" fillId="0" borderId="34" xfId="0" applyFont="1" applyFill="1" applyBorder="1" applyAlignment="1">
      <alignment horizontal="center" vertical="center" wrapText="1"/>
    </xf>
    <xf numFmtId="49" fontId="0" fillId="0" borderId="25" xfId="0" applyNumberFormat="1" applyFont="1" applyFill="1" applyBorder="1" applyAlignment="1">
      <alignment horizontal="left" vertical="center"/>
    </xf>
    <xf numFmtId="0" fontId="0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39" fillId="0" borderId="0" xfId="0" applyNumberFormat="1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28" xfId="0" applyFont="1" applyBorder="1" applyAlignment="1"/>
    <xf numFmtId="0" fontId="0" fillId="0" borderId="21" xfId="0" applyFont="1" applyBorder="1" applyAlignment="1"/>
    <xf numFmtId="0" fontId="0" fillId="0" borderId="22" xfId="0" applyFont="1" applyBorder="1" applyAlignment="1"/>
    <xf numFmtId="0" fontId="37" fillId="0" borderId="35" xfId="0" applyFont="1" applyBorder="1" applyAlignment="1">
      <alignment horizontal="center" vertical="center"/>
    </xf>
    <xf numFmtId="49" fontId="37" fillId="0" borderId="36" xfId="0" applyNumberFormat="1" applyFont="1" applyFill="1" applyBorder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49" fontId="37" fillId="0" borderId="37" xfId="0" applyNumberFormat="1" applyFont="1" applyFill="1" applyBorder="1" applyAlignment="1">
      <alignment horizontal="center" vertical="center"/>
    </xf>
    <xf numFmtId="49" fontId="37" fillId="0" borderId="38" xfId="0" applyNumberFormat="1" applyFont="1" applyFill="1" applyBorder="1" applyAlignment="1">
      <alignment horizontal="center" vertical="center" wrapText="1"/>
    </xf>
    <xf numFmtId="49" fontId="37" fillId="0" borderId="35" xfId="0" applyNumberFormat="1" applyFont="1" applyFill="1" applyBorder="1" applyAlignment="1">
      <alignment horizontal="center" vertical="center" wrapText="1"/>
    </xf>
    <xf numFmtId="0" fontId="37" fillId="0" borderId="39" xfId="0" applyFont="1" applyBorder="1" applyAlignment="1">
      <alignment horizontal="center" vertical="center"/>
    </xf>
    <xf numFmtId="49" fontId="37" fillId="0" borderId="40" xfId="0" applyNumberFormat="1" applyFont="1" applyFill="1" applyBorder="1" applyAlignment="1">
      <alignment horizontal="center" vertical="center" wrapText="1"/>
    </xf>
    <xf numFmtId="49" fontId="37" fillId="0" borderId="39" xfId="0" applyNumberFormat="1" applyFont="1" applyFill="1" applyBorder="1" applyAlignment="1">
      <alignment horizontal="center" vertical="center" wrapText="1"/>
    </xf>
    <xf numFmtId="0" fontId="37" fillId="0" borderId="41" xfId="0" applyFont="1" applyBorder="1" applyAlignment="1">
      <alignment horizontal="center" vertical="center" textRotation="90"/>
    </xf>
    <xf numFmtId="0" fontId="37" fillId="0" borderId="42" xfId="0" applyFont="1" applyFill="1" applyBorder="1" applyAlignment="1">
      <alignment horizontal="center" vertical="center" textRotation="90"/>
    </xf>
    <xf numFmtId="0" fontId="37" fillId="0" borderId="43" xfId="0" applyFont="1" applyFill="1" applyBorder="1" applyAlignment="1">
      <alignment horizontal="center" vertical="center" textRotation="90"/>
    </xf>
    <xf numFmtId="0" fontId="37" fillId="0" borderId="44" xfId="0" applyFont="1" applyBorder="1" applyAlignment="1">
      <alignment horizontal="center" vertical="center" textRotation="90"/>
    </xf>
    <xf numFmtId="0" fontId="37" fillId="0" borderId="13" xfId="0" applyFont="1" applyFill="1" applyBorder="1" applyAlignment="1">
      <alignment horizontal="center" vertical="center" textRotation="90"/>
    </xf>
    <xf numFmtId="0" fontId="37" fillId="0" borderId="45" xfId="0" applyFont="1" applyFill="1" applyBorder="1" applyAlignment="1">
      <alignment horizontal="center" vertical="center" textRotation="90"/>
    </xf>
    <xf numFmtId="0" fontId="37" fillId="0" borderId="46" xfId="0" applyFont="1" applyBorder="1" applyAlignment="1">
      <alignment horizontal="center" vertical="center"/>
    </xf>
    <xf numFmtId="0" fontId="37" fillId="12" borderId="4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Font="1"/>
    <xf numFmtId="0" fontId="37" fillId="0" borderId="0" xfId="0" applyFont="1"/>
    <xf numFmtId="49" fontId="40" fillId="0" borderId="19" xfId="99" applyNumberFormat="1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/>
    </xf>
    <xf numFmtId="49" fontId="39" fillId="0" borderId="0" xfId="102" applyNumberFormat="1" applyFont="1" applyFill="1" applyBorder="1" applyAlignment="1">
      <alignment vertical="center"/>
    </xf>
    <xf numFmtId="0" fontId="0" fillId="0" borderId="28" xfId="0" applyFont="1" applyBorder="1"/>
    <xf numFmtId="49" fontId="40" fillId="0" borderId="36" xfId="102" applyNumberFormat="1" applyFont="1" applyFill="1" applyBorder="1" applyAlignment="1">
      <alignment horizontal="center" vertical="center"/>
    </xf>
    <xf numFmtId="49" fontId="40" fillId="0" borderId="19" xfId="102" applyNumberFormat="1" applyFont="1" applyFill="1" applyBorder="1" applyAlignment="1">
      <alignment horizontal="center" vertical="center"/>
    </xf>
    <xf numFmtId="49" fontId="39" fillId="0" borderId="22" xfId="102" applyNumberFormat="1" applyFont="1" applyFill="1" applyBorder="1" applyAlignment="1">
      <alignment vertical="center" wrapText="1"/>
    </xf>
    <xf numFmtId="0" fontId="37" fillId="0" borderId="40" xfId="0" applyFont="1" applyBorder="1" applyAlignment="1">
      <alignment horizontal="center"/>
    </xf>
    <xf numFmtId="49" fontId="37" fillId="0" borderId="48" xfId="102" applyNumberFormat="1" applyFont="1" applyFill="1" applyBorder="1" applyAlignment="1">
      <alignment vertical="center"/>
    </xf>
    <xf numFmtId="49" fontId="37" fillId="0" borderId="40" xfId="102" applyNumberFormat="1" applyFont="1" applyFill="1" applyBorder="1" applyAlignment="1">
      <alignment vertical="center" wrapText="1"/>
    </xf>
    <xf numFmtId="49" fontId="37" fillId="0" borderId="40" xfId="102" applyNumberFormat="1" applyFont="1" applyFill="1" applyBorder="1" applyAlignment="1">
      <alignment horizontal="center" vertical="center" wrapText="1"/>
    </xf>
    <xf numFmtId="49" fontId="44" fillId="0" borderId="25" xfId="102" applyNumberFormat="1" applyFont="1" applyFill="1" applyBorder="1" applyAlignment="1">
      <alignment horizontal="left" vertical="center"/>
    </xf>
    <xf numFmtId="49" fontId="41" fillId="0" borderId="13" xfId="102" applyNumberFormat="1" applyFont="1" applyFill="1" applyBorder="1" applyAlignment="1">
      <alignment vertical="center" wrapText="1"/>
    </xf>
    <xf numFmtId="2" fontId="41" fillId="0" borderId="13" xfId="102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49" fontId="40" fillId="0" borderId="19" xfId="0" applyNumberFormat="1" applyFont="1" applyFill="1" applyBorder="1" applyAlignment="1">
      <alignment horizontal="center" vertical="center"/>
    </xf>
    <xf numFmtId="0" fontId="0" fillId="0" borderId="49" xfId="0" applyFont="1" applyBorder="1"/>
    <xf numFmtId="49" fontId="0" fillId="12" borderId="17" xfId="0" applyNumberFormat="1" applyFont="1" applyFill="1" applyBorder="1" applyAlignment="1">
      <alignment vertical="center"/>
    </xf>
    <xf numFmtId="49" fontId="37" fillId="0" borderId="50" xfId="0" applyNumberFormat="1" applyFont="1" applyFill="1" applyBorder="1" applyAlignment="1">
      <alignment horizontal="center" vertical="center"/>
    </xf>
    <xf numFmtId="49" fontId="37" fillId="0" borderId="51" xfId="0" applyNumberFormat="1" applyFont="1" applyFill="1" applyBorder="1" applyAlignment="1">
      <alignment horizontal="center" vertical="center"/>
    </xf>
    <xf numFmtId="49" fontId="37" fillId="0" borderId="50" xfId="0" applyNumberFormat="1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/>
    </xf>
    <xf numFmtId="49" fontId="37" fillId="0" borderId="52" xfId="0" applyNumberFormat="1" applyFont="1" applyFill="1" applyBorder="1" applyAlignment="1">
      <alignment horizontal="center" vertical="center" wrapText="1"/>
    </xf>
    <xf numFmtId="49" fontId="37" fillId="12" borderId="50" xfId="0" applyNumberFormat="1" applyFont="1" applyFill="1" applyBorder="1" applyAlignment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9" fontId="0" fillId="12" borderId="13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1" fontId="0" fillId="0" borderId="13" xfId="0" applyNumberFormat="1" applyFont="1" applyFill="1" applyBorder="1" applyAlignment="1">
      <alignment horizontal="center" vertical="center" wrapText="1"/>
    </xf>
    <xf numFmtId="49" fontId="0" fillId="0" borderId="53" xfId="0" applyNumberFormat="1" applyFont="1" applyFill="1" applyBorder="1" applyAlignment="1">
      <alignment horizontal="center" vertical="center" wrapText="1"/>
    </xf>
    <xf numFmtId="49" fontId="0" fillId="0" borderId="25" xfId="0" applyNumberFormat="1" applyFont="1" applyFill="1" applyBorder="1" applyAlignment="1">
      <alignment horizontal="center" vertical="center"/>
    </xf>
    <xf numFmtId="49" fontId="0" fillId="0" borderId="53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13" xfId="0" applyFont="1" applyFill="1" applyBorder="1" applyAlignment="1">
      <alignment horizontal="center"/>
    </xf>
    <xf numFmtId="49" fontId="37" fillId="0" borderId="46" xfId="101" applyNumberFormat="1" applyFont="1" applyFill="1" applyBorder="1" applyAlignment="1">
      <alignment horizontal="center" vertical="center" wrapText="1"/>
    </xf>
    <xf numFmtId="0" fontId="0" fillId="0" borderId="42" xfId="0" applyFont="1" applyBorder="1"/>
    <xf numFmtId="0" fontId="0" fillId="0" borderId="13" xfId="0" applyNumberFormat="1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vertical="center"/>
    </xf>
    <xf numFmtId="0" fontId="41" fillId="12" borderId="53" xfId="0" applyFont="1" applyFill="1" applyBorder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46" fillId="0" borderId="0" xfId="0" applyNumberFormat="1" applyFont="1" applyFill="1" applyBorder="1" applyAlignment="1">
      <alignment vertical="center"/>
    </xf>
    <xf numFmtId="49" fontId="46" fillId="0" borderId="28" xfId="0" applyNumberFormat="1" applyFont="1" applyFill="1" applyBorder="1" applyAlignment="1">
      <alignment vertical="center"/>
    </xf>
    <xf numFmtId="49" fontId="46" fillId="0" borderId="21" xfId="0" applyNumberFormat="1" applyFont="1" applyFill="1" applyBorder="1" applyAlignment="1">
      <alignment vertical="center"/>
    </xf>
    <xf numFmtId="49" fontId="46" fillId="0" borderId="22" xfId="0" applyNumberFormat="1" applyFont="1" applyFill="1" applyBorder="1" applyAlignment="1">
      <alignment vertical="center"/>
    </xf>
    <xf numFmtId="0" fontId="37" fillId="12" borderId="54" xfId="0" applyFont="1" applyFill="1" applyBorder="1" applyAlignment="1">
      <alignment horizontal="center" vertical="center" wrapText="1"/>
    </xf>
    <xf numFmtId="0" fontId="37" fillId="12" borderId="50" xfId="0" applyFont="1" applyFill="1" applyBorder="1" applyAlignment="1">
      <alignment horizontal="center" vertical="center" wrapText="1"/>
    </xf>
    <xf numFmtId="0" fontId="37" fillId="12" borderId="51" xfId="0" applyFont="1" applyFill="1" applyBorder="1" applyAlignment="1">
      <alignment horizontal="center" vertical="center" wrapText="1"/>
    </xf>
    <xf numFmtId="0" fontId="37" fillId="12" borderId="55" xfId="0" applyFont="1" applyFill="1" applyBorder="1" applyAlignment="1">
      <alignment horizontal="center" vertical="center" wrapText="1"/>
    </xf>
    <xf numFmtId="0" fontId="37" fillId="12" borderId="56" xfId="0" applyFont="1" applyFill="1" applyBorder="1" applyAlignment="1">
      <alignment horizontal="center" vertical="center" textRotation="90"/>
    </xf>
    <xf numFmtId="0" fontId="37" fillId="12" borderId="52" xfId="0" applyFont="1" applyFill="1" applyBorder="1" applyAlignment="1">
      <alignment horizontal="center" vertical="center" textRotation="90"/>
    </xf>
    <xf numFmtId="0" fontId="37" fillId="12" borderId="23" xfId="0" applyFont="1" applyFill="1" applyBorder="1" applyAlignment="1">
      <alignment horizontal="center" vertical="center" textRotation="90"/>
    </xf>
    <xf numFmtId="0" fontId="37" fillId="12" borderId="50" xfId="0" applyFont="1" applyFill="1" applyBorder="1" applyAlignment="1">
      <alignment horizontal="center" vertical="center" textRotation="90"/>
    </xf>
    <xf numFmtId="0" fontId="37" fillId="12" borderId="55" xfId="0" applyFont="1" applyFill="1" applyBorder="1" applyAlignment="1">
      <alignment horizontal="center" vertical="center" textRotation="90"/>
    </xf>
    <xf numFmtId="0" fontId="37" fillId="12" borderId="51" xfId="0" applyFont="1" applyFill="1" applyBorder="1" applyAlignment="1">
      <alignment horizontal="center" vertical="center" textRotation="90"/>
    </xf>
    <xf numFmtId="49" fontId="41" fillId="12" borderId="25" xfId="0" applyNumberFormat="1" applyFont="1" applyFill="1" applyBorder="1" applyAlignment="1">
      <alignment horizontal="center" vertical="center"/>
    </xf>
    <xf numFmtId="0" fontId="0" fillId="12" borderId="13" xfId="0" applyFill="1" applyBorder="1"/>
    <xf numFmtId="49" fontId="0" fillId="12" borderId="53" xfId="0" applyNumberFormat="1" applyFont="1" applyFill="1" applyBorder="1" applyAlignment="1">
      <alignment horizontal="center" vertical="center"/>
    </xf>
    <xf numFmtId="49" fontId="0" fillId="12" borderId="44" xfId="0" applyNumberFormat="1" applyFont="1" applyFill="1" applyBorder="1" applyAlignment="1">
      <alignment horizontal="center" vertical="center"/>
    </xf>
    <xf numFmtId="49" fontId="0" fillId="12" borderId="57" xfId="0" applyNumberFormat="1" applyFont="1" applyFill="1" applyBorder="1" applyAlignment="1">
      <alignment horizontal="center" vertical="center"/>
    </xf>
    <xf numFmtId="49" fontId="0" fillId="12" borderId="13" xfId="0" applyNumberFormat="1" applyFill="1" applyBorder="1" applyAlignment="1">
      <alignment horizontal="center" vertical="center"/>
    </xf>
    <xf numFmtId="49" fontId="0" fillId="12" borderId="45" xfId="0" applyNumberFormat="1" applyFill="1" applyBorder="1" applyAlignment="1">
      <alignment horizontal="center" vertical="center"/>
    </xf>
    <xf numFmtId="49" fontId="0" fillId="12" borderId="25" xfId="0" applyNumberForma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58" xfId="0" applyFont="1" applyBorder="1"/>
    <xf numFmtId="0" fontId="38" fillId="0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8" fillId="0" borderId="0" xfId="0" applyFont="1" applyFill="1" applyAlignment="1">
      <alignment vertical="center"/>
    </xf>
    <xf numFmtId="0" fontId="0" fillId="0" borderId="13" xfId="0" applyFont="1" applyBorder="1" applyAlignment="1">
      <alignment horizontal="right"/>
    </xf>
    <xf numFmtId="0" fontId="39" fillId="0" borderId="0" xfId="0" applyFont="1" applyBorder="1" applyAlignment="1">
      <alignment horizontal="left" vertical="center"/>
    </xf>
    <xf numFmtId="0" fontId="39" fillId="0" borderId="21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53" xfId="0" applyFont="1" applyBorder="1" applyAlignment="1">
      <alignment horizontal="center" vertical="center"/>
    </xf>
    <xf numFmtId="0" fontId="41" fillId="0" borderId="59" xfId="0" applyFont="1" applyFill="1" applyBorder="1" applyAlignment="1">
      <alignment vertical="center" wrapText="1"/>
    </xf>
    <xf numFmtId="0" fontId="38" fillId="0" borderId="0" xfId="0" applyFont="1"/>
    <xf numFmtId="0" fontId="38" fillId="0" borderId="0" xfId="0" applyFont="1" applyAlignment="1">
      <alignment horizontal="center"/>
    </xf>
    <xf numFmtId="49" fontId="37" fillId="0" borderId="60" xfId="0" applyNumberFormat="1" applyFont="1" applyFill="1" applyBorder="1" applyAlignment="1">
      <alignment horizontal="center" vertical="center" wrapText="1"/>
    </xf>
    <xf numFmtId="49" fontId="39" fillId="0" borderId="0" xfId="100" applyNumberFormat="1" applyFont="1" applyFill="1" applyBorder="1" applyAlignment="1">
      <alignment vertical="center"/>
    </xf>
    <xf numFmtId="49" fontId="39" fillId="0" borderId="21" xfId="100" applyNumberFormat="1" applyFont="1" applyFill="1" applyBorder="1" applyAlignment="1">
      <alignment vertical="center"/>
    </xf>
    <xf numFmtId="49" fontId="37" fillId="0" borderId="14" xfId="100" applyNumberFormat="1" applyFont="1" applyFill="1" applyBorder="1" applyAlignment="1">
      <alignment horizontal="center" vertical="center" wrapText="1"/>
    </xf>
    <xf numFmtId="49" fontId="48" fillId="0" borderId="0" xfId="100" applyNumberFormat="1" applyFont="1" applyFill="1" applyBorder="1" applyAlignment="1">
      <alignment vertical="center"/>
    </xf>
    <xf numFmtId="0" fontId="48" fillId="0" borderId="25" xfId="0" applyFont="1" applyBorder="1"/>
    <xf numFmtId="0" fontId="48" fillId="0" borderId="0" xfId="0" applyFont="1"/>
    <xf numFmtId="0" fontId="48" fillId="0" borderId="53" xfId="0" applyFont="1" applyFill="1" applyBorder="1" applyAlignment="1">
      <alignment horizontal="center"/>
    </xf>
    <xf numFmtId="0" fontId="48" fillId="0" borderId="13" xfId="0" applyFont="1" applyFill="1" applyBorder="1" applyAlignment="1">
      <alignment horizontal="left" vertical="center"/>
    </xf>
    <xf numFmtId="0" fontId="48" fillId="0" borderId="25" xfId="0" applyFont="1" applyFill="1" applyBorder="1"/>
    <xf numFmtId="0" fontId="48" fillId="0" borderId="0" xfId="0" applyFont="1" applyFill="1"/>
    <xf numFmtId="0" fontId="0" fillId="0" borderId="58" xfId="0" applyNumberFormat="1" applyFont="1" applyFill="1" applyBorder="1" applyAlignment="1">
      <alignment horizontal="center" vertical="center"/>
    </xf>
    <xf numFmtId="0" fontId="40" fillId="12" borderId="61" xfId="0" applyFont="1" applyFill="1" applyBorder="1" applyAlignment="1">
      <alignment horizontal="center" vertical="center"/>
    </xf>
    <xf numFmtId="49" fontId="35" fillId="0" borderId="0" xfId="0" applyNumberFormat="1" applyFont="1" applyFill="1" applyBorder="1" applyAlignment="1">
      <alignment horizontal="center" vertical="center"/>
    </xf>
    <xf numFmtId="49" fontId="36" fillId="0" borderId="13" xfId="0" applyNumberFormat="1" applyFont="1" applyFill="1" applyBorder="1" applyAlignment="1">
      <alignment horizontal="center" vertical="center"/>
    </xf>
    <xf numFmtId="0" fontId="36" fillId="12" borderId="13" xfId="0" applyNumberFormat="1" applyFont="1" applyFill="1" applyBorder="1" applyAlignment="1">
      <alignment horizontal="center" vertical="center"/>
    </xf>
    <xf numFmtId="0" fontId="49" fillId="0" borderId="15" xfId="0" applyFont="1" applyBorder="1" applyAlignment="1">
      <alignment horizontal="left"/>
    </xf>
    <xf numFmtId="0" fontId="0" fillId="0" borderId="15" xfId="0" applyFont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12" borderId="15" xfId="0" applyFont="1" applyFill="1" applyBorder="1" applyAlignment="1">
      <alignment horizontal="center"/>
    </xf>
    <xf numFmtId="0" fontId="0" fillId="0" borderId="15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9" fillId="0" borderId="15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12" borderId="15" xfId="0" applyFill="1" applyBorder="1" applyAlignment="1">
      <alignment horizont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51" fillId="0" borderId="13" xfId="0" applyFont="1" applyFill="1" applyBorder="1" applyAlignment="1">
      <alignment horizontal="center" vertical="center"/>
    </xf>
    <xf numFmtId="0" fontId="51" fillId="0" borderId="13" xfId="0" applyFont="1" applyFill="1" applyBorder="1" applyAlignment="1">
      <alignment horizontal="center" vertical="center" wrapText="1"/>
    </xf>
    <xf numFmtId="0" fontId="0" fillId="0" borderId="53" xfId="0" applyFont="1" applyFill="1" applyBorder="1" applyAlignment="1">
      <alignment horizontal="left" vertical="center"/>
    </xf>
    <xf numFmtId="0" fontId="51" fillId="0" borderId="58" xfId="0" applyFont="1" applyBorder="1" applyAlignment="1">
      <alignment horizontal="center" vertical="center"/>
    </xf>
    <xf numFmtId="0" fontId="0" fillId="0" borderId="58" xfId="0" applyFont="1" applyFill="1" applyBorder="1" applyAlignment="1">
      <alignment horizontal="left" vertical="center"/>
    </xf>
    <xf numFmtId="0" fontId="51" fillId="0" borderId="13" xfId="0" applyFont="1" applyFill="1" applyBorder="1" applyAlignment="1">
      <alignment horizontal="left" vertical="center"/>
    </xf>
    <xf numFmtId="49" fontId="48" fillId="0" borderId="53" xfId="101" applyNumberFormat="1" applyFont="1" applyFill="1" applyBorder="1" applyAlignment="1">
      <alignment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9" xfId="0" applyFill="1" applyBorder="1" applyAlignment="1">
      <alignment horizontal="center" vertical="center"/>
    </xf>
    <xf numFmtId="0" fontId="49" fillId="12" borderId="19" xfId="0" applyFont="1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49" fontId="2" fillId="0" borderId="40" xfId="0" applyNumberFormat="1" applyFont="1" applyFill="1" applyBorder="1" applyAlignment="1">
      <alignment horizontal="center" vertical="center"/>
    </xf>
    <xf numFmtId="49" fontId="52" fillId="0" borderId="40" xfId="0" applyNumberFormat="1" applyFont="1" applyFill="1" applyBorder="1" applyAlignment="1">
      <alignment horizontal="center" vertical="center"/>
    </xf>
    <xf numFmtId="0" fontId="2" fillId="0" borderId="40" xfId="0" applyNumberFormat="1" applyFont="1" applyFill="1" applyBorder="1" applyAlignment="1">
      <alignment horizontal="center" vertical="center"/>
    </xf>
    <xf numFmtId="164" fontId="0" fillId="0" borderId="40" xfId="0" applyNumberFormat="1" applyFont="1" applyFill="1" applyBorder="1" applyAlignment="1">
      <alignment horizontal="center" vertical="center"/>
    </xf>
    <xf numFmtId="0" fontId="51" fillId="0" borderId="40" xfId="0" applyFont="1" applyFill="1" applyBorder="1" applyAlignment="1">
      <alignment horizontal="center" vertical="center"/>
    </xf>
    <xf numFmtId="164" fontId="0" fillId="12" borderId="42" xfId="0" applyNumberFormat="1" applyFont="1" applyFill="1" applyBorder="1" applyAlignment="1">
      <alignment horizontal="center" vertical="center"/>
    </xf>
    <xf numFmtId="164" fontId="0" fillId="12" borderId="42" xfId="0" applyNumberForma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52" fillId="0" borderId="13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164" fontId="0" fillId="0" borderId="13" xfId="0" applyNumberFormat="1" applyFont="1" applyFill="1" applyBorder="1" applyAlignment="1">
      <alignment horizontal="center" vertical="center"/>
    </xf>
    <xf numFmtId="164" fontId="0" fillId="12" borderId="13" xfId="0" applyNumberFormat="1" applyFont="1" applyFill="1" applyBorder="1" applyAlignment="1">
      <alignment horizontal="center" vertical="center"/>
    </xf>
    <xf numFmtId="49" fontId="53" fillId="0" borderId="13" xfId="0" applyNumberFormat="1" applyFont="1" applyFill="1" applyBorder="1" applyAlignment="1">
      <alignment horizontal="center" vertical="center"/>
    </xf>
    <xf numFmtId="0" fontId="0" fillId="0" borderId="13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center"/>
    </xf>
    <xf numFmtId="0" fontId="51" fillId="0" borderId="58" xfId="0" applyFont="1" applyBorder="1" applyAlignment="1">
      <alignment horizontal="center" vertical="center" wrapText="1"/>
    </xf>
    <xf numFmtId="164" fontId="0" fillId="0" borderId="42" xfId="0" applyNumberFormat="1" applyFont="1" applyFill="1" applyBorder="1" applyAlignment="1">
      <alignment horizontal="center" vertical="center"/>
    </xf>
    <xf numFmtId="0" fontId="51" fillId="0" borderId="42" xfId="0" applyFont="1" applyFill="1" applyBorder="1" applyAlignment="1">
      <alignment horizontal="center" vertical="center"/>
    </xf>
    <xf numFmtId="49" fontId="53" fillId="0" borderId="42" xfId="0" applyNumberFormat="1" applyFont="1" applyFill="1" applyBorder="1" applyAlignment="1">
      <alignment horizontal="center" vertical="center"/>
    </xf>
    <xf numFmtId="0" fontId="0" fillId="0" borderId="59" xfId="0" applyNumberFormat="1" applyFill="1" applyBorder="1" applyAlignment="1">
      <alignment horizontal="center" vertical="center"/>
    </xf>
    <xf numFmtId="164" fontId="0" fillId="0" borderId="58" xfId="0" applyNumberFormat="1" applyFont="1" applyFill="1" applyBorder="1" applyAlignment="1">
      <alignment horizontal="center" vertical="center"/>
    </xf>
    <xf numFmtId="0" fontId="51" fillId="0" borderId="58" xfId="0" applyFont="1" applyFill="1" applyBorder="1" applyAlignment="1">
      <alignment horizontal="center" vertical="center"/>
    </xf>
    <xf numFmtId="49" fontId="53" fillId="0" borderId="58" xfId="0" applyNumberFormat="1" applyFont="1" applyFill="1" applyBorder="1" applyAlignment="1">
      <alignment horizontal="center" vertical="center"/>
    </xf>
    <xf numFmtId="0" fontId="0" fillId="0" borderId="58" xfId="0" applyNumberFormat="1" applyFill="1" applyBorder="1" applyAlignment="1">
      <alignment horizontal="center" vertical="center"/>
    </xf>
    <xf numFmtId="0" fontId="49" fillId="12" borderId="25" xfId="0" applyFont="1" applyFill="1" applyBorder="1" applyAlignment="1">
      <alignment horizontal="center" vertical="center"/>
    </xf>
    <xf numFmtId="0" fontId="49" fillId="12" borderId="61" xfId="0" applyFont="1" applyFill="1" applyBorder="1" applyAlignment="1">
      <alignment horizontal="center" vertical="center"/>
    </xf>
    <xf numFmtId="0" fontId="0" fillId="12" borderId="13" xfId="0" applyFont="1" applyFill="1" applyBorder="1" applyAlignment="1">
      <alignment horizontal="left" vertical="center" wrapText="1"/>
    </xf>
    <xf numFmtId="0" fontId="0" fillId="12" borderId="13" xfId="0" applyFont="1" applyFill="1" applyBorder="1" applyAlignment="1">
      <alignment horizontal="center" vertical="center" wrapText="1"/>
    </xf>
    <xf numFmtId="0" fontId="45" fillId="12" borderId="13" xfId="0" applyFont="1" applyFill="1" applyBorder="1" applyAlignment="1">
      <alignment horizontal="left" vertical="center"/>
    </xf>
    <xf numFmtId="0" fontId="0" fillId="12" borderId="53" xfId="0" applyFont="1" applyFill="1" applyBorder="1" applyAlignment="1">
      <alignment horizontal="left" vertical="center"/>
    </xf>
    <xf numFmtId="0" fontId="0" fillId="12" borderId="13" xfId="0" applyFont="1" applyFill="1" applyBorder="1" applyAlignment="1">
      <alignment horizontal="center"/>
    </xf>
    <xf numFmtId="0" fontId="0" fillId="12" borderId="13" xfId="0" applyFont="1" applyFill="1" applyBorder="1" applyAlignment="1">
      <alignment horizontal="left" vertical="center"/>
    </xf>
    <xf numFmtId="0" fontId="45" fillId="12" borderId="13" xfId="0" applyFont="1" applyFill="1" applyBorder="1" applyAlignment="1">
      <alignment vertical="center"/>
    </xf>
    <xf numFmtId="0" fontId="0" fillId="12" borderId="13" xfId="0" applyFill="1" applyBorder="1" applyAlignment="1">
      <alignment horizontal="left" vertical="center"/>
    </xf>
    <xf numFmtId="0" fontId="0" fillId="12" borderId="13" xfId="0" applyFill="1" applyBorder="1" applyAlignment="1">
      <alignment horizontal="left" vertical="center" wrapText="1"/>
    </xf>
    <xf numFmtId="0" fontId="0" fillId="12" borderId="13" xfId="0" applyFont="1" applyFill="1" applyBorder="1" applyAlignment="1">
      <alignment vertical="center"/>
    </xf>
    <xf numFmtId="0" fontId="0" fillId="12" borderId="13" xfId="0" applyFill="1" applyBorder="1" applyAlignment="1">
      <alignment vertical="center"/>
    </xf>
    <xf numFmtId="0" fontId="45" fillId="12" borderId="13" xfId="0" applyFont="1" applyFill="1" applyBorder="1"/>
    <xf numFmtId="0" fontId="53" fillId="12" borderId="13" xfId="0" applyFont="1" applyFill="1" applyBorder="1"/>
    <xf numFmtId="0" fontId="0" fillId="12" borderId="0" xfId="0" applyFont="1" applyFill="1" applyBorder="1" applyAlignment="1">
      <alignment horizontal="left" vertical="center"/>
    </xf>
    <xf numFmtId="49" fontId="45" fillId="0" borderId="13" xfId="0" applyNumberFormat="1" applyFont="1" applyFill="1" applyBorder="1" applyAlignment="1">
      <alignment horizontal="left"/>
    </xf>
    <xf numFmtId="49" fontId="0" fillId="0" borderId="40" xfId="0" applyNumberFormat="1" applyFont="1" applyFill="1" applyBorder="1" applyAlignment="1">
      <alignment horizontal="center" vertical="center"/>
    </xf>
    <xf numFmtId="49" fontId="0" fillId="42" borderId="13" xfId="0" applyNumberFormat="1" applyFont="1" applyFill="1" applyBorder="1" applyAlignment="1">
      <alignment horizontal="center" vertical="center"/>
    </xf>
    <xf numFmtId="49" fontId="45" fillId="42" borderId="13" xfId="0" applyNumberFormat="1" applyFont="1" applyFill="1" applyBorder="1" applyAlignment="1">
      <alignment horizontal="left"/>
    </xf>
    <xf numFmtId="0" fontId="0" fillId="42" borderId="13" xfId="0" applyFont="1" applyFill="1" applyBorder="1" applyAlignment="1">
      <alignment horizontal="left" vertical="center"/>
    </xf>
    <xf numFmtId="49" fontId="0" fillId="42" borderId="40" xfId="0" applyNumberFormat="1" applyFont="1" applyFill="1" applyBorder="1" applyAlignment="1">
      <alignment horizontal="center" vertical="center"/>
    </xf>
    <xf numFmtId="0" fontId="0" fillId="42" borderId="13" xfId="0" applyNumberFormat="1" applyFont="1" applyFill="1" applyBorder="1" applyAlignment="1">
      <alignment horizontal="center" vertical="center"/>
    </xf>
    <xf numFmtId="49" fontId="0" fillId="42" borderId="25" xfId="0" applyNumberFormat="1" applyFont="1" applyFill="1" applyBorder="1" applyAlignment="1">
      <alignment horizontal="left"/>
    </xf>
    <xf numFmtId="49" fontId="0" fillId="42" borderId="25" xfId="0" applyNumberFormat="1" applyFill="1" applyBorder="1" applyAlignment="1">
      <alignment horizontal="left" vertical="center" wrapText="1"/>
    </xf>
    <xf numFmtId="49" fontId="0" fillId="42" borderId="58" xfId="0" applyNumberFormat="1" applyFont="1" applyFill="1" applyBorder="1" applyAlignment="1">
      <alignment horizontal="center" vertical="center"/>
    </xf>
    <xf numFmtId="0" fontId="0" fillId="42" borderId="58" xfId="0" applyNumberFormat="1" applyFont="1" applyFill="1" applyBorder="1" applyAlignment="1">
      <alignment horizontal="center" vertical="center"/>
    </xf>
    <xf numFmtId="49" fontId="45" fillId="0" borderId="13" xfId="0" applyNumberFormat="1" applyFont="1" applyFill="1" applyBorder="1" applyAlignment="1">
      <alignment horizontal="left" vertical="center"/>
    </xf>
    <xf numFmtId="49" fontId="0" fillId="0" borderId="25" xfId="0" applyNumberFormat="1" applyFont="1" applyFill="1" applyBorder="1" applyAlignment="1">
      <alignment horizontal="left" vertical="center" wrapText="1"/>
    </xf>
    <xf numFmtId="49" fontId="0" fillId="42" borderId="25" xfId="0" applyNumberFormat="1" applyFont="1" applyFill="1" applyBorder="1" applyAlignment="1">
      <alignment horizontal="left" vertical="center" wrapText="1"/>
    </xf>
    <xf numFmtId="49" fontId="0" fillId="42" borderId="13" xfId="0" applyNumberFormat="1" applyFont="1" applyFill="1" applyBorder="1" applyAlignment="1">
      <alignment horizontal="center" vertical="center" wrapText="1"/>
    </xf>
    <xf numFmtId="49" fontId="45" fillId="42" borderId="13" xfId="0" applyNumberFormat="1" applyFont="1" applyFill="1" applyBorder="1" applyAlignment="1">
      <alignment horizontal="left" vertical="center"/>
    </xf>
    <xf numFmtId="49" fontId="0" fillId="42" borderId="13" xfId="0" applyNumberFormat="1" applyFill="1" applyBorder="1" applyAlignment="1">
      <alignment horizontal="center" vertical="center"/>
    </xf>
    <xf numFmtId="49" fontId="0" fillId="43" borderId="13" xfId="0" applyNumberFormat="1" applyFont="1" applyFill="1" applyBorder="1" applyAlignment="1">
      <alignment horizontal="center" vertical="center"/>
    </xf>
    <xf numFmtId="49" fontId="45" fillId="43" borderId="13" xfId="0" applyNumberFormat="1" applyFont="1" applyFill="1" applyBorder="1" applyAlignment="1">
      <alignment horizontal="left"/>
    </xf>
    <xf numFmtId="49" fontId="0" fillId="43" borderId="25" xfId="0" applyNumberFormat="1" applyFont="1" applyFill="1" applyBorder="1" applyAlignment="1">
      <alignment horizontal="left" vertical="center"/>
    </xf>
    <xf numFmtId="0" fontId="0" fillId="43" borderId="13" xfId="0" applyFill="1" applyBorder="1" applyAlignment="1">
      <alignment horizontal="center"/>
    </xf>
    <xf numFmtId="0" fontId="0" fillId="43" borderId="13" xfId="0" applyNumberFormat="1" applyFont="1" applyFill="1" applyBorder="1" applyAlignment="1">
      <alignment horizontal="center" vertical="center"/>
    </xf>
    <xf numFmtId="49" fontId="0" fillId="43" borderId="13" xfId="0" applyNumberFormat="1" applyFill="1" applyBorder="1" applyAlignment="1">
      <alignment horizontal="center" vertical="center"/>
    </xf>
    <xf numFmtId="49" fontId="45" fillId="43" borderId="13" xfId="0" applyNumberFormat="1" applyFont="1" applyFill="1" applyBorder="1" applyAlignment="1">
      <alignment horizontal="left" vertical="center"/>
    </xf>
    <xf numFmtId="0" fontId="0" fillId="43" borderId="13" xfId="0" applyFill="1" applyBorder="1" applyAlignment="1">
      <alignment horizontal="center" vertical="center"/>
    </xf>
    <xf numFmtId="0" fontId="0" fillId="43" borderId="13" xfId="0" applyFont="1" applyFill="1" applyBorder="1" applyAlignment="1">
      <alignment horizontal="center" vertical="center" wrapText="1"/>
    </xf>
    <xf numFmtId="49" fontId="0" fillId="42" borderId="25" xfId="0" applyNumberFormat="1" applyFont="1" applyFill="1" applyBorder="1" applyAlignment="1">
      <alignment horizontal="left" vertical="center"/>
    </xf>
    <xf numFmtId="0" fontId="0" fillId="42" borderId="13" xfId="0" applyNumberFormat="1" applyFill="1" applyBorder="1" applyAlignment="1">
      <alignment horizontal="center" vertical="center"/>
    </xf>
    <xf numFmtId="49" fontId="37" fillId="0" borderId="62" xfId="0" applyNumberFormat="1" applyFont="1" applyFill="1" applyBorder="1" applyAlignment="1">
      <alignment horizontal="center" vertical="center"/>
    </xf>
    <xf numFmtId="0" fontId="37" fillId="0" borderId="62" xfId="0" applyFont="1" applyBorder="1" applyAlignment="1">
      <alignment horizontal="center" vertical="center"/>
    </xf>
    <xf numFmtId="49" fontId="37" fillId="0" borderId="63" xfId="0" applyNumberFormat="1" applyFont="1" applyFill="1" applyBorder="1" applyAlignment="1">
      <alignment horizontal="center" vertical="center"/>
    </xf>
    <xf numFmtId="49" fontId="45" fillId="0" borderId="58" xfId="0" applyNumberFormat="1" applyFont="1" applyFill="1" applyBorder="1" applyAlignment="1">
      <alignment horizontal="left" vertical="center"/>
    </xf>
    <xf numFmtId="49" fontId="0" fillId="0" borderId="58" xfId="0" applyNumberFormat="1" applyFont="1" applyFill="1" applyBorder="1" applyAlignment="1">
      <alignment horizontal="center" vertical="center"/>
    </xf>
    <xf numFmtId="0" fontId="0" fillId="0" borderId="64" xfId="0" applyNumberFormat="1" applyFont="1" applyFill="1" applyBorder="1" applyAlignment="1">
      <alignment horizontal="center" vertical="center"/>
    </xf>
    <xf numFmtId="0" fontId="0" fillId="0" borderId="65" xfId="0" applyNumberFormat="1" applyFont="1" applyFill="1" applyBorder="1" applyAlignment="1">
      <alignment horizontal="center" vertical="center"/>
    </xf>
    <xf numFmtId="49" fontId="0" fillId="0" borderId="64" xfId="0" applyNumberFormat="1" applyFont="1" applyFill="1" applyBorder="1" applyAlignment="1">
      <alignment horizontal="center" vertical="center"/>
    </xf>
    <xf numFmtId="49" fontId="0" fillId="0" borderId="65" xfId="0" applyNumberFormat="1" applyFont="1" applyFill="1" applyBorder="1" applyAlignment="1">
      <alignment horizontal="center" vertical="center"/>
    </xf>
    <xf numFmtId="49" fontId="0" fillId="43" borderId="53" xfId="0" applyNumberFormat="1" applyFont="1" applyFill="1" applyBorder="1" applyAlignment="1">
      <alignment horizontal="center" vertical="center"/>
    </xf>
    <xf numFmtId="49" fontId="45" fillId="43" borderId="58" xfId="0" applyNumberFormat="1" applyFont="1" applyFill="1" applyBorder="1" applyAlignment="1">
      <alignment horizontal="left" vertical="center"/>
    </xf>
    <xf numFmtId="0" fontId="0" fillId="43" borderId="58" xfId="0" applyFont="1" applyFill="1" applyBorder="1" applyAlignment="1">
      <alignment horizontal="left" vertical="center"/>
    </xf>
    <xf numFmtId="49" fontId="0" fillId="42" borderId="64" xfId="0" applyNumberFormat="1" applyFont="1" applyFill="1" applyBorder="1" applyAlignment="1">
      <alignment horizontal="center" vertical="center"/>
    </xf>
    <xf numFmtId="49" fontId="0" fillId="42" borderId="65" xfId="0" applyNumberFormat="1" applyFont="1" applyFill="1" applyBorder="1" applyAlignment="1">
      <alignment horizontal="center" vertical="center"/>
    </xf>
    <xf numFmtId="49" fontId="0" fillId="43" borderId="58" xfId="0" applyNumberFormat="1" applyFont="1" applyFill="1" applyBorder="1" applyAlignment="1">
      <alignment horizontal="left" vertical="center"/>
    </xf>
    <xf numFmtId="49" fontId="0" fillId="43" borderId="25" xfId="0" applyNumberFormat="1" applyFont="1" applyFill="1" applyBorder="1" applyAlignment="1">
      <alignment horizontal="left" vertical="center" wrapText="1"/>
    </xf>
    <xf numFmtId="0" fontId="0" fillId="42" borderId="64" xfId="0" applyNumberFormat="1" applyFont="1" applyFill="1" applyBorder="1" applyAlignment="1">
      <alignment horizontal="center" vertical="center"/>
    </xf>
    <xf numFmtId="0" fontId="0" fillId="42" borderId="65" xfId="0" applyNumberFormat="1" applyFont="1" applyFill="1" applyBorder="1" applyAlignment="1">
      <alignment horizontal="center" vertical="center"/>
    </xf>
    <xf numFmtId="49" fontId="0" fillId="43" borderId="58" xfId="0" applyNumberFormat="1" applyFont="1" applyFill="1" applyBorder="1" applyAlignment="1">
      <alignment horizontal="center" vertical="center"/>
    </xf>
    <xf numFmtId="49" fontId="0" fillId="43" borderId="58" xfId="0" applyNumberFormat="1" applyFill="1" applyBorder="1" applyAlignment="1">
      <alignment horizontal="center" vertical="center"/>
    </xf>
    <xf numFmtId="49" fontId="0" fillId="43" borderId="64" xfId="0" applyNumberFormat="1" applyFont="1" applyFill="1" applyBorder="1" applyAlignment="1">
      <alignment horizontal="center" vertical="center"/>
    </xf>
    <xf numFmtId="49" fontId="0" fillId="43" borderId="65" xfId="0" applyNumberFormat="1" applyFont="1" applyFill="1" applyBorder="1" applyAlignment="1">
      <alignment horizontal="center" vertical="center"/>
    </xf>
    <xf numFmtId="0" fontId="0" fillId="43" borderId="25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center" vertical="center" wrapText="1"/>
    </xf>
    <xf numFmtId="0" fontId="45" fillId="0" borderId="42" xfId="0" applyFont="1" applyFill="1" applyBorder="1" applyAlignment="1">
      <alignment horizontal="left" vertical="center"/>
    </xf>
    <xf numFmtId="0" fontId="0" fillId="0" borderId="66" xfId="0" applyNumberFormat="1" applyFont="1" applyFill="1" applyBorder="1" applyAlignment="1">
      <alignment horizontal="center" vertical="center"/>
    </xf>
    <xf numFmtId="49" fontId="0" fillId="0" borderId="48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65" fontId="0" fillId="12" borderId="13" xfId="0" applyNumberFormat="1" applyFont="1" applyFill="1" applyBorder="1" applyAlignment="1">
      <alignment horizontal="center" vertical="center"/>
    </xf>
    <xf numFmtId="0" fontId="0" fillId="12" borderId="40" xfId="0" applyFont="1" applyFill="1" applyBorder="1" applyAlignment="1">
      <alignment horizontal="center" vertical="center"/>
    </xf>
    <xf numFmtId="0" fontId="0" fillId="0" borderId="53" xfId="0" applyFont="1" applyFill="1" applyBorder="1" applyAlignment="1">
      <alignment horizontal="center" vertical="center"/>
    </xf>
    <xf numFmtId="49" fontId="0" fillId="0" borderId="58" xfId="0" applyNumberFormat="1" applyFont="1" applyBorder="1" applyAlignment="1">
      <alignment horizontal="center" vertical="center"/>
    </xf>
    <xf numFmtId="0" fontId="0" fillId="0" borderId="67" xfId="0" applyNumberFormat="1" applyFont="1" applyFill="1" applyBorder="1" applyAlignment="1">
      <alignment horizontal="center" vertical="center"/>
    </xf>
    <xf numFmtId="0" fontId="45" fillId="0" borderId="59" xfId="0" applyFont="1" applyFill="1" applyBorder="1" applyAlignment="1">
      <alignment horizontal="left" vertical="center"/>
    </xf>
    <xf numFmtId="0" fontId="45" fillId="0" borderId="53" xfId="0" applyFont="1" applyFill="1" applyBorder="1" applyAlignment="1">
      <alignment horizontal="left" vertical="center"/>
    </xf>
    <xf numFmtId="0" fontId="45" fillId="0" borderId="13" xfId="0" applyFont="1" applyFill="1" applyBorder="1" applyAlignment="1">
      <alignment horizontal="left" vertical="center"/>
    </xf>
    <xf numFmtId="0" fontId="0" fillId="0" borderId="5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48" fillId="0" borderId="58" xfId="87" applyFont="1" applyBorder="1" applyAlignment="1">
      <alignment horizontal="center" vertical="center"/>
    </xf>
    <xf numFmtId="49" fontId="0" fillId="0" borderId="25" xfId="0" applyNumberFormat="1" applyFill="1" applyBorder="1" applyAlignment="1">
      <alignment horizontal="center" vertical="center"/>
    </xf>
    <xf numFmtId="0" fontId="0" fillId="12" borderId="53" xfId="0" applyFont="1" applyFill="1" applyBorder="1" applyAlignment="1">
      <alignment horizontal="center" vertical="center"/>
    </xf>
    <xf numFmtId="0" fontId="0" fillId="12" borderId="58" xfId="0" applyFont="1" applyFill="1" applyBorder="1" applyAlignment="1">
      <alignment horizontal="center" vertical="center"/>
    </xf>
    <xf numFmtId="9" fontId="0" fillId="12" borderId="58" xfId="0" applyNumberFormat="1" applyFont="1" applyFill="1" applyBorder="1" applyAlignment="1">
      <alignment horizontal="center" vertical="center"/>
    </xf>
    <xf numFmtId="0" fontId="50" fillId="0" borderId="68" xfId="0" applyFont="1" applyBorder="1" applyAlignment="1">
      <alignment horizontal="center" vertical="center"/>
    </xf>
    <xf numFmtId="0" fontId="40" fillId="12" borderId="69" xfId="0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40" fillId="12" borderId="0" xfId="0" applyFont="1" applyFill="1" applyBorder="1" applyAlignment="1">
      <alignment horizontal="center" vertical="center"/>
    </xf>
    <xf numFmtId="0" fontId="0" fillId="44" borderId="15" xfId="0" applyFill="1" applyBorder="1" applyAlignment="1">
      <alignment horizontal="center"/>
    </xf>
    <xf numFmtId="49" fontId="37" fillId="0" borderId="70" xfId="100" applyNumberFormat="1" applyFont="1" applyFill="1" applyBorder="1" applyAlignment="1">
      <alignment horizontal="left" vertical="center" wrapText="1"/>
    </xf>
    <xf numFmtId="49" fontId="37" fillId="0" borderId="70" xfId="100" applyNumberFormat="1" applyFont="1" applyFill="1" applyBorder="1" applyAlignment="1">
      <alignment horizontal="center" vertical="center" wrapText="1"/>
    </xf>
    <xf numFmtId="49" fontId="37" fillId="44" borderId="70" xfId="100" applyNumberFormat="1" applyFont="1" applyFill="1" applyBorder="1" applyAlignment="1">
      <alignment horizontal="center" vertical="center" wrapText="1"/>
    </xf>
    <xf numFmtId="49" fontId="37" fillId="12" borderId="70" xfId="100" applyNumberFormat="1" applyFont="1" applyFill="1" applyBorder="1" applyAlignment="1">
      <alignment horizontal="center" vertical="center" wrapText="1"/>
    </xf>
    <xf numFmtId="49" fontId="48" fillId="0" borderId="13" xfId="99" applyNumberFormat="1" applyFont="1" applyFill="1" applyBorder="1" applyAlignment="1">
      <alignment vertical="center"/>
    </xf>
    <xf numFmtId="49" fontId="48" fillId="0" borderId="53" xfId="99" applyNumberFormat="1" applyFont="1" applyFill="1" applyBorder="1" applyAlignment="1">
      <alignment horizontal="center" vertical="center"/>
    </xf>
    <xf numFmtId="49" fontId="48" fillId="0" borderId="13" xfId="101" applyNumberFormat="1" applyFont="1" applyFill="1" applyBorder="1" applyAlignment="1">
      <alignment vertical="center"/>
    </xf>
    <xf numFmtId="49" fontId="48" fillId="0" borderId="25" xfId="99" applyNumberFormat="1" applyFont="1" applyFill="1" applyBorder="1" applyAlignment="1">
      <alignment horizontal="center" vertical="center" wrapText="1"/>
    </xf>
    <xf numFmtId="49" fontId="48" fillId="12" borderId="40" xfId="99" applyNumberFormat="1" applyFont="1" applyFill="1" applyBorder="1" applyAlignment="1">
      <alignment vertical="center" wrapText="1"/>
    </xf>
    <xf numFmtId="49" fontId="48" fillId="12" borderId="13" xfId="99" applyNumberFormat="1" applyFont="1" applyFill="1" applyBorder="1" applyAlignment="1">
      <alignment vertical="center" wrapText="1"/>
    </xf>
    <xf numFmtId="49" fontId="48" fillId="0" borderId="13" xfId="99" applyNumberFormat="1" applyFont="1" applyFill="1" applyBorder="1" applyAlignment="1">
      <alignment horizontal="center" vertical="center" wrapText="1"/>
    </xf>
    <xf numFmtId="49" fontId="48" fillId="0" borderId="71" xfId="99" applyNumberFormat="1" applyFont="1" applyFill="1" applyBorder="1" applyAlignment="1">
      <alignment horizontal="center" vertical="center" wrapText="1"/>
    </xf>
    <xf numFmtId="49" fontId="48" fillId="0" borderId="58" xfId="99" applyNumberFormat="1" applyFont="1" applyFill="1" applyBorder="1" applyAlignment="1">
      <alignment horizontal="center" vertical="center" wrapText="1"/>
    </xf>
    <xf numFmtId="49" fontId="48" fillId="0" borderId="13" xfId="99" applyNumberFormat="1" applyFont="1" applyFill="1" applyBorder="1" applyAlignment="1">
      <alignment horizontal="center" vertical="center"/>
    </xf>
    <xf numFmtId="49" fontId="48" fillId="0" borderId="53" xfId="99" applyNumberFormat="1" applyFont="1" applyFill="1" applyBorder="1" applyAlignment="1">
      <alignment horizontal="center" vertical="center" wrapText="1"/>
    </xf>
    <xf numFmtId="49" fontId="40" fillId="12" borderId="19" xfId="101" applyNumberFormat="1" applyFont="1" applyFill="1" applyBorder="1" applyAlignment="1">
      <alignment horizontal="center" vertical="center"/>
    </xf>
    <xf numFmtId="49" fontId="48" fillId="0" borderId="25" xfId="102" applyNumberFormat="1" applyFont="1" applyFill="1" applyBorder="1" applyAlignment="1">
      <alignment horizontal="left" vertical="center"/>
    </xf>
    <xf numFmtId="49" fontId="48" fillId="0" borderId="13" xfId="102" applyNumberFormat="1" applyFont="1" applyFill="1" applyBorder="1" applyAlignment="1">
      <alignment vertical="center" wrapText="1"/>
    </xf>
    <xf numFmtId="2" fontId="48" fillId="0" borderId="13" xfId="102" applyNumberFormat="1" applyFont="1" applyFill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40" fillId="45" borderId="19" xfId="0" applyNumberFormat="1" applyFont="1" applyFill="1" applyBorder="1" applyAlignment="1">
      <alignment horizontal="center" vertical="center"/>
    </xf>
    <xf numFmtId="2" fontId="0" fillId="0" borderId="25" xfId="0" applyNumberFormat="1" applyFont="1" applyFill="1" applyBorder="1" applyAlignment="1">
      <alignment horizontal="center" vertical="center" wrapText="1"/>
    </xf>
    <xf numFmtId="1" fontId="48" fillId="0" borderId="13" xfId="0" applyNumberFormat="1" applyFont="1" applyFill="1" applyBorder="1" applyAlignment="1">
      <alignment horizontal="center" vertical="center" wrapText="1"/>
    </xf>
    <xf numFmtId="0" fontId="48" fillId="12" borderId="13" xfId="0" applyNumberFormat="1" applyFont="1" applyFill="1" applyBorder="1" applyAlignment="1">
      <alignment horizontal="center" vertical="center" wrapText="1"/>
    </xf>
    <xf numFmtId="0" fontId="0" fillId="12" borderId="13" xfId="0" applyNumberFormat="1" applyFill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 wrapText="1"/>
    </xf>
    <xf numFmtId="49" fontId="0" fillId="0" borderId="72" xfId="0" applyNumberFormat="1" applyFont="1" applyFill="1" applyBorder="1" applyAlignment="1">
      <alignment horizontal="center" vertical="center" wrapText="1"/>
    </xf>
    <xf numFmtId="2" fontId="0" fillId="0" borderId="73" xfId="0" applyNumberFormat="1" applyFont="1" applyFill="1" applyBorder="1" applyAlignment="1">
      <alignment horizontal="center" vertical="center" wrapText="1"/>
    </xf>
    <xf numFmtId="49" fontId="0" fillId="0" borderId="72" xfId="0" applyNumberFormat="1" applyFill="1" applyBorder="1" applyAlignment="1">
      <alignment horizontal="center" vertical="center" wrapText="1"/>
    </xf>
    <xf numFmtId="0" fontId="0" fillId="0" borderId="72" xfId="0" applyFont="1" applyFill="1" applyBorder="1" applyAlignment="1">
      <alignment horizontal="center" vertical="center" wrapText="1"/>
    </xf>
    <xf numFmtId="1" fontId="0" fillId="0" borderId="72" xfId="0" applyNumberFormat="1" applyFont="1" applyFill="1" applyBorder="1" applyAlignment="1">
      <alignment horizontal="center" vertical="center" wrapText="1"/>
    </xf>
    <xf numFmtId="49" fontId="0" fillId="0" borderId="74" xfId="0" applyNumberFormat="1" applyFont="1" applyFill="1" applyBorder="1" applyAlignment="1">
      <alignment horizontal="center" vertical="center" wrapText="1"/>
    </xf>
    <xf numFmtId="0" fontId="0" fillId="12" borderId="72" xfId="0" applyNumberFormat="1" applyFill="1" applyBorder="1" applyAlignment="1">
      <alignment horizontal="center" vertical="center" wrapText="1"/>
    </xf>
    <xf numFmtId="9" fontId="0" fillId="12" borderId="7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49" fontId="0" fillId="12" borderId="0" xfId="0" applyNumberFormat="1" applyFont="1" applyFill="1" applyBorder="1" applyAlignment="1">
      <alignment horizontal="center" vertical="center" wrapText="1"/>
    </xf>
    <xf numFmtId="9" fontId="0" fillId="1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/>
    </xf>
    <xf numFmtId="49" fontId="0" fillId="12" borderId="0" xfId="0" applyNumberFormat="1" applyFont="1" applyFill="1" applyBorder="1" applyAlignment="1">
      <alignment horizontal="center" vertical="center"/>
    </xf>
    <xf numFmtId="49" fontId="0" fillId="12" borderId="0" xfId="0" applyNumberFormat="1" applyFont="1" applyFill="1" applyBorder="1" applyAlignment="1">
      <alignment vertical="center"/>
    </xf>
    <xf numFmtId="0" fontId="0" fillId="0" borderId="53" xfId="0" applyFont="1" applyFill="1" applyBorder="1" applyAlignment="1">
      <alignment horizontal="center" vertical="center" wrapText="1"/>
    </xf>
    <xf numFmtId="0" fontId="0" fillId="12" borderId="53" xfId="0" applyFill="1" applyBorder="1" applyAlignment="1">
      <alignment horizontal="center"/>
    </xf>
    <xf numFmtId="0" fontId="0" fillId="0" borderId="13" xfId="0" applyFill="1" applyBorder="1"/>
    <xf numFmtId="0" fontId="48" fillId="0" borderId="13" xfId="0" applyFont="1" applyFill="1" applyBorder="1" applyAlignment="1">
      <alignment horizontal="left"/>
    </xf>
    <xf numFmtId="0" fontId="48" fillId="0" borderId="25" xfId="0" applyFont="1" applyFill="1" applyBorder="1" applyAlignment="1">
      <alignment horizontal="center"/>
    </xf>
    <xf numFmtId="0" fontId="0" fillId="0" borderId="53" xfId="0" applyFont="1" applyFill="1" applyBorder="1" applyAlignment="1">
      <alignment horizontal="center"/>
    </xf>
    <xf numFmtId="0" fontId="48" fillId="0" borderId="13" xfId="0" applyFont="1" applyFill="1" applyBorder="1" applyAlignment="1">
      <alignment horizontal="center"/>
    </xf>
    <xf numFmtId="0" fontId="0" fillId="0" borderId="58" xfId="0" applyFont="1" applyBorder="1" applyAlignment="1">
      <alignment horizontal="left"/>
    </xf>
    <xf numFmtId="0" fontId="0" fillId="0" borderId="75" xfId="0" applyFont="1" applyFill="1" applyBorder="1"/>
    <xf numFmtId="0" fontId="48" fillId="0" borderId="58" xfId="0" applyFont="1" applyBorder="1" applyAlignment="1">
      <alignment horizontal="left" wrapText="1"/>
    </xf>
    <xf numFmtId="0" fontId="48" fillId="0" borderId="53" xfId="0" applyFont="1" applyFill="1" applyBorder="1" applyAlignment="1">
      <alignment horizontal="center" vertical="center" wrapText="1"/>
    </xf>
    <xf numFmtId="0" fontId="48" fillId="0" borderId="13" xfId="0" applyFont="1" applyFill="1" applyBorder="1" applyAlignment="1">
      <alignment horizontal="center" vertical="center"/>
    </xf>
    <xf numFmtId="0" fontId="48" fillId="0" borderId="53" xfId="0" applyFont="1" applyFill="1" applyBorder="1"/>
    <xf numFmtId="0" fontId="48" fillId="0" borderId="58" xfId="0" applyFont="1" applyFill="1" applyBorder="1" applyAlignment="1">
      <alignment horizontal="left"/>
    </xf>
    <xf numFmtId="0" fontId="48" fillId="0" borderId="59" xfId="0" applyFont="1" applyFill="1" applyBorder="1"/>
    <xf numFmtId="0" fontId="48" fillId="0" borderId="75" xfId="0" applyFont="1" applyFill="1" applyBorder="1"/>
    <xf numFmtId="0" fontId="48" fillId="0" borderId="76" xfId="0" applyFont="1" applyFill="1" applyBorder="1" applyAlignment="1">
      <alignment horizontal="center" vertical="center"/>
    </xf>
    <xf numFmtId="0" fontId="48" fillId="0" borderId="53" xfId="0" applyFont="1" applyFill="1" applyBorder="1" applyAlignment="1">
      <alignment horizontal="center" vertical="center"/>
    </xf>
    <xf numFmtId="0" fontId="48" fillId="0" borderId="58" xfId="0" applyFont="1" applyFill="1" applyBorder="1" applyAlignment="1">
      <alignment horizontal="left" wrapText="1"/>
    </xf>
    <xf numFmtId="0" fontId="48" fillId="0" borderId="76" xfId="0" applyFont="1" applyFill="1" applyBorder="1" applyAlignment="1">
      <alignment horizontal="center"/>
    </xf>
    <xf numFmtId="0" fontId="48" fillId="0" borderId="75" xfId="0" applyFont="1" applyFill="1" applyBorder="1" applyAlignment="1">
      <alignment horizontal="left" vertical="center"/>
    </xf>
    <xf numFmtId="0" fontId="0" fillId="12" borderId="53" xfId="0" applyFill="1" applyBorder="1" applyAlignment="1">
      <alignment horizontal="center" vertical="center"/>
    </xf>
    <xf numFmtId="0" fontId="41" fillId="12" borderId="53" xfId="0" applyFont="1" applyFill="1" applyBorder="1" applyAlignment="1">
      <alignment vertical="center"/>
    </xf>
    <xf numFmtId="49" fontId="48" fillId="12" borderId="71" xfId="0" applyNumberFormat="1" applyFont="1" applyFill="1" applyBorder="1" applyAlignment="1">
      <alignment horizontal="center" vertical="center"/>
    </xf>
    <xf numFmtId="49" fontId="45" fillId="12" borderId="13" xfId="0" applyNumberFormat="1" applyFont="1" applyFill="1" applyBorder="1" applyAlignment="1">
      <alignment horizontal="left" vertical="center"/>
    </xf>
    <xf numFmtId="49" fontId="48" fillId="12" borderId="53" xfId="0" applyNumberFormat="1" applyFont="1" applyFill="1" applyBorder="1" applyAlignment="1">
      <alignment horizontal="center" vertical="center"/>
    </xf>
    <xf numFmtId="49" fontId="48" fillId="12" borderId="44" xfId="0" applyNumberFormat="1" applyFont="1" applyFill="1" applyBorder="1" applyAlignment="1">
      <alignment horizontal="center" vertical="center"/>
    </xf>
    <xf numFmtId="49" fontId="48" fillId="12" borderId="57" xfId="0" applyNumberFormat="1" applyFont="1" applyFill="1" applyBorder="1" applyAlignment="1">
      <alignment horizontal="center" vertical="center"/>
    </xf>
    <xf numFmtId="49" fontId="48" fillId="12" borderId="13" xfId="0" applyNumberFormat="1" applyFont="1" applyFill="1" applyBorder="1" applyAlignment="1">
      <alignment horizontal="center" vertical="center"/>
    </xf>
    <xf numFmtId="49" fontId="48" fillId="12" borderId="45" xfId="0" applyNumberFormat="1" applyFont="1" applyFill="1" applyBorder="1" applyAlignment="1">
      <alignment horizontal="center" vertical="center"/>
    </xf>
    <xf numFmtId="49" fontId="33" fillId="12" borderId="13" xfId="0" applyNumberFormat="1" applyFont="1" applyFill="1" applyBorder="1" applyAlignment="1">
      <alignment horizontal="center" vertical="center"/>
    </xf>
    <xf numFmtId="49" fontId="33" fillId="12" borderId="45" xfId="0" applyNumberFormat="1" applyFont="1" applyFill="1" applyBorder="1" applyAlignment="1">
      <alignment horizontal="center" vertical="center"/>
    </xf>
    <xf numFmtId="49" fontId="33" fillId="12" borderId="25" xfId="0" applyNumberFormat="1" applyFont="1" applyFill="1" applyBorder="1" applyAlignment="1">
      <alignment horizontal="center" vertical="center"/>
    </xf>
    <xf numFmtId="49" fontId="45" fillId="12" borderId="25" xfId="0" applyNumberFormat="1" applyFont="1" applyFill="1" applyBorder="1" applyAlignment="1">
      <alignment horizontal="left" vertical="center"/>
    </xf>
    <xf numFmtId="49" fontId="48" fillId="12" borderId="25" xfId="0" applyNumberFormat="1" applyFont="1" applyFill="1" applyBorder="1" applyAlignment="1">
      <alignment horizontal="center" vertical="center"/>
    </xf>
    <xf numFmtId="49" fontId="0" fillId="12" borderId="53" xfId="0" applyNumberFormat="1" applyFill="1" applyBorder="1" applyAlignment="1">
      <alignment horizontal="center" vertical="center"/>
    </xf>
    <xf numFmtId="49" fontId="0" fillId="12" borderId="44" xfId="0" applyNumberFormat="1" applyFill="1" applyBorder="1" applyAlignment="1">
      <alignment horizontal="center" vertical="center"/>
    </xf>
    <xf numFmtId="49" fontId="51" fillId="12" borderId="13" xfId="0" applyNumberFormat="1" applyFont="1" applyFill="1" applyBorder="1" applyAlignment="1">
      <alignment horizontal="center" vertical="center"/>
    </xf>
    <xf numFmtId="49" fontId="0" fillId="12" borderId="77" xfId="0" applyNumberFormat="1" applyFont="1" applyFill="1" applyBorder="1" applyAlignment="1">
      <alignment horizontal="center" vertical="center"/>
    </xf>
    <xf numFmtId="49" fontId="0" fillId="12" borderId="53" xfId="0" applyNumberFormat="1" applyFont="1" applyFill="1" applyBorder="1" applyAlignment="1">
      <alignment horizontal="left" vertical="center"/>
    </xf>
    <xf numFmtId="49" fontId="0" fillId="12" borderId="44" xfId="0" applyNumberFormat="1" applyFont="1" applyFill="1" applyBorder="1" applyAlignment="1">
      <alignment horizontal="left" vertical="center"/>
    </xf>
    <xf numFmtId="49" fontId="0" fillId="12" borderId="57" xfId="0" applyNumberFormat="1" applyFont="1" applyFill="1" applyBorder="1" applyAlignment="1">
      <alignment horizontal="left" vertical="center"/>
    </xf>
    <xf numFmtId="49" fontId="0" fillId="12" borderId="13" xfId="0" applyNumberFormat="1" applyFill="1" applyBorder="1" applyAlignment="1">
      <alignment horizontal="left" vertical="center"/>
    </xf>
    <xf numFmtId="49" fontId="0" fillId="12" borderId="45" xfId="0" applyNumberFormat="1" applyFill="1" applyBorder="1" applyAlignment="1">
      <alignment horizontal="left" vertical="center"/>
    </xf>
    <xf numFmtId="49" fontId="0" fillId="12" borderId="25" xfId="0" applyNumberFormat="1" applyFill="1" applyBorder="1" applyAlignment="1">
      <alignment horizontal="left" vertical="center"/>
    </xf>
    <xf numFmtId="0" fontId="0" fillId="12" borderId="58" xfId="0" applyFill="1" applyBorder="1"/>
    <xf numFmtId="49" fontId="0" fillId="12" borderId="58" xfId="0" applyNumberFormat="1" applyFill="1" applyBorder="1" applyAlignment="1">
      <alignment horizontal="center" vertical="center"/>
    </xf>
    <xf numFmtId="49" fontId="45" fillId="12" borderId="58" xfId="0" applyNumberFormat="1" applyFont="1" applyFill="1" applyBorder="1" applyAlignment="1">
      <alignment horizontal="left" vertical="center"/>
    </xf>
    <xf numFmtId="49" fontId="0" fillId="12" borderId="78" xfId="0" applyNumberFormat="1" applyFont="1" applyFill="1" applyBorder="1" applyAlignment="1">
      <alignment horizontal="center" vertical="center"/>
    </xf>
    <xf numFmtId="49" fontId="0" fillId="12" borderId="79" xfId="0" applyNumberFormat="1" applyFont="1" applyFill="1" applyBorder="1" applyAlignment="1">
      <alignment horizontal="center" vertical="center"/>
    </xf>
    <xf numFmtId="49" fontId="0" fillId="12" borderId="80" xfId="0" applyNumberFormat="1" applyFont="1" applyFill="1" applyBorder="1" applyAlignment="1">
      <alignment horizontal="center" vertical="center"/>
    </xf>
    <xf numFmtId="49" fontId="0" fillId="12" borderId="81" xfId="0" applyNumberFormat="1" applyFill="1" applyBorder="1" applyAlignment="1">
      <alignment horizontal="center" vertical="center"/>
    </xf>
    <xf numFmtId="49" fontId="0" fillId="12" borderId="82" xfId="0" applyNumberFormat="1" applyFill="1" applyBorder="1" applyAlignment="1">
      <alignment horizontal="center" vertical="center"/>
    </xf>
    <xf numFmtId="49" fontId="48" fillId="12" borderId="13" xfId="0" applyNumberFormat="1" applyFont="1" applyFill="1" applyBorder="1" applyAlignment="1">
      <alignment horizontal="left" vertical="center"/>
    </xf>
    <xf numFmtId="0" fontId="51" fillId="0" borderId="53" xfId="0" applyFont="1" applyFill="1" applyBorder="1" applyAlignment="1">
      <alignment horizontal="center" vertical="center"/>
    </xf>
    <xf numFmtId="0" fontId="51" fillId="0" borderId="58" xfId="0" applyFont="1" applyFill="1" applyBorder="1" applyAlignment="1">
      <alignment horizontal="center" vertical="center" wrapText="1"/>
    </xf>
    <xf numFmtId="0" fontId="51" fillId="0" borderId="25" xfId="0" applyFont="1" applyFill="1" applyBorder="1" applyAlignment="1">
      <alignment horizontal="center" vertical="center"/>
    </xf>
    <xf numFmtId="0" fontId="51" fillId="46" borderId="13" xfId="0" applyFont="1" applyFill="1" applyBorder="1" applyAlignment="1">
      <alignment horizontal="center" vertical="center"/>
    </xf>
    <xf numFmtId="0" fontId="48" fillId="44" borderId="13" xfId="0" applyFont="1" applyFill="1" applyBorder="1" applyAlignment="1">
      <alignment horizontal="center" vertical="center"/>
    </xf>
    <xf numFmtId="9" fontId="48" fillId="44" borderId="13" xfId="0" applyNumberFormat="1" applyFont="1" applyFill="1" applyBorder="1" applyAlignment="1">
      <alignment horizontal="center" vertical="center"/>
    </xf>
    <xf numFmtId="0" fontId="53" fillId="0" borderId="42" xfId="0" applyFont="1" applyFill="1" applyBorder="1" applyAlignment="1">
      <alignment horizontal="center" vertical="center"/>
    </xf>
    <xf numFmtId="164" fontId="51" fillId="0" borderId="42" xfId="0" applyNumberFormat="1" applyFont="1" applyFill="1" applyBorder="1" applyAlignment="1">
      <alignment horizontal="center" vertical="center"/>
    </xf>
    <xf numFmtId="0" fontId="51" fillId="0" borderId="59" xfId="0" applyFont="1" applyFill="1" applyBorder="1" applyAlignment="1">
      <alignment horizontal="center" vertical="center"/>
    </xf>
    <xf numFmtId="164" fontId="51" fillId="0" borderId="13" xfId="0" applyNumberFormat="1" applyFont="1" applyFill="1" applyBorder="1" applyAlignment="1">
      <alignment horizontal="center" vertical="center"/>
    </xf>
    <xf numFmtId="0" fontId="51" fillId="44" borderId="42" xfId="0" applyFont="1" applyFill="1" applyBorder="1" applyAlignment="1">
      <alignment horizontal="center"/>
    </xf>
    <xf numFmtId="49" fontId="48" fillId="0" borderId="13" xfId="0" applyNumberFormat="1" applyFont="1" applyFill="1" applyBorder="1" applyAlignment="1">
      <alignment horizontal="center" vertical="center"/>
    </xf>
    <xf numFmtId="49" fontId="45" fillId="0" borderId="25" xfId="0" applyNumberFormat="1" applyFont="1" applyFill="1" applyBorder="1" applyAlignment="1">
      <alignment horizontal="left" vertical="center"/>
    </xf>
    <xf numFmtId="49" fontId="48" fillId="0" borderId="40" xfId="0" applyNumberFormat="1" applyFont="1" applyFill="1" applyBorder="1" applyAlignment="1">
      <alignment horizontal="center" vertical="center"/>
    </xf>
    <xf numFmtId="0" fontId="48" fillId="0" borderId="13" xfId="0" applyNumberFormat="1" applyFont="1" applyFill="1" applyBorder="1" applyAlignment="1">
      <alignment horizontal="center" vertical="center"/>
    </xf>
    <xf numFmtId="49" fontId="48" fillId="0" borderId="53" xfId="0" applyNumberFormat="1" applyFont="1" applyFill="1" applyBorder="1" applyAlignment="1">
      <alignment horizontal="center" vertical="center"/>
    </xf>
    <xf numFmtId="49" fontId="48" fillId="0" borderId="65" xfId="0" applyNumberFormat="1" applyFont="1" applyFill="1" applyBorder="1" applyAlignment="1">
      <alignment horizontal="center" vertical="center"/>
    </xf>
    <xf numFmtId="49" fontId="45" fillId="0" borderId="83" xfId="0" applyNumberFormat="1" applyFont="1" applyFill="1" applyBorder="1" applyAlignment="1">
      <alignment horizontal="left" vertical="center"/>
    </xf>
    <xf numFmtId="0" fontId="48" fillId="0" borderId="83" xfId="0" applyFont="1" applyFill="1" applyBorder="1" applyAlignment="1">
      <alignment horizontal="left" vertical="center"/>
    </xf>
    <xf numFmtId="49" fontId="48" fillId="0" borderId="48" xfId="0" applyNumberFormat="1" applyFont="1" applyFill="1" applyBorder="1" applyAlignment="1">
      <alignment horizontal="center" vertical="center"/>
    </xf>
    <xf numFmtId="0" fontId="48" fillId="0" borderId="84" xfId="0" applyNumberFormat="1" applyFont="1" applyFill="1" applyBorder="1" applyAlignment="1">
      <alignment horizontal="center" vertical="center"/>
    </xf>
    <xf numFmtId="0" fontId="48" fillId="0" borderId="85" xfId="0" applyNumberFormat="1" applyFont="1" applyFill="1" applyBorder="1" applyAlignment="1">
      <alignment horizontal="center" vertical="center"/>
    </xf>
    <xf numFmtId="0" fontId="48" fillId="0" borderId="25" xfId="0" applyNumberFormat="1" applyFont="1" applyFill="1" applyBorder="1" applyAlignment="1">
      <alignment horizontal="center" vertical="center"/>
    </xf>
    <xf numFmtId="49" fontId="48" fillId="0" borderId="86" xfId="0" applyNumberFormat="1" applyFont="1" applyFill="1" applyBorder="1" applyAlignment="1">
      <alignment horizontal="center" vertical="center"/>
    </xf>
    <xf numFmtId="49" fontId="48" fillId="0" borderId="40" xfId="0" applyNumberFormat="1" applyFont="1" applyFill="1" applyBorder="1" applyAlignment="1">
      <alignment horizontal="left" vertical="center"/>
    </xf>
    <xf numFmtId="0" fontId="37" fillId="0" borderId="38" xfId="0" applyFont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 wrapText="1"/>
    </xf>
    <xf numFmtId="0" fontId="51" fillId="44" borderId="42" xfId="0" applyFont="1" applyFill="1" applyBorder="1" applyAlignment="1">
      <alignment horizontal="center" vertical="center"/>
    </xf>
    <xf numFmtId="10" fontId="51" fillId="44" borderId="42" xfId="0" applyNumberFormat="1" applyFont="1" applyFill="1" applyBorder="1" applyAlignment="1">
      <alignment horizontal="center" vertical="center"/>
    </xf>
    <xf numFmtId="0" fontId="53" fillId="0" borderId="72" xfId="0" applyFont="1" applyFill="1" applyBorder="1" applyAlignment="1">
      <alignment horizontal="center" vertical="center"/>
    </xf>
    <xf numFmtId="0" fontId="51" fillId="44" borderId="13" xfId="0" applyFont="1" applyFill="1" applyBorder="1" applyAlignment="1">
      <alignment horizontal="center" vertical="center"/>
    </xf>
    <xf numFmtId="0" fontId="0" fillId="44" borderId="13" xfId="0" applyFont="1" applyFill="1" applyBorder="1" applyAlignment="1">
      <alignment horizontal="center" vertical="center"/>
    </xf>
    <xf numFmtId="0" fontId="37" fillId="12" borderId="19" xfId="0" applyFont="1" applyFill="1" applyBorder="1" applyAlignment="1">
      <alignment horizontal="center" vertical="center"/>
    </xf>
    <xf numFmtId="0" fontId="55" fillId="0" borderId="19" xfId="0" applyFont="1" applyBorder="1" applyAlignment="1">
      <alignment horizontal="center" vertical="center"/>
    </xf>
    <xf numFmtId="0" fontId="37" fillId="0" borderId="38" xfId="0" applyFont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51" fillId="0" borderId="8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" fontId="48" fillId="0" borderId="0" xfId="87" applyNumberFormat="1" applyFont="1" applyAlignment="1">
      <alignment vertical="center"/>
    </xf>
    <xf numFmtId="0" fontId="37" fillId="0" borderId="87" xfId="0" applyFont="1" applyBorder="1" applyAlignment="1">
      <alignment horizontal="center" vertical="center" wrapText="1"/>
    </xf>
    <xf numFmtId="0" fontId="51" fillId="0" borderId="0" xfId="0" applyFont="1" applyFill="1"/>
    <xf numFmtId="0" fontId="55" fillId="0" borderId="25" xfId="0" applyFon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3" fontId="51" fillId="0" borderId="58" xfId="0" applyNumberFormat="1" applyFont="1" applyFill="1" applyBorder="1" applyAlignment="1">
      <alignment horizontal="center" vertical="center"/>
    </xf>
    <xf numFmtId="3" fontId="51" fillId="0" borderId="58" xfId="0" applyNumberFormat="1" applyFont="1" applyFill="1" applyBorder="1" applyAlignment="1">
      <alignment horizontal="center" vertical="center" wrapText="1"/>
    </xf>
    <xf numFmtId="1" fontId="51" fillId="0" borderId="58" xfId="0" applyNumberFormat="1" applyFont="1" applyFill="1" applyBorder="1" applyAlignment="1">
      <alignment horizontal="center" vertical="center" wrapText="1"/>
    </xf>
    <xf numFmtId="3" fontId="51" fillId="0" borderId="40" xfId="0" applyNumberFormat="1" applyFont="1" applyFill="1" applyBorder="1" applyAlignment="1">
      <alignment horizontal="center" vertical="center"/>
    </xf>
    <xf numFmtId="3" fontId="51" fillId="0" borderId="66" xfId="0" applyNumberFormat="1" applyFont="1" applyFill="1" applyBorder="1" applyAlignment="1">
      <alignment horizontal="center" vertical="center"/>
    </xf>
    <xf numFmtId="3" fontId="51" fillId="0" borderId="88" xfId="0" applyNumberFormat="1" applyFont="1" applyBorder="1" applyAlignment="1">
      <alignment horizontal="center" vertical="center"/>
    </xf>
    <xf numFmtId="0" fontId="51" fillId="0" borderId="48" xfId="0" applyFont="1" applyFill="1" applyBorder="1" applyAlignment="1">
      <alignment horizontal="center" vertical="center"/>
    </xf>
    <xf numFmtId="3" fontId="51" fillId="0" borderId="13" xfId="0" applyNumberFormat="1" applyFont="1" applyFill="1" applyBorder="1" applyAlignment="1">
      <alignment horizontal="center" vertical="center"/>
    </xf>
    <xf numFmtId="3" fontId="51" fillId="0" borderId="53" xfId="0" applyNumberFormat="1" applyFont="1" applyFill="1" applyBorder="1" applyAlignment="1">
      <alignment horizontal="center" vertical="center"/>
    </xf>
    <xf numFmtId="3" fontId="51" fillId="0" borderId="58" xfId="0" applyNumberFormat="1" applyFont="1" applyBorder="1" applyAlignment="1">
      <alignment horizontal="center" vertical="center"/>
    </xf>
    <xf numFmtId="3" fontId="51" fillId="44" borderId="13" xfId="0" applyNumberFormat="1" applyFont="1" applyFill="1" applyBorder="1" applyAlignment="1">
      <alignment horizontal="center" vertical="center"/>
    </xf>
    <xf numFmtId="3" fontId="51" fillId="44" borderId="53" xfId="0" applyNumberFormat="1" applyFont="1" applyFill="1" applyBorder="1" applyAlignment="1">
      <alignment horizontal="center" vertical="center"/>
    </xf>
    <xf numFmtId="3" fontId="51" fillId="44" borderId="58" xfId="0" applyNumberFormat="1" applyFont="1" applyFill="1" applyBorder="1" applyAlignment="1">
      <alignment horizontal="center" vertical="center"/>
    </xf>
    <xf numFmtId="0" fontId="51" fillId="44" borderId="88" xfId="0" applyFont="1" applyFill="1" applyBorder="1" applyAlignment="1">
      <alignment horizontal="center" vertical="center"/>
    </xf>
    <xf numFmtId="2" fontId="51" fillId="44" borderId="88" xfId="0" applyNumberFormat="1" applyFont="1" applyFill="1" applyBorder="1" applyAlignment="1">
      <alignment horizontal="center" vertical="center"/>
    </xf>
    <xf numFmtId="0" fontId="51" fillId="44" borderId="48" xfId="0" applyFont="1" applyFill="1" applyBorder="1" applyAlignment="1">
      <alignment horizontal="center" vertical="center"/>
    </xf>
    <xf numFmtId="0" fontId="0" fillId="44" borderId="13" xfId="0" applyFill="1" applyBorder="1" applyAlignment="1">
      <alignment horizontal="center" vertical="center"/>
    </xf>
    <xf numFmtId="3" fontId="0" fillId="44" borderId="13" xfId="0" applyNumberFormat="1" applyFont="1" applyFill="1" applyBorder="1" applyAlignment="1">
      <alignment horizontal="center" vertical="center"/>
    </xf>
    <xf numFmtId="3" fontId="0" fillId="0" borderId="13" xfId="0" applyNumberFormat="1" applyFont="1" applyFill="1" applyBorder="1" applyAlignment="1">
      <alignment horizontal="center" vertical="center"/>
    </xf>
    <xf numFmtId="3" fontId="0" fillId="0" borderId="13" xfId="0" applyNumberFormat="1" applyFont="1" applyBorder="1" applyAlignment="1">
      <alignment horizontal="center" vertical="center"/>
    </xf>
    <xf numFmtId="0" fontId="48" fillId="0" borderId="13" xfId="0" applyFont="1" applyBorder="1" applyAlignment="1">
      <alignment horizontal="center" vertical="center"/>
    </xf>
    <xf numFmtId="0" fontId="48" fillId="43" borderId="13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center" vertical="center"/>
    </xf>
    <xf numFmtId="0" fontId="51" fillId="0" borderId="66" xfId="0" applyFont="1" applyFill="1" applyBorder="1" applyAlignment="1">
      <alignment horizontal="center" vertical="center"/>
    </xf>
    <xf numFmtId="0" fontId="0" fillId="0" borderId="88" xfId="0" applyFont="1" applyFill="1" applyBorder="1" applyAlignment="1">
      <alignment horizontal="center" vertical="center" wrapText="1"/>
    </xf>
    <xf numFmtId="0" fontId="41" fillId="0" borderId="67" xfId="0" applyFont="1" applyFill="1" applyBorder="1" applyAlignment="1">
      <alignment vertical="center" wrapText="1"/>
    </xf>
    <xf numFmtId="0" fontId="0" fillId="0" borderId="58" xfId="0" applyFont="1" applyFill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75" xfId="0" applyFont="1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89" xfId="0" applyFill="1" applyBorder="1" applyAlignment="1">
      <alignment horizontal="center" vertical="center"/>
    </xf>
    <xf numFmtId="0" fontId="0" fillId="0" borderId="90" xfId="0" applyFont="1" applyFill="1" applyBorder="1" applyAlignment="1">
      <alignment horizontal="center" vertical="center" wrapText="1"/>
    </xf>
    <xf numFmtId="0" fontId="41" fillId="0" borderId="27" xfId="0" applyFont="1" applyFill="1" applyBorder="1" applyAlignment="1">
      <alignment vertical="center" wrapText="1"/>
    </xf>
    <xf numFmtId="0" fontId="0" fillId="0" borderId="91" xfId="0" applyFont="1" applyFill="1" applyBorder="1" applyAlignment="1">
      <alignment horizontal="center" vertical="center"/>
    </xf>
    <xf numFmtId="0" fontId="48" fillId="0" borderId="58" xfId="0" applyFont="1" applyFill="1" applyBorder="1" applyAlignment="1">
      <alignment horizontal="center" vertical="center"/>
    </xf>
    <xf numFmtId="0" fontId="0" fillId="0" borderId="91" xfId="0" applyFont="1" applyBorder="1" applyAlignment="1">
      <alignment horizontal="center" vertical="center"/>
    </xf>
    <xf numFmtId="0" fontId="0" fillId="47" borderId="0" xfId="0" applyFont="1" applyFill="1"/>
    <xf numFmtId="0" fontId="0" fillId="0" borderId="59" xfId="0" applyBorder="1" applyAlignment="1">
      <alignment horizontal="center" vertical="center"/>
    </xf>
    <xf numFmtId="0" fontId="48" fillId="12" borderId="13" xfId="0" applyFont="1" applyFill="1" applyBorder="1" applyAlignment="1">
      <alignment horizontal="center" vertical="center"/>
    </xf>
    <xf numFmtId="0" fontId="48" fillId="12" borderId="13" xfId="0" applyFont="1" applyFill="1" applyBorder="1" applyAlignment="1">
      <alignment horizontal="center"/>
    </xf>
    <xf numFmtId="0" fontId="48" fillId="12" borderId="53" xfId="0" applyFont="1" applyFill="1" applyBorder="1" applyAlignment="1">
      <alignment horizontal="left" vertical="center"/>
    </xf>
    <xf numFmtId="0" fontId="48" fillId="12" borderId="25" xfId="0" applyFont="1" applyFill="1" applyBorder="1" applyAlignment="1">
      <alignment horizontal="center"/>
    </xf>
    <xf numFmtId="0" fontId="48" fillId="12" borderId="40" xfId="0" applyFont="1" applyFill="1" applyBorder="1" applyAlignment="1">
      <alignment horizontal="center"/>
    </xf>
    <xf numFmtId="0" fontId="51" fillId="0" borderId="25" xfId="0" applyFont="1" applyFill="1" applyBorder="1" applyAlignment="1">
      <alignment horizontal="left" vertical="center"/>
    </xf>
    <xf numFmtId="0" fontId="51" fillId="48" borderId="0" xfId="0" applyFont="1" applyFill="1"/>
    <xf numFmtId="0" fontId="51" fillId="48" borderId="0" xfId="0" applyFont="1" applyFill="1" applyAlignment="1">
      <alignment horizontal="center" vertical="center"/>
    </xf>
    <xf numFmtId="0" fontId="51" fillId="0" borderId="7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49" fontId="51" fillId="0" borderId="53" xfId="101" applyNumberFormat="1" applyFont="1" applyFill="1" applyBorder="1" applyAlignment="1">
      <alignment horizontal="left" vertical="center" wrapText="1"/>
    </xf>
    <xf numFmtId="49" fontId="39" fillId="0" borderId="0" xfId="101" applyNumberFormat="1" applyFont="1" applyFill="1" applyBorder="1" applyAlignment="1">
      <alignment vertical="center"/>
    </xf>
    <xf numFmtId="0" fontId="40" fillId="0" borderId="19" xfId="101" applyFont="1" applyFill="1" applyBorder="1" applyAlignment="1">
      <alignment horizontal="left" vertical="center"/>
    </xf>
    <xf numFmtId="49" fontId="39" fillId="0" borderId="21" xfId="101" applyNumberFormat="1" applyFont="1" applyFill="1" applyBorder="1" applyAlignment="1">
      <alignment vertical="center"/>
    </xf>
    <xf numFmtId="49" fontId="37" fillId="0" borderId="14" xfId="101" applyNumberFormat="1" applyFont="1" applyFill="1" applyBorder="1" applyAlignment="1">
      <alignment horizontal="center" vertical="center"/>
    </xf>
    <xf numFmtId="49" fontId="37" fillId="0" borderId="14" xfId="101" applyNumberFormat="1" applyFont="1" applyFill="1" applyBorder="1" applyAlignment="1">
      <alignment vertical="center"/>
    </xf>
    <xf numFmtId="49" fontId="37" fillId="0" borderId="70" xfId="101" applyNumberFormat="1" applyFont="1" applyFill="1" applyBorder="1" applyAlignment="1">
      <alignment vertical="center"/>
    </xf>
    <xf numFmtId="49" fontId="37" fillId="0" borderId="14" xfId="101" applyNumberFormat="1" applyFont="1" applyFill="1" applyBorder="1" applyAlignment="1">
      <alignment horizontal="center" vertical="center" wrapText="1"/>
    </xf>
    <xf numFmtId="49" fontId="37" fillId="0" borderId="14" xfId="101" applyNumberFormat="1" applyFont="1" applyFill="1" applyBorder="1" applyAlignment="1">
      <alignment vertical="center" wrapText="1"/>
    </xf>
    <xf numFmtId="0" fontId="37" fillId="12" borderId="46" xfId="0" applyFont="1" applyFill="1" applyBorder="1" applyAlignment="1">
      <alignment horizontal="center" vertical="center" wrapText="1"/>
    </xf>
    <xf numFmtId="0" fontId="37" fillId="0" borderId="58" xfId="0" applyFont="1" applyFill="1" applyBorder="1" applyAlignment="1">
      <alignment horizontal="center" vertical="center" wrapText="1"/>
    </xf>
    <xf numFmtId="49" fontId="58" fillId="0" borderId="88" xfId="101" applyNumberFormat="1" applyFont="1" applyFill="1" applyBorder="1" applyAlignment="1">
      <alignment vertical="center"/>
    </xf>
    <xf numFmtId="49" fontId="58" fillId="0" borderId="25" xfId="101" applyNumberFormat="1" applyFont="1" applyFill="1" applyBorder="1" applyAlignment="1">
      <alignment vertical="center"/>
    </xf>
    <xf numFmtId="49" fontId="58" fillId="0" borderId="58" xfId="101" applyNumberFormat="1" applyFont="1" applyFill="1" applyBorder="1" applyAlignment="1">
      <alignment vertical="center"/>
    </xf>
    <xf numFmtId="49" fontId="42" fillId="0" borderId="0" xfId="101" applyNumberFormat="1" applyFont="1" applyFill="1" applyBorder="1" applyAlignment="1">
      <alignment horizontal="left" vertical="center"/>
    </xf>
    <xf numFmtId="49" fontId="48" fillId="0" borderId="0" xfId="101" applyNumberFormat="1" applyFont="1" applyFill="1" applyBorder="1" applyAlignment="1">
      <alignment horizontal="left" vertical="center"/>
    </xf>
    <xf numFmtId="49" fontId="0" fillId="0" borderId="0" xfId="101" applyNumberFormat="1" applyFont="1" applyFill="1" applyBorder="1" applyAlignment="1">
      <alignment horizontal="left" vertical="center"/>
    </xf>
    <xf numFmtId="49" fontId="41" fillId="0" borderId="0" xfId="101" applyNumberFormat="1" applyFont="1" applyFill="1" applyBorder="1" applyAlignment="1">
      <alignment vertical="center"/>
    </xf>
    <xf numFmtId="0" fontId="0" fillId="0" borderId="28" xfId="0" applyBorder="1"/>
    <xf numFmtId="0" fontId="0" fillId="0" borderId="22" xfId="0" applyBorder="1"/>
    <xf numFmtId="0" fontId="37" fillId="12" borderId="14" xfId="0" applyFont="1" applyFill="1" applyBorder="1" applyAlignment="1">
      <alignment horizontal="center" wrapText="1"/>
    </xf>
    <xf numFmtId="49" fontId="0" fillId="0" borderId="13" xfId="101" applyNumberFormat="1" applyFont="1" applyFill="1" applyBorder="1" applyAlignment="1">
      <alignment vertical="center" wrapText="1"/>
    </xf>
    <xf numFmtId="49" fontId="0" fillId="0" borderId="42" xfId="101" applyNumberFormat="1" applyFont="1" applyFill="1" applyBorder="1" applyAlignment="1">
      <alignment vertical="center" wrapText="1"/>
    </xf>
    <xf numFmtId="49" fontId="0" fillId="0" borderId="25" xfId="101" applyNumberFormat="1" applyFont="1" applyFill="1" applyBorder="1" applyAlignment="1">
      <alignment vertical="center" wrapText="1"/>
    </xf>
    <xf numFmtId="0" fontId="0" fillId="0" borderId="58" xfId="0" applyBorder="1" applyAlignment="1">
      <alignment horizontal="left" vertical="center" wrapText="1"/>
    </xf>
    <xf numFmtId="0" fontId="49" fillId="0" borderId="58" xfId="0" applyFont="1" applyBorder="1" applyAlignment="1">
      <alignment horizontal="left" vertical="center"/>
    </xf>
    <xf numFmtId="0" fontId="48" fillId="0" borderId="0" xfId="0" applyFont="1" applyBorder="1"/>
    <xf numFmtId="0" fontId="48" fillId="49" borderId="71" xfId="0" applyFont="1" applyFill="1" applyBorder="1"/>
    <xf numFmtId="0" fontId="48" fillId="49" borderId="0" xfId="0" applyFont="1" applyFill="1" applyBorder="1"/>
    <xf numFmtId="0" fontId="56" fillId="0" borderId="0" xfId="0" applyFont="1"/>
    <xf numFmtId="0" fontId="42" fillId="0" borderId="0" xfId="0" applyFont="1"/>
    <xf numFmtId="49" fontId="37" fillId="0" borderId="14" xfId="100" applyNumberFormat="1" applyFont="1" applyFill="1" applyBorder="1" applyAlignment="1">
      <alignment horizontal="left" vertical="center" wrapText="1"/>
    </xf>
    <xf numFmtId="49" fontId="37" fillId="12" borderId="38" xfId="100" applyNumberFormat="1" applyFont="1" applyFill="1" applyBorder="1" applyAlignment="1">
      <alignment horizontal="center" vertical="center" wrapText="1"/>
    </xf>
    <xf numFmtId="49" fontId="37" fillId="12" borderId="49" xfId="100" applyNumberFormat="1" applyFont="1" applyFill="1" applyBorder="1" applyAlignment="1">
      <alignment horizontal="center" vertical="center" wrapText="1"/>
    </xf>
    <xf numFmtId="49" fontId="37" fillId="44" borderId="38" xfId="100" applyNumberFormat="1" applyFont="1" applyFill="1" applyBorder="1" applyAlignment="1">
      <alignment horizontal="center" vertical="center" wrapText="1"/>
    </xf>
    <xf numFmtId="0" fontId="48" fillId="44" borderId="58" xfId="0" applyFont="1" applyFill="1" applyBorder="1" applyAlignment="1">
      <alignment wrapText="1"/>
    </xf>
    <xf numFmtId="49" fontId="2" fillId="0" borderId="13" xfId="99" applyNumberFormat="1" applyFont="1" applyFill="1" applyBorder="1" applyAlignment="1">
      <alignment horizontal="center" vertical="center"/>
    </xf>
    <xf numFmtId="49" fontId="2" fillId="0" borderId="13" xfId="99" applyNumberFormat="1" applyFont="1" applyFill="1" applyBorder="1" applyAlignment="1">
      <alignment vertical="center"/>
    </xf>
    <xf numFmtId="49" fontId="58" fillId="0" borderId="58" xfId="99" applyNumberFormat="1" applyFont="1" applyFill="1" applyBorder="1" applyAlignment="1">
      <alignment horizontal="left" vertical="center" wrapText="1"/>
    </xf>
    <xf numFmtId="49" fontId="48" fillId="0" borderId="13" xfId="100" applyNumberFormat="1" applyFont="1" applyFill="1" applyBorder="1" applyAlignment="1">
      <alignment horizontal="center" vertical="center"/>
    </xf>
    <xf numFmtId="49" fontId="48" fillId="0" borderId="53" xfId="100" applyNumberFormat="1" applyFont="1" applyFill="1" applyBorder="1" applyAlignment="1">
      <alignment horizontal="center" vertical="center" wrapText="1"/>
    </xf>
    <xf numFmtId="0" fontId="48" fillId="44" borderId="58" xfId="0" applyFont="1" applyFill="1" applyBorder="1"/>
    <xf numFmtId="0" fontId="2" fillId="0" borderId="13" xfId="0" applyFont="1" applyFill="1" applyBorder="1" applyAlignment="1">
      <alignment horizontal="center"/>
    </xf>
    <xf numFmtId="49" fontId="2" fillId="0" borderId="58" xfId="99" applyNumberFormat="1" applyFont="1" applyFill="1" applyBorder="1" applyAlignment="1">
      <alignment horizontal="center" vertical="center" wrapText="1"/>
    </xf>
    <xf numFmtId="49" fontId="48" fillId="0" borderId="25" xfId="100" applyNumberFormat="1" applyFont="1" applyFill="1" applyBorder="1" applyAlignment="1">
      <alignment horizontal="left" vertical="center" wrapText="1"/>
    </xf>
    <xf numFmtId="49" fontId="58" fillId="0" borderId="71" xfId="101" applyNumberFormat="1" applyFont="1" applyFill="1" applyBorder="1" applyAlignment="1">
      <alignment vertical="center"/>
    </xf>
    <xf numFmtId="49" fontId="48" fillId="0" borderId="91" xfId="100" applyNumberFormat="1" applyFont="1" applyFill="1" applyBorder="1" applyAlignment="1">
      <alignment horizontal="left" vertical="center" wrapText="1"/>
    </xf>
    <xf numFmtId="0" fontId="0" fillId="0" borderId="58" xfId="0" applyBorder="1"/>
    <xf numFmtId="49" fontId="48" fillId="0" borderId="91" xfId="100" applyNumberFormat="1" applyFont="1" applyFill="1" applyBorder="1" applyAlignment="1">
      <alignment horizontal="center" vertical="center" wrapText="1"/>
    </xf>
    <xf numFmtId="0" fontId="48" fillId="0" borderId="13" xfId="0" applyFont="1" applyFill="1" applyBorder="1"/>
    <xf numFmtId="49" fontId="59" fillId="0" borderId="0" xfId="100" applyNumberFormat="1" applyFont="1" applyFill="1" applyBorder="1" applyAlignment="1">
      <alignment vertical="center"/>
    </xf>
    <xf numFmtId="0" fontId="60" fillId="0" borderId="0" xfId="0" applyFont="1"/>
    <xf numFmtId="49" fontId="42" fillId="0" borderId="0" xfId="100" applyNumberFormat="1" applyFont="1" applyFill="1" applyBorder="1" applyAlignment="1">
      <alignment vertical="center"/>
    </xf>
    <xf numFmtId="49" fontId="0" fillId="0" borderId="0" xfId="100" applyNumberFormat="1" applyFont="1" applyFill="1" applyBorder="1" applyAlignment="1">
      <alignment vertical="center"/>
    </xf>
    <xf numFmtId="0" fontId="50" fillId="0" borderId="0" xfId="0" applyFont="1"/>
    <xf numFmtId="49" fontId="0" fillId="0" borderId="13" xfId="100" applyNumberFormat="1" applyFont="1" applyFill="1" applyBorder="1" applyAlignment="1">
      <alignment horizontal="left" vertical="center"/>
    </xf>
    <xf numFmtId="49" fontId="58" fillId="0" borderId="13" xfId="99" applyNumberFormat="1" applyFont="1" applyFill="1" applyBorder="1" applyAlignment="1">
      <alignment horizontal="left" vertical="center" wrapText="1"/>
    </xf>
    <xf numFmtId="0" fontId="39" fillId="0" borderId="28" xfId="0" applyFont="1" applyBorder="1" applyAlignment="1">
      <alignment vertical="center"/>
    </xf>
    <xf numFmtId="0" fontId="40" fillId="0" borderId="1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39" fillId="50" borderId="21" xfId="0" applyFont="1" applyFill="1" applyBorder="1" applyAlignment="1">
      <alignment vertical="center"/>
    </xf>
    <xf numFmtId="0" fontId="39" fillId="0" borderId="22" xfId="0" applyFont="1" applyBorder="1" applyAlignment="1">
      <alignment vertical="center"/>
    </xf>
    <xf numFmtId="0" fontId="43" fillId="0" borderId="19" xfId="0" applyFont="1" applyBorder="1" applyAlignment="1">
      <alignment horizontal="center" vertical="center"/>
    </xf>
    <xf numFmtId="0" fontId="0" fillId="0" borderId="67" xfId="0" applyBorder="1"/>
    <xf numFmtId="0" fontId="37" fillId="0" borderId="89" xfId="0" applyFont="1" applyBorder="1" applyAlignment="1"/>
    <xf numFmtId="0" fontId="37" fillId="0" borderId="13" xfId="0" applyFont="1" applyFill="1" applyBorder="1" applyAlignment="1">
      <alignment horizontal="center" vertical="top" wrapText="1"/>
    </xf>
    <xf numFmtId="0" fontId="37" fillId="0" borderId="50" xfId="0" applyFont="1" applyBorder="1" applyAlignment="1">
      <alignment horizontal="center" vertical="center"/>
    </xf>
    <xf numFmtId="0" fontId="37" fillId="0" borderId="24" xfId="0" applyFont="1" applyFill="1" applyBorder="1" applyAlignment="1">
      <alignment horizontal="center" vertical="top" wrapText="1"/>
    </xf>
    <xf numFmtId="0" fontId="0" fillId="0" borderId="13" xfId="0" applyFont="1" applyFill="1" applyBorder="1" applyAlignment="1">
      <alignment horizontal="justify" vertical="top" wrapText="1"/>
    </xf>
    <xf numFmtId="0" fontId="2" fillId="0" borderId="13" xfId="0" applyFont="1" applyFill="1" applyBorder="1" applyAlignment="1">
      <alignment horizontal="justify" vertical="top" wrapText="1"/>
    </xf>
    <xf numFmtId="0" fontId="0" fillId="44" borderId="0" xfId="0" applyFont="1" applyFill="1"/>
    <xf numFmtId="0" fontId="0" fillId="44" borderId="0" xfId="0" applyFill="1"/>
    <xf numFmtId="0" fontId="0" fillId="51" borderId="0" xfId="0" applyFont="1" applyFill="1"/>
    <xf numFmtId="0" fontId="40" fillId="0" borderId="68" xfId="101" applyFont="1" applyFill="1" applyBorder="1" applyAlignment="1">
      <alignment horizontal="left" vertical="center"/>
    </xf>
    <xf numFmtId="49" fontId="37" fillId="12" borderId="14" xfId="101" applyNumberFormat="1" applyFont="1" applyFill="1" applyBorder="1" applyAlignment="1">
      <alignment horizontal="center" vertical="center" wrapText="1"/>
    </xf>
    <xf numFmtId="0" fontId="37" fillId="0" borderId="88" xfId="0" applyFont="1" applyFill="1" applyBorder="1" applyAlignment="1">
      <alignment horizontal="center" vertical="center" wrapText="1"/>
    </xf>
    <xf numFmtId="0" fontId="41" fillId="0" borderId="13" xfId="0" applyFont="1" applyFill="1" applyBorder="1"/>
    <xf numFmtId="49" fontId="41" fillId="0" borderId="13" xfId="99" applyNumberFormat="1" applyFont="1" applyFill="1" applyBorder="1" applyAlignment="1">
      <alignment horizontal="center" vertical="center" wrapText="1"/>
    </xf>
    <xf numFmtId="0" fontId="41" fillId="0" borderId="13" xfId="101" applyNumberFormat="1" applyFont="1" applyFill="1" applyBorder="1" applyAlignment="1">
      <alignment horizontal="center" vertical="center"/>
    </xf>
    <xf numFmtId="0" fontId="41" fillId="0" borderId="53" xfId="101" applyNumberFormat="1" applyFont="1" applyFill="1" applyBorder="1" applyAlignment="1">
      <alignment horizontal="center" vertical="center"/>
    </xf>
    <xf numFmtId="1" fontId="41" fillId="0" borderId="53" xfId="101" applyNumberFormat="1" applyFont="1" applyFill="1" applyBorder="1" applyAlignment="1">
      <alignment horizontal="center" vertical="center"/>
    </xf>
    <xf numFmtId="0" fontId="41" fillId="0" borderId="13" xfId="101" applyNumberFormat="1" applyFont="1" applyFill="1" applyBorder="1" applyAlignment="1">
      <alignment horizontal="center" vertical="center" wrapText="1"/>
    </xf>
    <xf numFmtId="49" fontId="41" fillId="0" borderId="53" xfId="101" applyNumberFormat="1" applyFont="1" applyFill="1" applyBorder="1" applyAlignment="1">
      <alignment horizontal="center" vertical="center" wrapText="1"/>
    </xf>
    <xf numFmtId="9" fontId="0" fillId="12" borderId="13" xfId="0" applyNumberFormat="1" applyFont="1" applyFill="1" applyBorder="1"/>
    <xf numFmtId="0" fontId="41" fillId="0" borderId="53" xfId="0" applyFont="1" applyFill="1" applyBorder="1"/>
    <xf numFmtId="49" fontId="41" fillId="0" borderId="25" xfId="99" applyNumberFormat="1" applyFont="1" applyFill="1" applyBorder="1" applyAlignment="1">
      <alignment horizontal="center" vertical="center" wrapText="1"/>
    </xf>
    <xf numFmtId="0" fontId="41" fillId="0" borderId="25" xfId="101" applyNumberFormat="1" applyFont="1" applyFill="1" applyBorder="1" applyAlignment="1">
      <alignment horizontal="center" vertical="center"/>
    </xf>
    <xf numFmtId="49" fontId="37" fillId="0" borderId="17" xfId="101" applyNumberFormat="1" applyFont="1" applyFill="1" applyBorder="1" applyAlignment="1">
      <alignment vertical="center"/>
    </xf>
    <xf numFmtId="49" fontId="41" fillId="0" borderId="58" xfId="101" applyNumberFormat="1" applyFont="1" applyFill="1" applyBorder="1" applyAlignment="1">
      <alignment vertical="center" wrapText="1"/>
    </xf>
    <xf numFmtId="49" fontId="39" fillId="0" borderId="0" xfId="99" applyNumberFormat="1" applyFont="1" applyFill="1" applyBorder="1" applyAlignment="1">
      <alignment vertical="center"/>
    </xf>
    <xf numFmtId="49" fontId="39" fillId="0" borderId="21" xfId="99" applyNumberFormat="1" applyFont="1" applyFill="1" applyBorder="1" applyAlignment="1">
      <alignment vertical="center"/>
    </xf>
    <xf numFmtId="49" fontId="40" fillId="12" borderId="19" xfId="99" applyNumberFormat="1" applyFont="1" applyFill="1" applyBorder="1" applyAlignment="1">
      <alignment horizontal="center" vertical="center"/>
    </xf>
    <xf numFmtId="0" fontId="0" fillId="12" borderId="19" xfId="0" applyFont="1" applyFill="1" applyBorder="1"/>
    <xf numFmtId="49" fontId="37" fillId="0" borderId="14" xfId="99" applyNumberFormat="1" applyFont="1" applyFill="1" applyBorder="1" applyAlignment="1">
      <alignment horizontal="center" vertical="center" wrapText="1"/>
    </xf>
    <xf numFmtId="49" fontId="49" fillId="12" borderId="13" xfId="99" applyNumberFormat="1" applyFont="1" applyFill="1" applyBorder="1" applyAlignment="1">
      <alignment vertical="center" wrapText="1"/>
    </xf>
    <xf numFmtId="0" fontId="41" fillId="0" borderId="13" xfId="0" applyFont="1" applyBorder="1"/>
    <xf numFmtId="49" fontId="41" fillId="0" borderId="48" xfId="99" applyNumberFormat="1" applyFont="1" applyFill="1" applyBorder="1" applyAlignment="1">
      <alignment vertical="center"/>
    </xf>
    <xf numFmtId="49" fontId="41" fillId="0" borderId="40" xfId="99" applyNumberFormat="1" applyFont="1" applyFill="1" applyBorder="1" applyAlignment="1">
      <alignment horizontal="center" vertical="center"/>
    </xf>
    <xf numFmtId="49" fontId="41" fillId="0" borderId="40" xfId="99" applyNumberFormat="1" applyFont="1" applyFill="1" applyBorder="1" applyAlignment="1">
      <alignment horizontal="center" vertical="center" wrapText="1"/>
    </xf>
    <xf numFmtId="49" fontId="0" fillId="12" borderId="13" xfId="99" applyNumberFormat="1" applyFont="1" applyFill="1" applyBorder="1" applyAlignment="1">
      <alignment vertical="center" wrapText="1"/>
    </xf>
    <xf numFmtId="49" fontId="41" fillId="12" borderId="40" xfId="99" applyNumberFormat="1" applyFont="1" applyFill="1" applyBorder="1" applyAlignment="1">
      <alignment horizontal="center" vertical="center" wrapText="1"/>
    </xf>
    <xf numFmtId="49" fontId="41" fillId="0" borderId="13" xfId="99" applyNumberFormat="1" applyFont="1" applyFill="1" applyBorder="1" applyAlignment="1">
      <alignment horizontal="center" vertical="center"/>
    </xf>
    <xf numFmtId="49" fontId="41" fillId="0" borderId="25" xfId="99" applyNumberFormat="1" applyFont="1" applyFill="1" applyBorder="1" applyAlignment="1">
      <alignment vertical="center"/>
    </xf>
    <xf numFmtId="49" fontId="41" fillId="12" borderId="13" xfId="99" applyNumberFormat="1" applyFont="1" applyFill="1" applyBorder="1" applyAlignment="1">
      <alignment horizontal="center" vertical="center" wrapText="1"/>
    </xf>
    <xf numFmtId="49" fontId="42" fillId="0" borderId="0" xfId="99" applyNumberFormat="1" applyFont="1" applyFill="1" applyBorder="1" applyAlignment="1">
      <alignment vertical="center"/>
    </xf>
    <xf numFmtId="49" fontId="42" fillId="0" borderId="0" xfId="99" applyNumberFormat="1" applyFont="1" applyFill="1" applyBorder="1" applyAlignment="1">
      <alignment horizontal="left" vertical="center" wrapText="1"/>
    </xf>
    <xf numFmtId="0" fontId="40" fillId="0" borderId="68" xfId="0" applyFont="1" applyFill="1" applyBorder="1" applyAlignment="1">
      <alignment horizontal="left" vertical="center"/>
    </xf>
    <xf numFmtId="0" fontId="0" fillId="0" borderId="22" xfId="0" applyFont="1" applyBorder="1"/>
    <xf numFmtId="49" fontId="37" fillId="0" borderId="14" xfId="0" applyNumberFormat="1" applyFont="1" applyFill="1" applyBorder="1" applyAlignment="1">
      <alignment vertical="center"/>
    </xf>
    <xf numFmtId="49" fontId="37" fillId="0" borderId="14" xfId="0" applyNumberFormat="1" applyFont="1" applyFill="1" applyBorder="1" applyAlignment="1">
      <alignment horizontal="center" vertical="center" wrapText="1"/>
    </xf>
    <xf numFmtId="49" fontId="41" fillId="0" borderId="13" xfId="0" applyNumberFormat="1" applyFont="1" applyFill="1" applyBorder="1" applyAlignment="1">
      <alignment vertical="center"/>
    </xf>
    <xf numFmtId="0" fontId="41" fillId="0" borderId="13" xfId="0" applyNumberFormat="1" applyFont="1" applyFill="1" applyBorder="1" applyAlignment="1">
      <alignment horizontal="center" vertical="center"/>
    </xf>
    <xf numFmtId="0" fontId="41" fillId="0" borderId="13" xfId="0" applyNumberFormat="1" applyFont="1" applyFill="1" applyBorder="1" applyAlignment="1">
      <alignment horizontal="center" vertical="center" wrapText="1"/>
    </xf>
    <xf numFmtId="49" fontId="41" fillId="0" borderId="13" xfId="101" applyNumberFormat="1" applyFont="1" applyFill="1" applyBorder="1" applyAlignment="1">
      <alignment horizontal="center" vertical="center" wrapText="1"/>
    </xf>
    <xf numFmtId="164" fontId="0" fillId="12" borderId="13" xfId="0" applyNumberFormat="1" applyFont="1" applyFill="1" applyBorder="1"/>
    <xf numFmtId="0" fontId="0" fillId="0" borderId="0" xfId="0" applyFont="1" applyFill="1" applyBorder="1"/>
    <xf numFmtId="49" fontId="37" fillId="0" borderId="47" xfId="99" applyNumberFormat="1" applyFont="1" applyFill="1" applyBorder="1" applyAlignment="1">
      <alignment horizontal="center" vertical="center" wrapText="1"/>
    </xf>
    <xf numFmtId="49" fontId="49" fillId="12" borderId="13" xfId="99" applyNumberFormat="1" applyFont="1" applyFill="1" applyBorder="1" applyAlignment="1">
      <alignment horizontal="center" vertical="center" wrapText="1"/>
    </xf>
    <xf numFmtId="49" fontId="0" fillId="0" borderId="58" xfId="99" applyNumberFormat="1" applyFont="1" applyFill="1" applyBorder="1" applyAlignment="1">
      <alignment vertical="center" wrapText="1"/>
    </xf>
    <xf numFmtId="49" fontId="48" fillId="0" borderId="13" xfId="99" applyNumberFormat="1" applyFont="1" applyFill="1" applyBorder="1" applyAlignment="1">
      <alignment horizontal="left" vertical="center"/>
    </xf>
    <xf numFmtId="0" fontId="0" fillId="0" borderId="58" xfId="0" applyFill="1" applyBorder="1" applyAlignment="1">
      <alignment vertical="center" wrapText="1"/>
    </xf>
    <xf numFmtId="49" fontId="48" fillId="0" borderId="13" xfId="99" applyNumberFormat="1" applyFont="1" applyFill="1" applyBorder="1" applyAlignment="1">
      <alignment horizontal="left" vertical="center" wrapText="1"/>
    </xf>
    <xf numFmtId="0" fontId="0" fillId="0" borderId="0" xfId="0" applyFont="1" applyAlignment="1"/>
    <xf numFmtId="0" fontId="57" fillId="0" borderId="19" xfId="0" applyFont="1" applyBorder="1" applyAlignment="1">
      <alignment horizontal="center"/>
    </xf>
    <xf numFmtId="0" fontId="57" fillId="12" borderId="19" xfId="0" applyFont="1" applyFill="1" applyBorder="1" applyAlignment="1">
      <alignment horizontal="center"/>
    </xf>
    <xf numFmtId="0" fontId="51" fillId="0" borderId="92" xfId="0" applyFont="1" applyFill="1" applyBorder="1" applyAlignment="1">
      <alignment horizontal="center" vertical="center"/>
    </xf>
    <xf numFmtId="0" fontId="51" fillId="0" borderId="76" xfId="0" applyFont="1" applyFill="1" applyBorder="1" applyAlignment="1">
      <alignment horizontal="center" vertical="center"/>
    </xf>
    <xf numFmtId="0" fontId="48" fillId="0" borderId="58" xfId="0" applyFont="1" applyBorder="1" applyAlignment="1">
      <alignment horizontal="center" vertical="center"/>
    </xf>
    <xf numFmtId="0" fontId="48" fillId="43" borderId="58" xfId="0" applyFont="1" applyFill="1" applyBorder="1" applyAlignment="1">
      <alignment horizontal="center" vertical="center"/>
    </xf>
    <xf numFmtId="2" fontId="48" fillId="0" borderId="58" xfId="87" applyNumberFormat="1" applyFont="1" applyBorder="1" applyAlignment="1">
      <alignment vertical="center"/>
    </xf>
    <xf numFmtId="0" fontId="48" fillId="0" borderId="0" xfId="0" applyFont="1" applyAlignment="1">
      <alignment horizontal="left" wrapText="1"/>
    </xf>
    <xf numFmtId="49" fontId="0" fillId="12" borderId="93" xfId="0" applyNumberFormat="1" applyFill="1" applyBorder="1" applyAlignment="1">
      <alignment horizontal="right" vertical="center"/>
    </xf>
    <xf numFmtId="49" fontId="0" fillId="12" borderId="94" xfId="0" applyNumberFormat="1" applyFont="1" applyFill="1" applyBorder="1" applyAlignment="1">
      <alignment horizontal="left" vertical="center"/>
    </xf>
    <xf numFmtId="49" fontId="48" fillId="12" borderId="48" xfId="99" applyNumberFormat="1" applyFont="1" applyFill="1" applyBorder="1" applyAlignment="1">
      <alignment vertical="center" wrapText="1"/>
    </xf>
    <xf numFmtId="0" fontId="57" fillId="0" borderId="95" xfId="0" applyFont="1" applyBorder="1" applyAlignment="1">
      <alignment horizontal="center"/>
    </xf>
    <xf numFmtId="0" fontId="57" fillId="0" borderId="96" xfId="0" applyFont="1" applyBorder="1" applyAlignment="1">
      <alignment horizontal="center"/>
    </xf>
    <xf numFmtId="0" fontId="57" fillId="12" borderId="97" xfId="0" applyFont="1" applyFill="1" applyBorder="1" applyAlignment="1">
      <alignment horizontal="center"/>
    </xf>
    <xf numFmtId="0" fontId="57" fillId="12" borderId="98" xfId="0" applyFont="1" applyFill="1" applyBorder="1" applyAlignment="1">
      <alignment horizontal="center"/>
    </xf>
    <xf numFmtId="49" fontId="42" fillId="0" borderId="0" xfId="0" applyNumberFormat="1" applyFont="1" applyFill="1" applyBorder="1" applyAlignment="1">
      <alignment horizontal="left" vertical="center" wrapText="1"/>
    </xf>
    <xf numFmtId="0" fontId="0" fillId="0" borderId="99" xfId="0" applyFont="1" applyFill="1" applyBorder="1" applyAlignment="1">
      <alignment horizontal="center" vertical="center"/>
    </xf>
    <xf numFmtId="0" fontId="61" fillId="0" borderId="13" xfId="0" applyFont="1" applyFill="1" applyBorder="1"/>
    <xf numFmtId="49" fontId="61" fillId="0" borderId="91" xfId="101" applyNumberFormat="1" applyFont="1" applyFill="1" applyBorder="1" applyAlignment="1">
      <alignment vertical="center" wrapText="1"/>
    </xf>
    <xf numFmtId="49" fontId="61" fillId="0" borderId="88" xfId="101" applyNumberFormat="1" applyFont="1" applyFill="1" applyBorder="1" applyAlignment="1">
      <alignment vertical="center"/>
    </xf>
    <xf numFmtId="49" fontId="61" fillId="0" borderId="25" xfId="101" applyNumberFormat="1" applyFont="1" applyFill="1" applyBorder="1" applyAlignment="1">
      <alignment vertical="center"/>
    </xf>
    <xf numFmtId="0" fontId="61" fillId="0" borderId="13" xfId="101" applyNumberFormat="1" applyFont="1" applyFill="1" applyBorder="1" applyAlignment="1">
      <alignment horizontal="center" vertical="center"/>
    </xf>
    <xf numFmtId="1" fontId="61" fillId="0" borderId="13" xfId="101" applyNumberFormat="1" applyFont="1" applyFill="1" applyBorder="1" applyAlignment="1">
      <alignment horizontal="center" vertical="center"/>
    </xf>
    <xf numFmtId="1" fontId="61" fillId="0" borderId="53" xfId="101" applyNumberFormat="1" applyFont="1" applyFill="1" applyBorder="1" applyAlignment="1">
      <alignment horizontal="center" vertical="center"/>
    </xf>
    <xf numFmtId="1" fontId="61" fillId="0" borderId="13" xfId="101" applyNumberFormat="1" applyFont="1" applyFill="1" applyBorder="1" applyAlignment="1">
      <alignment horizontal="center" vertical="center" wrapText="1"/>
    </xf>
    <xf numFmtId="1" fontId="61" fillId="0" borderId="53" xfId="101" applyNumberFormat="1" applyFont="1" applyFill="1" applyBorder="1" applyAlignment="1">
      <alignment vertical="center" wrapText="1"/>
    </xf>
    <xf numFmtId="0" fontId="61" fillId="12" borderId="13" xfId="0" applyFont="1" applyFill="1" applyBorder="1"/>
    <xf numFmtId="164" fontId="61" fillId="12" borderId="53" xfId="0" applyNumberFormat="1" applyFont="1" applyFill="1" applyBorder="1"/>
    <xf numFmtId="49" fontId="61" fillId="0" borderId="58" xfId="101" applyNumberFormat="1" applyFont="1" applyFill="1" applyBorder="1" applyAlignment="1">
      <alignment vertical="center"/>
    </xf>
    <xf numFmtId="1" fontId="61" fillId="12" borderId="13" xfId="0" applyNumberFormat="1" applyFont="1" applyFill="1" applyBorder="1"/>
    <xf numFmtId="0" fontId="61" fillId="0" borderId="58" xfId="0" applyFont="1" applyBorder="1"/>
    <xf numFmtId="1" fontId="61" fillId="52" borderId="13" xfId="101" applyNumberFormat="1" applyFont="1" applyFill="1" applyBorder="1" applyAlignment="1">
      <alignment horizontal="center" vertical="center"/>
    </xf>
    <xf numFmtId="1" fontId="61" fillId="52" borderId="53" xfId="101" applyNumberFormat="1" applyFont="1" applyFill="1" applyBorder="1" applyAlignment="1">
      <alignment vertical="center" wrapText="1"/>
    </xf>
    <xf numFmtId="49" fontId="61" fillId="52" borderId="91" xfId="101" applyNumberFormat="1" applyFont="1" applyFill="1" applyBorder="1" applyAlignment="1">
      <alignment vertical="center"/>
    </xf>
    <xf numFmtId="9" fontId="48" fillId="44" borderId="58" xfId="0" applyNumberFormat="1" applyFont="1" applyFill="1" applyBorder="1"/>
    <xf numFmtId="9" fontId="48" fillId="44" borderId="75" xfId="0" applyNumberFormat="1" applyFont="1" applyFill="1" applyBorder="1"/>
    <xf numFmtId="0" fontId="48" fillId="44" borderId="58" xfId="0" applyFont="1" applyFill="1" applyBorder="1"/>
    <xf numFmtId="9" fontId="0" fillId="44" borderId="58" xfId="0" applyNumberFormat="1" applyFill="1" applyBorder="1" applyAlignment="1">
      <alignment horizontal="right"/>
    </xf>
    <xf numFmtId="49" fontId="42" fillId="0" borderId="0" xfId="0" applyNumberFormat="1" applyFont="1" applyFill="1" applyBorder="1" applyAlignment="1">
      <alignment horizontal="left" vertical="center"/>
    </xf>
    <xf numFmtId="49" fontId="0" fillId="0" borderId="13" xfId="99" applyNumberFormat="1" applyFont="1" applyFill="1" applyBorder="1" applyAlignment="1">
      <alignment horizontal="center" vertical="center"/>
    </xf>
    <xf numFmtId="49" fontId="60" fillId="0" borderId="0" xfId="100" applyNumberFormat="1" applyFont="1" applyFill="1" applyBorder="1" applyAlignment="1">
      <alignment vertical="center"/>
    </xf>
    <xf numFmtId="0" fontId="63" fillId="0" borderId="0" xfId="0" applyFont="1"/>
    <xf numFmtId="0" fontId="1" fillId="53" borderId="58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0" fillId="0" borderId="122" xfId="0" applyNumberFormat="1" applyFont="1" applyBorder="1" applyAlignment="1">
      <alignment horizontal="center" vertical="center"/>
    </xf>
    <xf numFmtId="49" fontId="37" fillId="0" borderId="29" xfId="0" applyNumberFormat="1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/>
    </xf>
    <xf numFmtId="49" fontId="37" fillId="0" borderId="14" xfId="0" applyNumberFormat="1" applyFont="1" applyFill="1" applyBorder="1" applyAlignment="1">
      <alignment horizontal="center" vertical="center"/>
    </xf>
    <xf numFmtId="0" fontId="0" fillId="0" borderId="109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109" xfId="0" applyFont="1" applyBorder="1" applyAlignment="1">
      <alignment horizontal="center" vertical="center"/>
    </xf>
    <xf numFmtId="0" fontId="0" fillId="0" borderId="88" xfId="0" applyFont="1" applyBorder="1" applyAlignment="1">
      <alignment horizontal="center" vertical="center"/>
    </xf>
    <xf numFmtId="0" fontId="0" fillId="0" borderId="109" xfId="0" applyBorder="1" applyAlignment="1">
      <alignment horizontal="center" vertical="center" wrapText="1"/>
    </xf>
    <xf numFmtId="0" fontId="0" fillId="0" borderId="88" xfId="0" applyBorder="1" applyAlignment="1">
      <alignment horizontal="center" vertical="center" wrapText="1"/>
    </xf>
    <xf numFmtId="0" fontId="0" fillId="0" borderId="100" xfId="0" applyFont="1" applyBorder="1" applyAlignment="1">
      <alignment horizontal="center" vertical="center"/>
    </xf>
    <xf numFmtId="0" fontId="0" fillId="0" borderId="92" xfId="0" applyFont="1" applyBorder="1" applyAlignment="1">
      <alignment horizontal="center" vertical="center"/>
    </xf>
    <xf numFmtId="0" fontId="0" fillId="12" borderId="38" xfId="0" applyFont="1" applyFill="1" applyBorder="1" applyAlignment="1">
      <alignment horizontal="center" vertical="center"/>
    </xf>
    <xf numFmtId="0" fontId="0" fillId="12" borderId="89" xfId="0" applyFont="1" applyFill="1" applyBorder="1" applyAlignment="1">
      <alignment horizontal="center" vertical="center"/>
    </xf>
    <xf numFmtId="0" fontId="0" fillId="12" borderId="40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108" xfId="0" applyBorder="1" applyAlignment="1">
      <alignment horizontal="center" vertical="center"/>
    </xf>
    <xf numFmtId="0" fontId="0" fillId="0" borderId="38" xfId="0" applyBorder="1" applyAlignment="1">
      <alignment horizontal="left" vertical="center" wrapText="1"/>
    </xf>
    <xf numFmtId="0" fontId="0" fillId="0" borderId="89" xfId="0" applyBorder="1" applyAlignment="1">
      <alignment horizontal="left" vertical="center" wrapText="1"/>
    </xf>
    <xf numFmtId="0" fontId="0" fillId="0" borderId="108" xfId="0" applyBorder="1" applyAlignment="1">
      <alignment horizontal="left" vertical="center" wrapText="1"/>
    </xf>
    <xf numFmtId="0" fontId="0" fillId="0" borderId="38" xfId="0" applyFont="1" applyBorder="1" applyAlignment="1">
      <alignment horizontal="center" vertical="center"/>
    </xf>
    <xf numFmtId="0" fontId="0" fillId="0" borderId="89" xfId="0" applyFont="1" applyBorder="1" applyAlignment="1">
      <alignment horizontal="center" vertical="center"/>
    </xf>
    <xf numFmtId="0" fontId="0" fillId="0" borderId="10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108" xfId="0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/>
    </xf>
    <xf numFmtId="0" fontId="0" fillId="12" borderId="42" xfId="0" applyFont="1" applyFill="1" applyBorder="1" applyAlignment="1">
      <alignment horizontal="center" vertical="center"/>
    </xf>
    <xf numFmtId="0" fontId="0" fillId="0" borderId="109" xfId="0" applyBorder="1" applyAlignment="1">
      <alignment horizontal="left" vertical="center" wrapText="1"/>
    </xf>
    <xf numFmtId="0" fontId="0" fillId="0" borderId="88" xfId="0" applyBorder="1" applyAlignment="1">
      <alignment horizontal="left" vertical="center" wrapText="1"/>
    </xf>
    <xf numFmtId="0" fontId="2" fillId="0" borderId="103" xfId="0" applyFont="1" applyBorder="1" applyAlignment="1">
      <alignment horizontal="center" wrapText="1"/>
    </xf>
    <xf numFmtId="0" fontId="2" fillId="0" borderId="104" xfId="0" applyFont="1" applyBorder="1" applyAlignment="1">
      <alignment horizontal="center" wrapText="1"/>
    </xf>
    <xf numFmtId="0" fontId="2" fillId="0" borderId="105" xfId="0" applyFont="1" applyBorder="1" applyAlignment="1">
      <alignment horizontal="center" wrapText="1"/>
    </xf>
    <xf numFmtId="0" fontId="2" fillId="0" borderId="101" xfId="0" applyFont="1" applyBorder="1" applyAlignment="1">
      <alignment horizontal="center" wrapText="1"/>
    </xf>
    <xf numFmtId="49" fontId="2" fillId="0" borderId="107" xfId="99" applyNumberFormat="1" applyFont="1" applyFill="1" applyBorder="1" applyAlignment="1">
      <alignment horizontal="center" vertical="center" wrapText="1"/>
    </xf>
    <xf numFmtId="49" fontId="2" fillId="0" borderId="104" xfId="99" applyNumberFormat="1" applyFont="1" applyFill="1" applyBorder="1" applyAlignment="1">
      <alignment horizontal="center" vertical="center" wrapText="1"/>
    </xf>
    <xf numFmtId="49" fontId="2" fillId="0" borderId="105" xfId="99" applyNumberFormat="1" applyFont="1" applyFill="1" applyBorder="1" applyAlignment="1">
      <alignment horizontal="center" vertical="center" wrapText="1"/>
    </xf>
    <xf numFmtId="0" fontId="2" fillId="0" borderId="102" xfId="0" applyFont="1" applyBorder="1" applyAlignment="1">
      <alignment horizontal="center" wrapText="1"/>
    </xf>
    <xf numFmtId="0" fontId="2" fillId="0" borderId="106" xfId="0" applyFont="1" applyBorder="1" applyAlignment="1">
      <alignment horizontal="center" wrapText="1"/>
    </xf>
    <xf numFmtId="0" fontId="0" fillId="0" borderId="58" xfId="0" applyFont="1" applyFill="1" applyBorder="1" applyAlignment="1">
      <alignment horizontal="center" vertical="center" wrapText="1"/>
    </xf>
    <xf numFmtId="0" fontId="51" fillId="0" borderId="90" xfId="0" applyFont="1" applyFill="1" applyBorder="1" applyAlignment="1">
      <alignment horizontal="center" vertical="center"/>
    </xf>
    <xf numFmtId="0" fontId="51" fillId="0" borderId="75" xfId="0" applyFont="1" applyFill="1" applyBorder="1" applyAlignment="1">
      <alignment horizontal="center" vertical="center"/>
    </xf>
    <xf numFmtId="0" fontId="0" fillId="0" borderId="88" xfId="0" applyFon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110" xfId="0" applyFont="1" applyFill="1" applyBorder="1" applyAlignment="1">
      <alignment horizontal="center" vertical="center" wrapText="1"/>
    </xf>
    <xf numFmtId="0" fontId="0" fillId="0" borderId="92" xfId="0" applyFont="1" applyFill="1" applyBorder="1" applyAlignment="1">
      <alignment horizontal="center" vertical="center" wrapText="1"/>
    </xf>
    <xf numFmtId="0" fontId="51" fillId="0" borderId="58" xfId="0" applyFont="1" applyFill="1" applyBorder="1" applyAlignment="1">
      <alignment horizontal="center" vertical="center"/>
    </xf>
    <xf numFmtId="0" fontId="51" fillId="0" borderId="88" xfId="0" applyFont="1" applyFill="1" applyBorder="1" applyAlignment="1">
      <alignment horizontal="center" vertical="center"/>
    </xf>
    <xf numFmtId="0" fontId="0" fillId="0" borderId="110" xfId="0" applyFont="1" applyFill="1" applyBorder="1" applyAlignment="1">
      <alignment horizontal="center" vertical="center"/>
    </xf>
    <xf numFmtId="0" fontId="0" fillId="0" borderId="100" xfId="0" applyFont="1" applyFill="1" applyBorder="1" applyAlignment="1">
      <alignment horizontal="center" vertical="center" wrapText="1"/>
    </xf>
    <xf numFmtId="0" fontId="55" fillId="0" borderId="25" xfId="0" applyFont="1" applyBorder="1" applyAlignment="1">
      <alignment horizontal="center" vertical="center"/>
    </xf>
    <xf numFmtId="0" fontId="37" fillId="12" borderId="61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wrapText="1"/>
    </xf>
    <xf numFmtId="49" fontId="37" fillId="12" borderId="30" xfId="0" applyNumberFormat="1" applyFont="1" applyFill="1" applyBorder="1" applyAlignment="1">
      <alignment horizontal="center" vertical="center"/>
    </xf>
    <xf numFmtId="49" fontId="37" fillId="12" borderId="111" xfId="0" applyNumberFormat="1" applyFont="1" applyFill="1" applyBorder="1" applyAlignment="1">
      <alignment horizontal="center" vertical="center"/>
    </xf>
    <xf numFmtId="0" fontId="37" fillId="12" borderId="14" xfId="0" applyFont="1" applyFill="1" applyBorder="1" applyAlignment="1">
      <alignment horizontal="center" vertical="center" wrapText="1"/>
    </xf>
    <xf numFmtId="49" fontId="40" fillId="0" borderId="112" xfId="0" applyNumberFormat="1" applyFont="1" applyFill="1" applyBorder="1" applyAlignment="1">
      <alignment horizontal="center" vertical="center"/>
    </xf>
    <xf numFmtId="49" fontId="40" fillId="0" borderId="25" xfId="0" applyNumberFormat="1" applyFont="1" applyFill="1" applyBorder="1" applyAlignment="1">
      <alignment horizontal="center" vertical="center"/>
    </xf>
    <xf numFmtId="49" fontId="40" fillId="0" borderId="113" xfId="0" applyNumberFormat="1" applyFont="1" applyFill="1" applyBorder="1" applyAlignment="1">
      <alignment horizontal="center" vertical="center"/>
    </xf>
    <xf numFmtId="49" fontId="40" fillId="0" borderId="61" xfId="0" applyNumberFormat="1" applyFont="1" applyFill="1" applyBorder="1" applyAlignment="1">
      <alignment horizontal="center" vertical="center"/>
    </xf>
    <xf numFmtId="49" fontId="0" fillId="42" borderId="116" xfId="0" applyNumberFormat="1" applyFont="1" applyFill="1" applyBorder="1" applyAlignment="1">
      <alignment horizontal="center" vertical="center"/>
    </xf>
    <xf numFmtId="49" fontId="0" fillId="42" borderId="114" xfId="0" applyNumberFormat="1" applyFont="1" applyFill="1" applyBorder="1" applyAlignment="1">
      <alignment horizontal="center" vertical="center"/>
    </xf>
    <xf numFmtId="49" fontId="0" fillId="42" borderId="117" xfId="0" applyNumberFormat="1" applyFont="1" applyFill="1" applyBorder="1" applyAlignment="1">
      <alignment horizontal="center" vertical="center"/>
    </xf>
    <xf numFmtId="49" fontId="0" fillId="43" borderId="116" xfId="0" applyNumberFormat="1" applyFont="1" applyFill="1" applyBorder="1" applyAlignment="1">
      <alignment horizontal="center" vertical="center"/>
    </xf>
    <xf numFmtId="49" fontId="0" fillId="43" borderId="114" xfId="0" applyNumberFormat="1" applyFont="1" applyFill="1" applyBorder="1" applyAlignment="1">
      <alignment horizontal="center" vertical="center"/>
    </xf>
    <xf numFmtId="49" fontId="0" fillId="43" borderId="117" xfId="0" applyNumberFormat="1" applyFont="1" applyFill="1" applyBorder="1" applyAlignment="1">
      <alignment horizontal="center" vertical="center"/>
    </xf>
    <xf numFmtId="49" fontId="0" fillId="0" borderId="118" xfId="0" applyNumberFormat="1" applyFont="1" applyFill="1" applyBorder="1" applyAlignment="1">
      <alignment horizontal="center" vertical="center"/>
    </xf>
    <xf numFmtId="49" fontId="0" fillId="0" borderId="91" xfId="0" applyNumberFormat="1" applyFont="1" applyFill="1" applyBorder="1" applyAlignment="1">
      <alignment horizontal="center" vertical="center"/>
    </xf>
    <xf numFmtId="49" fontId="0" fillId="0" borderId="83" xfId="0" applyNumberFormat="1" applyFont="1" applyFill="1" applyBorder="1" applyAlignment="1">
      <alignment horizontal="center" vertical="center"/>
    </xf>
    <xf numFmtId="49" fontId="0" fillId="42" borderId="118" xfId="0" applyNumberFormat="1" applyFont="1" applyFill="1" applyBorder="1" applyAlignment="1">
      <alignment horizontal="center" vertical="center"/>
    </xf>
    <xf numFmtId="49" fontId="0" fillId="42" borderId="91" xfId="0" applyNumberFormat="1" applyFont="1" applyFill="1" applyBorder="1" applyAlignment="1">
      <alignment horizontal="center" vertical="center"/>
    </xf>
    <xf numFmtId="49" fontId="0" fillId="42" borderId="83" xfId="0" applyNumberFormat="1" applyFont="1" applyFill="1" applyBorder="1" applyAlignment="1">
      <alignment horizontal="center" vertical="center"/>
    </xf>
    <xf numFmtId="49" fontId="0" fillId="0" borderId="116" xfId="0" applyNumberFormat="1" applyFont="1" applyFill="1" applyBorder="1" applyAlignment="1">
      <alignment horizontal="center" vertical="center"/>
    </xf>
    <xf numFmtId="49" fontId="0" fillId="0" borderId="114" xfId="0" applyNumberFormat="1" applyFont="1" applyFill="1" applyBorder="1" applyAlignment="1">
      <alignment horizontal="center" vertical="center"/>
    </xf>
    <xf numFmtId="49" fontId="0" fillId="0" borderId="117" xfId="0" applyNumberFormat="1" applyFont="1" applyFill="1" applyBorder="1" applyAlignment="1">
      <alignment horizontal="center" vertical="center"/>
    </xf>
    <xf numFmtId="0" fontId="40" fillId="0" borderId="19" xfId="0" applyFont="1" applyFill="1" applyBorder="1" applyAlignment="1">
      <alignment horizontal="center" vertical="center"/>
    </xf>
    <xf numFmtId="49" fontId="37" fillId="0" borderId="19" xfId="0" applyNumberFormat="1" applyFont="1" applyFill="1" applyBorder="1" applyAlignment="1">
      <alignment horizontal="center" vertical="center"/>
    </xf>
    <xf numFmtId="0" fontId="0" fillId="0" borderId="19" xfId="0" applyFont="1" applyBorder="1"/>
    <xf numFmtId="49" fontId="37" fillId="0" borderId="114" xfId="0" applyNumberFormat="1" applyFont="1" applyFill="1" applyBorder="1" applyAlignment="1">
      <alignment horizontal="center" vertical="center" wrapText="1"/>
    </xf>
    <xf numFmtId="0" fontId="37" fillId="0" borderId="114" xfId="0" applyFont="1" applyFill="1" applyBorder="1" applyAlignment="1">
      <alignment horizontal="center" vertical="center"/>
    </xf>
    <xf numFmtId="0" fontId="37" fillId="0" borderId="115" xfId="0" applyFont="1" applyFill="1" applyBorder="1" applyAlignment="1">
      <alignment horizontal="center" vertical="center"/>
    </xf>
    <xf numFmtId="0" fontId="37" fillId="0" borderId="36" xfId="0" applyFont="1" applyFill="1" applyBorder="1" applyAlignment="1">
      <alignment horizontal="center" vertical="center"/>
    </xf>
    <xf numFmtId="49" fontId="48" fillId="0" borderId="114" xfId="0" applyNumberFormat="1" applyFont="1" applyFill="1" applyBorder="1" applyAlignment="1">
      <alignment horizontal="center" vertical="center"/>
    </xf>
    <xf numFmtId="0" fontId="0" fillId="0" borderId="87" xfId="0" applyFont="1" applyBorder="1" applyAlignment="1">
      <alignment vertical="center"/>
    </xf>
    <xf numFmtId="0" fontId="37" fillId="0" borderId="38" xfId="0" applyFont="1" applyBorder="1" applyAlignment="1">
      <alignment horizontal="center" vertical="center"/>
    </xf>
    <xf numFmtId="0" fontId="37" fillId="0" borderId="29" xfId="0" applyFont="1" applyFill="1" applyBorder="1" applyAlignment="1">
      <alignment horizontal="center" vertical="top" wrapText="1"/>
    </xf>
    <xf numFmtId="0" fontId="37" fillId="0" borderId="13" xfId="0" applyFont="1" applyFill="1" applyBorder="1" applyAlignment="1">
      <alignment horizontal="center" vertical="top" wrapText="1"/>
    </xf>
    <xf numFmtId="49" fontId="40" fillId="0" borderId="75" xfId="101" applyNumberFormat="1" applyFont="1" applyFill="1" applyBorder="1" applyAlignment="1">
      <alignment horizontal="center" vertical="center"/>
    </xf>
    <xf numFmtId="49" fontId="40" fillId="0" borderId="82" xfId="101" applyNumberFormat="1" applyFont="1" applyFill="1" applyBorder="1" applyAlignment="1">
      <alignment horizontal="center" vertical="center"/>
    </xf>
    <xf numFmtId="49" fontId="40" fillId="12" borderId="75" xfId="101" applyNumberFormat="1" applyFont="1" applyFill="1" applyBorder="1" applyAlignment="1">
      <alignment horizontal="center" vertical="center"/>
    </xf>
    <xf numFmtId="49" fontId="40" fillId="12" borderId="82" xfId="101" applyNumberFormat="1" applyFont="1" applyFill="1" applyBorder="1" applyAlignment="1">
      <alignment horizontal="center" vertical="center"/>
    </xf>
    <xf numFmtId="0" fontId="48" fillId="0" borderId="58" xfId="0" applyFont="1" applyFill="1" applyBorder="1" applyAlignment="1">
      <alignment horizontal="left" vertical="center" wrapText="1"/>
    </xf>
    <xf numFmtId="0" fontId="0" fillId="0" borderId="38" xfId="0" applyFill="1" applyBorder="1" applyAlignment="1">
      <alignment horizontal="left" vertical="center" wrapText="1"/>
    </xf>
    <xf numFmtId="0" fontId="0" fillId="0" borderId="89" xfId="0" applyFill="1" applyBorder="1" applyAlignment="1">
      <alignment horizontal="left" vertical="center" wrapText="1"/>
    </xf>
    <xf numFmtId="0" fontId="0" fillId="0" borderId="40" xfId="0" applyFill="1" applyBorder="1" applyAlignment="1">
      <alignment horizontal="left" vertical="center" wrapText="1"/>
    </xf>
    <xf numFmtId="0" fontId="0" fillId="0" borderId="42" xfId="0" applyFont="1" applyFill="1" applyBorder="1" applyAlignment="1">
      <alignment horizontal="center" vertical="center" wrapText="1"/>
    </xf>
    <xf numFmtId="0" fontId="0" fillId="0" borderId="89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0" fillId="0" borderId="42" xfId="0" applyFont="1" applyFill="1" applyBorder="1" applyAlignment="1">
      <alignment horizontal="center" vertical="center"/>
    </xf>
    <xf numFmtId="0" fontId="0" fillId="0" borderId="8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101" xfId="0" applyFont="1" applyFill="1" applyBorder="1" applyAlignment="1">
      <alignment horizontal="center" vertical="center"/>
    </xf>
    <xf numFmtId="0" fontId="0" fillId="0" borderId="104" xfId="0" applyFont="1" applyFill="1" applyBorder="1" applyAlignment="1">
      <alignment horizontal="center" vertical="center"/>
    </xf>
    <xf numFmtId="0" fontId="0" fillId="0" borderId="105" xfId="0" applyFont="1" applyFill="1" applyBorder="1" applyAlignment="1">
      <alignment horizontal="center" vertical="center"/>
    </xf>
    <xf numFmtId="0" fontId="0" fillId="0" borderId="109" xfId="0" applyFont="1" applyFill="1" applyBorder="1" applyAlignment="1">
      <alignment horizontal="left" vertical="center"/>
    </xf>
    <xf numFmtId="0" fontId="0" fillId="0" borderId="119" xfId="0" applyFont="1" applyFill="1" applyBorder="1" applyAlignment="1">
      <alignment horizontal="left" vertical="center"/>
    </xf>
    <xf numFmtId="0" fontId="0" fillId="0" borderId="88" xfId="0" applyFont="1" applyFill="1" applyBorder="1" applyAlignment="1">
      <alignment horizontal="left" vertical="center"/>
    </xf>
    <xf numFmtId="0" fontId="48" fillId="0" borderId="59" xfId="0" applyFont="1" applyFill="1" applyBorder="1" applyAlignment="1">
      <alignment horizontal="center" vertical="center" wrapText="1"/>
    </xf>
    <xf numFmtId="0" fontId="48" fillId="0" borderId="67" xfId="0" applyFont="1" applyFill="1" applyBorder="1" applyAlignment="1">
      <alignment horizontal="center" vertical="center" wrapText="1"/>
    </xf>
    <xf numFmtId="0" fontId="48" fillId="0" borderId="66" xfId="0" applyFont="1" applyFill="1" applyBorder="1" applyAlignment="1">
      <alignment horizontal="center" vertical="center" wrapText="1"/>
    </xf>
    <xf numFmtId="0" fontId="48" fillId="0" borderId="100" xfId="0" applyFont="1" applyFill="1" applyBorder="1" applyAlignment="1">
      <alignment horizontal="center" vertical="center"/>
    </xf>
    <xf numFmtId="0" fontId="48" fillId="0" borderId="110" xfId="0" applyFont="1" applyFill="1" applyBorder="1" applyAlignment="1">
      <alignment horizontal="center" vertical="center"/>
    </xf>
    <xf numFmtId="0" fontId="48" fillId="0" borderId="92" xfId="0" applyFont="1" applyFill="1" applyBorder="1" applyAlignment="1">
      <alignment horizontal="center" vertical="center"/>
    </xf>
    <xf numFmtId="0" fontId="48" fillId="0" borderId="101" xfId="0" applyFont="1" applyFill="1" applyBorder="1" applyAlignment="1">
      <alignment horizontal="center" vertical="center"/>
    </xf>
    <xf numFmtId="0" fontId="48" fillId="0" borderId="104" xfId="0" applyFont="1" applyFill="1" applyBorder="1" applyAlignment="1">
      <alignment horizontal="center" vertical="center"/>
    </xf>
    <xf numFmtId="0" fontId="48" fillId="0" borderId="105" xfId="0" applyFont="1" applyFill="1" applyBorder="1" applyAlignment="1">
      <alignment horizontal="center" vertical="center"/>
    </xf>
    <xf numFmtId="0" fontId="48" fillId="0" borderId="42" xfId="0" applyFont="1" applyFill="1" applyBorder="1" applyAlignment="1">
      <alignment horizontal="center" vertical="center" wrapText="1"/>
    </xf>
    <xf numFmtId="0" fontId="48" fillId="0" borderId="89" xfId="0" applyFont="1" applyFill="1" applyBorder="1" applyAlignment="1">
      <alignment horizontal="center" vertical="center" wrapText="1"/>
    </xf>
    <xf numFmtId="0" fontId="48" fillId="0" borderId="40" xfId="0" applyFont="1" applyFill="1" applyBorder="1" applyAlignment="1">
      <alignment horizontal="center" vertical="center" wrapText="1"/>
    </xf>
    <xf numFmtId="0" fontId="48" fillId="0" borderId="42" xfId="0" applyFont="1" applyFill="1" applyBorder="1" applyAlignment="1">
      <alignment horizontal="center" vertical="center"/>
    </xf>
    <xf numFmtId="0" fontId="48" fillId="0" borderId="89" xfId="0" applyFont="1" applyFill="1" applyBorder="1" applyAlignment="1">
      <alignment horizontal="center" vertical="center"/>
    </xf>
    <xf numFmtId="0" fontId="48" fillId="0" borderId="40" xfId="0" applyFont="1" applyFill="1" applyBorder="1" applyAlignment="1">
      <alignment horizontal="center" vertical="center"/>
    </xf>
    <xf numFmtId="0" fontId="48" fillId="0" borderId="109" xfId="0" applyFont="1" applyFill="1" applyBorder="1" applyAlignment="1">
      <alignment horizontal="left" vertical="center"/>
    </xf>
    <xf numFmtId="0" fontId="48" fillId="0" borderId="119" xfId="0" applyFont="1" applyFill="1" applyBorder="1" applyAlignment="1">
      <alignment horizontal="left" vertical="center"/>
    </xf>
    <xf numFmtId="0" fontId="48" fillId="0" borderId="88" xfId="0" applyFont="1" applyFill="1" applyBorder="1" applyAlignment="1">
      <alignment horizontal="left" vertical="center"/>
    </xf>
    <xf numFmtId="49" fontId="48" fillId="12" borderId="53" xfId="0" applyNumberFormat="1" applyFont="1" applyFill="1" applyBorder="1" applyAlignment="1">
      <alignment horizontal="center" vertical="center" wrapText="1"/>
    </xf>
    <xf numFmtId="49" fontId="48" fillId="12" borderId="77" xfId="0" applyNumberFormat="1" applyFont="1" applyFill="1" applyBorder="1" applyAlignment="1">
      <alignment horizontal="center" vertical="center" wrapText="1"/>
    </xf>
    <xf numFmtId="0" fontId="47" fillId="12" borderId="19" xfId="0" applyFont="1" applyFill="1" applyBorder="1" applyAlignment="1">
      <alignment horizontal="center" vertical="center"/>
    </xf>
    <xf numFmtId="0" fontId="15" fillId="12" borderId="19" xfId="0" applyFont="1" applyFill="1" applyBorder="1" applyAlignment="1">
      <alignment horizontal="center" vertical="center"/>
    </xf>
    <xf numFmtId="0" fontId="54" fillId="12" borderId="19" xfId="0" applyNumberFormat="1" applyFont="1" applyFill="1" applyBorder="1" applyAlignment="1">
      <alignment horizontal="center" vertical="center"/>
    </xf>
    <xf numFmtId="49" fontId="54" fillId="12" borderId="19" xfId="0" applyNumberFormat="1" applyFont="1" applyFill="1" applyBorder="1" applyAlignment="1">
      <alignment horizontal="center" vertical="center"/>
    </xf>
    <xf numFmtId="0" fontId="37" fillId="12" borderId="121" xfId="0" applyFont="1" applyFill="1" applyBorder="1" applyAlignment="1">
      <alignment horizontal="center" vertical="center" textRotation="90"/>
    </xf>
    <xf numFmtId="0" fontId="37" fillId="12" borderId="19" xfId="0" applyFont="1" applyFill="1" applyBorder="1" applyAlignment="1">
      <alignment horizontal="center" vertical="center"/>
    </xf>
    <xf numFmtId="49" fontId="48" fillId="12" borderId="53" xfId="0" applyNumberFormat="1" applyFont="1" applyFill="1" applyBorder="1" applyAlignment="1">
      <alignment horizontal="center" vertical="center"/>
    </xf>
    <xf numFmtId="49" fontId="48" fillId="12" borderId="77" xfId="0" applyNumberFormat="1" applyFont="1" applyFill="1" applyBorder="1" applyAlignment="1">
      <alignment horizontal="center" vertical="center"/>
    </xf>
    <xf numFmtId="49" fontId="0" fillId="12" borderId="53" xfId="0" applyNumberFormat="1" applyFill="1" applyBorder="1" applyAlignment="1">
      <alignment horizontal="center" vertical="center"/>
    </xf>
    <xf numFmtId="49" fontId="0" fillId="12" borderId="53" xfId="0" applyNumberFormat="1" applyFont="1" applyFill="1" applyBorder="1" applyAlignment="1">
      <alignment horizontal="center" vertical="center"/>
    </xf>
    <xf numFmtId="49" fontId="0" fillId="12" borderId="77" xfId="0" applyNumberFormat="1" applyFont="1" applyFill="1" applyBorder="1" applyAlignment="1">
      <alignment horizontal="center" vertical="center"/>
    </xf>
    <xf numFmtId="49" fontId="48" fillId="12" borderId="66" xfId="0" applyNumberFormat="1" applyFont="1" applyFill="1" applyBorder="1" applyAlignment="1">
      <alignment horizontal="center" vertical="center" wrapText="1"/>
    </xf>
    <xf numFmtId="49" fontId="48" fillId="12" borderId="120" xfId="0" applyNumberFormat="1" applyFont="1" applyFill="1" applyBorder="1" applyAlignment="1">
      <alignment horizontal="center" vertical="center" wrapText="1"/>
    </xf>
    <xf numFmtId="49" fontId="0" fillId="12" borderId="77" xfId="0" applyNumberFormat="1" applyFill="1" applyBorder="1" applyAlignment="1">
      <alignment horizontal="center" vertical="center"/>
    </xf>
  </cellXfs>
  <cellStyles count="12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Akzent1" xfId="7"/>
    <cellStyle name="20% - Akzent2" xfId="8"/>
    <cellStyle name="20% - Akzent3" xfId="9"/>
    <cellStyle name="20% - Akzent4" xfId="10"/>
    <cellStyle name="20% - Akzent5" xfId="11"/>
    <cellStyle name="20% - Akzent6" xfId="12"/>
    <cellStyle name="20% - Énfasis1" xfId="13"/>
    <cellStyle name="20% - Énfasis2" xfId="14"/>
    <cellStyle name="20% - Énfasis3" xfId="15"/>
    <cellStyle name="20% - Énfasis4" xfId="16"/>
    <cellStyle name="20% - Énfasis5" xfId="17"/>
    <cellStyle name="20% - Énfasis6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40% - Akzent1" xfId="25"/>
    <cellStyle name="40% - Akzent2" xfId="26"/>
    <cellStyle name="40% - Akzent3" xfId="27"/>
    <cellStyle name="40% - Akzent4" xfId="28"/>
    <cellStyle name="40% - Akzent5" xfId="29"/>
    <cellStyle name="40% - Akzent6" xfId="30"/>
    <cellStyle name="40% - Énfasis1" xfId="31"/>
    <cellStyle name="40% - Énfasis2" xfId="32"/>
    <cellStyle name="40% - Énfasis3" xfId="33"/>
    <cellStyle name="40% - Énfasis4" xfId="34"/>
    <cellStyle name="40% - Énfasis5" xfId="35"/>
    <cellStyle name="40% - Énfasis6" xfId="36"/>
    <cellStyle name="60% - Accent1" xfId="37"/>
    <cellStyle name="60% - Accent2" xfId="38"/>
    <cellStyle name="60% - Accent3" xfId="39"/>
    <cellStyle name="60% - Accent4" xfId="40"/>
    <cellStyle name="60% - Accent5" xfId="41"/>
    <cellStyle name="60% - Accent6" xfId="42"/>
    <cellStyle name="60% - Akzent1" xfId="43"/>
    <cellStyle name="60% - Akzent2" xfId="44"/>
    <cellStyle name="60% - Akzent3" xfId="45"/>
    <cellStyle name="60% - Akzent4" xfId="46"/>
    <cellStyle name="60% - Akzent5" xfId="47"/>
    <cellStyle name="60% - Akzent6" xfId="48"/>
    <cellStyle name="60% - Énfasis1" xfId="49"/>
    <cellStyle name="60% - Énfasis2" xfId="50"/>
    <cellStyle name="60% - Énfasis3" xfId="51"/>
    <cellStyle name="60% - Énfasis4" xfId="52"/>
    <cellStyle name="60% - Énfasis5" xfId="53"/>
    <cellStyle name="60% - Énfasis6" xfId="54"/>
    <cellStyle name="Accent1" xfId="55"/>
    <cellStyle name="Accent2" xfId="56"/>
    <cellStyle name="Accent3" xfId="57"/>
    <cellStyle name="Accent4" xfId="58"/>
    <cellStyle name="Accent5" xfId="59"/>
    <cellStyle name="Accent6" xfId="60"/>
    <cellStyle name="Akzent1" xfId="61"/>
    <cellStyle name="Akzent2" xfId="62"/>
    <cellStyle name="Akzent3" xfId="63"/>
    <cellStyle name="Akzent4" xfId="64"/>
    <cellStyle name="Akzent5" xfId="65"/>
    <cellStyle name="Akzent6" xfId="66"/>
    <cellStyle name="Ausgabe" xfId="67"/>
    <cellStyle name="Bad" xfId="68"/>
    <cellStyle name="Berechnung" xfId="69"/>
    <cellStyle name="Buena" xfId="70"/>
    <cellStyle name="Calculation" xfId="71"/>
    <cellStyle name="Cálculo" xfId="72"/>
    <cellStyle name="Celda de comprobación" xfId="73"/>
    <cellStyle name="Celda vinculada" xfId="74"/>
    <cellStyle name="Check Cell" xfId="75"/>
    <cellStyle name="Eingabe" xfId="76"/>
    <cellStyle name="Encabezado 4" xfId="77"/>
    <cellStyle name="Énfasis1" xfId="78"/>
    <cellStyle name="Énfasis2" xfId="79"/>
    <cellStyle name="Énfasis3" xfId="80"/>
    <cellStyle name="Énfasis4" xfId="81"/>
    <cellStyle name="Énfasis5" xfId="82"/>
    <cellStyle name="Énfasis6" xfId="83"/>
    <cellStyle name="Entrada" xfId="84"/>
    <cellStyle name="Ergebnis" xfId="85"/>
    <cellStyle name="Erklärender Text" xfId="86"/>
    <cellStyle name="Excel Built-in Normal" xfId="87"/>
    <cellStyle name="Explanatory Text" xfId="88"/>
    <cellStyle name="Good" xfId="89"/>
    <cellStyle name="Gut" xfId="90"/>
    <cellStyle name="Heading 1" xfId="91"/>
    <cellStyle name="Heading 2" xfId="92"/>
    <cellStyle name="Heading 3" xfId="93"/>
    <cellStyle name="Heading 4" xfId="94"/>
    <cellStyle name="Incorrecto" xfId="95"/>
    <cellStyle name="Linked Cell" xfId="96"/>
    <cellStyle name="Neutral" xfId="97"/>
    <cellStyle name="Normal" xfId="0" builtinId="0"/>
    <cellStyle name="Normal 3" xfId="98"/>
    <cellStyle name="Normale 2" xfId="99"/>
    <cellStyle name="Normale 2_DCF_Guidelines_Standard-Tables_Version-2009" xfId="100"/>
    <cellStyle name="Normale 3" xfId="101"/>
    <cellStyle name="Normale_Guidelines_NP-Proposals_Standard-Tables_Version-2006_Final" xfId="102"/>
    <cellStyle name="Notas" xfId="103"/>
    <cellStyle name="Note" xfId="104"/>
    <cellStyle name="Notiz" xfId="105"/>
    <cellStyle name="Percentuale 2" xfId="106"/>
    <cellStyle name="Salida" xfId="107"/>
    <cellStyle name="Schlecht" xfId="108"/>
    <cellStyle name="Texto de advertencia" xfId="109"/>
    <cellStyle name="Texto explicativo" xfId="110"/>
    <cellStyle name="Title" xfId="111"/>
    <cellStyle name="Título" xfId="112"/>
    <cellStyle name="Título 1" xfId="113"/>
    <cellStyle name="Título 2" xfId="114"/>
    <cellStyle name="Título 3" xfId="115"/>
    <cellStyle name="Total" xfId="116"/>
    <cellStyle name="Überschrift" xfId="117"/>
    <cellStyle name="Überschrift 1" xfId="118"/>
    <cellStyle name="Überschrift 2" xfId="119"/>
    <cellStyle name="Überschrift 3" xfId="120"/>
    <cellStyle name="Überschrift 4" xfId="121"/>
    <cellStyle name="Verknüpfte Zelle" xfId="122"/>
    <cellStyle name="Warnender Text" xfId="123"/>
    <cellStyle name="Warning Text" xfId="124"/>
    <cellStyle name="Zelle überprüfen" xfId="12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666666"/>
      <rgbColor rgb="00800080"/>
      <rgbColor rgb="0000808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D32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950E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irepa.org/Documents%20and%20Settings/Evelina/Documenti/Doc/STECF/SGECA/EWG%2011-18/TOR%207%20-%20guidelines/Final%20rev%20guidel%20AR%20(vers%20Dec%202011)/new%20tables%20for%20AR%20and%20N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I_B_1"/>
      <sheetName val="III_B_3"/>
      <sheetName val="III_F_1"/>
      <sheetName val="IV_A_3"/>
      <sheetName val="IV_B_2"/>
      <sheetName val="drop down"/>
    </sheetNames>
    <sheetDataSet>
      <sheetData sheetId="0"/>
      <sheetData sheetId="1"/>
      <sheetData sheetId="2"/>
      <sheetData sheetId="3"/>
      <sheetData sheetId="4"/>
      <sheetData sheetId="5">
        <row r="4">
          <cell r="B4" t="str">
            <v>Active gears - Beam trawlers</v>
          </cell>
          <cell r="G4" t="str">
            <v>0-&lt; 10 m</v>
          </cell>
        </row>
        <row r="5">
          <cell r="B5" t="str">
            <v>Active gears - Demersal trawlers and/or demersal seiners</v>
          </cell>
          <cell r="G5" t="str">
            <v>0-&lt; 6 m</v>
          </cell>
        </row>
        <row r="6">
          <cell r="B6" t="str">
            <v>Active gears - Pelagic trawlers</v>
          </cell>
          <cell r="G6" t="str">
            <v>10-&lt; 12 m</v>
          </cell>
        </row>
        <row r="7">
          <cell r="B7" t="str">
            <v>Active gears - Purse seiners</v>
          </cell>
          <cell r="G7" t="str">
            <v>6-&lt; 12 m</v>
          </cell>
        </row>
        <row r="8">
          <cell r="B8" t="str">
            <v>Active gears - Dredgers</v>
          </cell>
          <cell r="G8" t="str">
            <v>12-&lt; 18 m</v>
          </cell>
        </row>
        <row r="9">
          <cell r="B9" t="str">
            <v>Active gears - Vessel using other active gears</v>
          </cell>
          <cell r="G9" t="str">
            <v>18-&lt; 24 m</v>
          </cell>
        </row>
        <row r="10">
          <cell r="B10" t="str">
            <v>Active gears - Vessels using Polyvalent ‘active’ gears only</v>
          </cell>
          <cell r="G10" t="str">
            <v>24-&lt; 40 m</v>
          </cell>
        </row>
        <row r="11">
          <cell r="B11" t="str">
            <v>Passive gears - Vessels using hooks</v>
          </cell>
          <cell r="G11" t="str">
            <v>40 m or larger</v>
          </cell>
        </row>
        <row r="12">
          <cell r="B12" t="str">
            <v>Passive gears - Drift and/or fixed netters</v>
          </cell>
        </row>
        <row r="13">
          <cell r="B13" t="str">
            <v>Passive gears - Vessels using Pots and/or traps</v>
          </cell>
        </row>
        <row r="14">
          <cell r="B14" t="str">
            <v>Passive gears - Vessels using other Passive gears</v>
          </cell>
        </row>
        <row r="15">
          <cell r="B15" t="str">
            <v>Passive gears - Vessels using Polyvalent ‘passive’ gears only</v>
          </cell>
        </row>
        <row r="16">
          <cell r="B16" t="str">
            <v>Pollyvalent gears - Vessels using active and passive gears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2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3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Relationship Id="rId5" Type="http://schemas.openxmlformats.org/officeDocument/2006/relationships/printerSettings" Target="../printerSettings/printerSettings42.bin"/><Relationship Id="rId4" Type="http://schemas.openxmlformats.org/officeDocument/2006/relationships/printerSettings" Target="../printerSettings/printerSettings4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5" Type="http://schemas.openxmlformats.org/officeDocument/2006/relationships/printerSettings" Target="../printerSettings/printerSettings47.bin"/><Relationship Id="rId4" Type="http://schemas.openxmlformats.org/officeDocument/2006/relationships/printerSettings" Target="../printerSettings/printerSettings46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0.bin"/><Relationship Id="rId2" Type="http://schemas.openxmlformats.org/officeDocument/2006/relationships/printerSettings" Target="../printerSettings/printerSettings49.bin"/><Relationship Id="rId1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5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5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1.bin"/><Relationship Id="rId2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63.bin"/><Relationship Id="rId4" Type="http://schemas.openxmlformats.org/officeDocument/2006/relationships/printerSettings" Target="../printerSettings/printerSettings62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Relationship Id="rId5" Type="http://schemas.openxmlformats.org/officeDocument/2006/relationships/printerSettings" Target="../printerSettings/printerSettings68.bin"/><Relationship Id="rId4" Type="http://schemas.openxmlformats.org/officeDocument/2006/relationships/printerSettings" Target="../printerSettings/printerSettings67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1.bin"/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Relationship Id="rId5" Type="http://schemas.openxmlformats.org/officeDocument/2006/relationships/printerSettings" Target="../printerSettings/printerSettings73.bin"/><Relationship Id="rId4" Type="http://schemas.openxmlformats.org/officeDocument/2006/relationships/printerSettings" Target="../printerSettings/printerSettings7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Relationship Id="rId5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77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1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5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8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6.bin"/><Relationship Id="rId2" Type="http://schemas.openxmlformats.org/officeDocument/2006/relationships/printerSettings" Target="../printerSettings/printerSettings85.bin"/><Relationship Id="rId1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88.bin"/><Relationship Id="rId4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">
    <pageSetUpPr fitToPage="1"/>
  </sheetPr>
  <dimension ref="A1:I96"/>
  <sheetViews>
    <sheetView view="pageBreakPreview" topLeftCell="B13" zoomScale="75" zoomScaleSheetLayoutView="100" workbookViewId="0">
      <selection activeCell="F32" sqref="F32"/>
    </sheetView>
  </sheetViews>
  <sheetFormatPr defaultColWidth="11.42578125" defaultRowHeight="12.75"/>
  <cols>
    <col min="1" max="1" width="7.7109375" style="1" customWidth="1"/>
    <col min="2" max="2" width="65.42578125" style="1" customWidth="1"/>
    <col min="3" max="3" width="18.7109375" style="53" customWidth="1"/>
    <col min="4" max="4" width="18.7109375" style="1" customWidth="1"/>
    <col min="5" max="5" width="16.7109375" style="1" customWidth="1"/>
    <col min="6" max="6" width="18.28515625" style="1" customWidth="1"/>
    <col min="7" max="7" width="12.7109375" style="1" customWidth="1"/>
    <col min="8" max="8" width="13.140625" style="1" customWidth="1"/>
    <col min="9" max="9" width="13.28515625" style="53" customWidth="1"/>
    <col min="10" max="16384" width="11.42578125" style="1"/>
  </cols>
  <sheetData>
    <row r="1" spans="1:9" ht="19.149999999999999" customHeight="1">
      <c r="A1" s="2" t="s">
        <v>0</v>
      </c>
      <c r="B1" s="2"/>
      <c r="C1" s="211"/>
      <c r="D1" s="2"/>
      <c r="E1"/>
      <c r="F1"/>
      <c r="G1" s="3"/>
      <c r="H1" s="4" t="s">
        <v>1</v>
      </c>
      <c r="I1" s="212" t="s">
        <v>11</v>
      </c>
    </row>
    <row r="2" spans="1:9" ht="23.1" customHeight="1">
      <c r="A2" s="2"/>
      <c r="B2" s="2"/>
      <c r="C2" s="211"/>
      <c r="D2" s="2"/>
      <c r="E2"/>
      <c r="F2"/>
      <c r="G2" s="3"/>
      <c r="H2" s="4" t="s">
        <v>253</v>
      </c>
      <c r="I2" s="213">
        <v>2011</v>
      </c>
    </row>
    <row r="3" spans="1:9" ht="47.1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</row>
    <row r="4" spans="1:9">
      <c r="A4" s="7"/>
      <c r="B4" s="214" t="s">
        <v>255</v>
      </c>
      <c r="C4" s="215"/>
      <c r="D4" s="215"/>
      <c r="E4" s="215"/>
      <c r="F4" s="215"/>
      <c r="G4" s="216"/>
      <c r="H4" s="216"/>
      <c r="I4" s="217"/>
    </row>
    <row r="5" spans="1:9">
      <c r="A5" s="215" t="s">
        <v>256</v>
      </c>
      <c r="B5" s="218" t="s">
        <v>257</v>
      </c>
      <c r="C5" s="219" t="s">
        <v>196</v>
      </c>
      <c r="D5" s="215">
        <v>2011</v>
      </c>
      <c r="E5" s="215"/>
      <c r="F5" s="215"/>
      <c r="G5" s="216" t="s">
        <v>12</v>
      </c>
      <c r="H5" s="220" t="s">
        <v>74</v>
      </c>
      <c r="I5" s="223" t="s">
        <v>74</v>
      </c>
    </row>
    <row r="6" spans="1:9">
      <c r="A6" s="215"/>
      <c r="B6" s="221" t="s">
        <v>258</v>
      </c>
      <c r="C6" s="215"/>
      <c r="D6" s="215">
        <v>2011</v>
      </c>
      <c r="E6" s="8"/>
      <c r="F6" s="8"/>
      <c r="G6" s="9"/>
      <c r="H6" s="220" t="s">
        <v>74</v>
      </c>
      <c r="I6" s="217"/>
    </row>
    <row r="7" spans="1:9">
      <c r="A7" s="215" t="s">
        <v>256</v>
      </c>
      <c r="B7" s="222" t="s">
        <v>259</v>
      </c>
      <c r="C7" s="219" t="s">
        <v>260</v>
      </c>
      <c r="D7" s="215">
        <v>2011</v>
      </c>
      <c r="E7" s="8"/>
      <c r="F7" s="8"/>
      <c r="G7" s="216" t="s">
        <v>12</v>
      </c>
      <c r="H7" s="220" t="s">
        <v>74</v>
      </c>
      <c r="I7" s="223" t="s">
        <v>74</v>
      </c>
    </row>
    <row r="8" spans="1:9">
      <c r="A8" s="215" t="s">
        <v>256</v>
      </c>
      <c r="B8" s="222" t="s">
        <v>261</v>
      </c>
      <c r="C8" s="219" t="s">
        <v>260</v>
      </c>
      <c r="D8" s="215">
        <v>2011</v>
      </c>
      <c r="E8" s="8"/>
      <c r="F8" s="8"/>
      <c r="G8" s="216" t="s">
        <v>12</v>
      </c>
      <c r="H8" s="220" t="s">
        <v>74</v>
      </c>
      <c r="I8" s="223" t="s">
        <v>74</v>
      </c>
    </row>
    <row r="9" spans="1:9">
      <c r="A9" s="215" t="s">
        <v>256</v>
      </c>
      <c r="B9" s="222" t="s">
        <v>262</v>
      </c>
      <c r="C9" s="219" t="s">
        <v>260</v>
      </c>
      <c r="D9" s="215">
        <v>2011</v>
      </c>
      <c r="E9" s="8"/>
      <c r="F9" s="8"/>
      <c r="G9" s="8"/>
      <c r="H9" s="220" t="s">
        <v>74</v>
      </c>
      <c r="I9" s="217"/>
    </row>
    <row r="10" spans="1:9">
      <c r="A10" s="215" t="s">
        <v>256</v>
      </c>
      <c r="B10" s="222" t="s">
        <v>263</v>
      </c>
      <c r="C10" s="219" t="s">
        <v>260</v>
      </c>
      <c r="D10" s="215">
        <v>2011</v>
      </c>
      <c r="E10" s="8"/>
      <c r="F10" s="8"/>
      <c r="G10" s="8"/>
      <c r="H10" s="220" t="s">
        <v>74</v>
      </c>
      <c r="I10" s="217"/>
    </row>
    <row r="11" spans="1:9">
      <c r="A11" s="215" t="s">
        <v>256</v>
      </c>
      <c r="B11" s="222" t="s">
        <v>264</v>
      </c>
      <c r="C11" s="219" t="s">
        <v>260</v>
      </c>
      <c r="D11" s="215">
        <v>2011</v>
      </c>
      <c r="E11" s="8"/>
      <c r="F11" s="8"/>
      <c r="G11" s="216" t="s">
        <v>12</v>
      </c>
      <c r="H11" s="220" t="s">
        <v>74</v>
      </c>
      <c r="I11" s="223" t="s">
        <v>74</v>
      </c>
    </row>
    <row r="12" spans="1:9" ht="25.5">
      <c r="A12" s="215"/>
      <c r="B12" s="221" t="s">
        <v>265</v>
      </c>
      <c r="C12" s="215"/>
      <c r="D12" s="215"/>
      <c r="E12" s="8"/>
      <c r="F12" s="8"/>
      <c r="G12" s="8"/>
      <c r="H12" s="8"/>
      <c r="I12" s="217"/>
    </row>
    <row r="13" spans="1:9">
      <c r="A13" s="215"/>
      <c r="B13" s="221" t="s">
        <v>13</v>
      </c>
      <c r="C13" s="215"/>
      <c r="D13" s="215"/>
      <c r="E13" s="8"/>
      <c r="F13" s="8"/>
      <c r="G13" s="8"/>
      <c r="H13" s="8"/>
      <c r="I13" s="217"/>
    </row>
    <row r="14" spans="1:9">
      <c r="A14" s="215" t="s">
        <v>256</v>
      </c>
      <c r="B14" s="222" t="s">
        <v>266</v>
      </c>
      <c r="C14" s="219" t="s">
        <v>13</v>
      </c>
      <c r="D14" s="215">
        <v>2011</v>
      </c>
      <c r="E14" s="8"/>
      <c r="F14" s="8"/>
      <c r="G14" s="216" t="s">
        <v>12</v>
      </c>
      <c r="H14" s="220" t="s">
        <v>74</v>
      </c>
      <c r="I14" s="223" t="s">
        <v>74</v>
      </c>
    </row>
    <row r="15" spans="1:9" ht="25.5">
      <c r="A15" s="215" t="s">
        <v>256</v>
      </c>
      <c r="B15" s="222" t="s">
        <v>267</v>
      </c>
      <c r="C15" s="219" t="s">
        <v>13</v>
      </c>
      <c r="D15" s="215">
        <v>2011</v>
      </c>
      <c r="E15" s="8"/>
      <c r="F15" s="8"/>
      <c r="G15" s="8"/>
      <c r="H15" s="220" t="s">
        <v>74</v>
      </c>
      <c r="I15" s="217"/>
    </row>
    <row r="16" spans="1:9" ht="25.5">
      <c r="A16" s="215" t="s">
        <v>256</v>
      </c>
      <c r="B16" s="222" t="s">
        <v>268</v>
      </c>
      <c r="C16" s="219" t="s">
        <v>13</v>
      </c>
      <c r="D16" s="215">
        <v>2011</v>
      </c>
      <c r="E16" s="8"/>
      <c r="F16" s="8"/>
      <c r="G16" s="8"/>
      <c r="H16" s="220" t="s">
        <v>74</v>
      </c>
      <c r="I16" s="217"/>
    </row>
    <row r="17" spans="1:9" ht="25.5">
      <c r="A17" s="215" t="s">
        <v>256</v>
      </c>
      <c r="B17" s="222" t="s">
        <v>269</v>
      </c>
      <c r="C17" s="219" t="s">
        <v>13</v>
      </c>
      <c r="D17" s="215">
        <v>2011</v>
      </c>
      <c r="E17" s="8"/>
      <c r="F17" s="8"/>
      <c r="G17" s="8"/>
      <c r="H17" s="220" t="s">
        <v>74</v>
      </c>
      <c r="I17" s="217"/>
    </row>
    <row r="18" spans="1:9" ht="25.5">
      <c r="A18" s="215" t="s">
        <v>256</v>
      </c>
      <c r="B18" s="222" t="s">
        <v>270</v>
      </c>
      <c r="C18" s="219" t="s">
        <v>13</v>
      </c>
      <c r="D18" s="215">
        <v>2011</v>
      </c>
      <c r="E18" s="8"/>
      <c r="F18" s="8"/>
      <c r="G18" s="8"/>
      <c r="H18" s="220" t="s">
        <v>74</v>
      </c>
      <c r="I18" s="217"/>
    </row>
    <row r="19" spans="1:9" ht="15.75">
      <c r="A19" s="215" t="s">
        <v>256</v>
      </c>
      <c r="B19" s="2"/>
      <c r="C19" s="211"/>
      <c r="D19" s="2"/>
      <c r="E19"/>
      <c r="F19"/>
      <c r="G19" s="3"/>
      <c r="H19" s="220" t="s">
        <v>74</v>
      </c>
      <c r="I19" s="223" t="s">
        <v>74</v>
      </c>
    </row>
    <row r="20" spans="1:9" ht="16.5" thickBot="1">
      <c r="A20" s="215" t="s">
        <v>256</v>
      </c>
      <c r="B20" s="2"/>
      <c r="C20" s="211"/>
      <c r="D20" s="2"/>
      <c r="E20"/>
      <c r="F20"/>
      <c r="G20" s="3"/>
      <c r="H20" s="220" t="s">
        <v>74</v>
      </c>
      <c r="I20" s="217"/>
    </row>
    <row r="21" spans="1:9" ht="39" thickBot="1">
      <c r="A21" s="215" t="s">
        <v>256</v>
      </c>
      <c r="B21" s="5" t="s">
        <v>3</v>
      </c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  <c r="H21" s="220" t="s">
        <v>74</v>
      </c>
      <c r="I21" s="220" t="s">
        <v>116</v>
      </c>
    </row>
    <row r="22" spans="1:9">
      <c r="A22" s="215" t="s">
        <v>256</v>
      </c>
      <c r="B22" s="214" t="s">
        <v>255</v>
      </c>
      <c r="C22" s="215"/>
      <c r="D22" s="215"/>
      <c r="E22" s="215"/>
      <c r="F22" s="215"/>
      <c r="G22" s="216"/>
      <c r="H22" s="220" t="s">
        <v>74</v>
      </c>
      <c r="I22" s="216"/>
    </row>
    <row r="23" spans="1:9">
      <c r="A23" s="215" t="s">
        <v>256</v>
      </c>
      <c r="B23" s="218" t="s">
        <v>257</v>
      </c>
      <c r="C23" s="219" t="s">
        <v>196</v>
      </c>
      <c r="D23" s="215">
        <v>2011</v>
      </c>
      <c r="E23" s="215"/>
      <c r="F23" s="215"/>
      <c r="G23" s="216" t="s">
        <v>12</v>
      </c>
      <c r="H23" s="220" t="s">
        <v>74</v>
      </c>
      <c r="I23" s="220" t="s">
        <v>116</v>
      </c>
    </row>
    <row r="24" spans="1:9">
      <c r="A24" s="215" t="s">
        <v>256</v>
      </c>
      <c r="B24" s="221" t="s">
        <v>258</v>
      </c>
      <c r="C24" s="215"/>
      <c r="D24" s="215">
        <v>2011</v>
      </c>
      <c r="E24" s="8"/>
      <c r="F24" s="8"/>
      <c r="G24" s="9"/>
      <c r="H24" s="220" t="s">
        <v>74</v>
      </c>
      <c r="I24" s="220" t="s">
        <v>116</v>
      </c>
    </row>
    <row r="25" spans="1:9">
      <c r="A25" s="215"/>
      <c r="B25" s="222" t="s">
        <v>259</v>
      </c>
      <c r="C25" s="219" t="s">
        <v>260</v>
      </c>
      <c r="D25" s="215">
        <v>2011</v>
      </c>
      <c r="E25" s="8"/>
      <c r="F25" s="8"/>
      <c r="G25" s="216" t="s">
        <v>12</v>
      </c>
      <c r="H25" s="8"/>
      <c r="I25" s="217"/>
    </row>
    <row r="26" spans="1:9">
      <c r="A26" s="215" t="s">
        <v>256</v>
      </c>
      <c r="B26" s="222" t="s">
        <v>261</v>
      </c>
      <c r="C26" s="219" t="s">
        <v>260</v>
      </c>
      <c r="D26" s="215">
        <v>2011</v>
      </c>
      <c r="E26" s="8"/>
      <c r="F26" s="8"/>
      <c r="G26" s="216" t="s">
        <v>12</v>
      </c>
      <c r="H26" s="220" t="s">
        <v>74</v>
      </c>
      <c r="I26" s="217"/>
    </row>
    <row r="27" spans="1:9">
      <c r="A27" s="215" t="s">
        <v>256</v>
      </c>
      <c r="B27" s="222" t="s">
        <v>262</v>
      </c>
      <c r="C27" s="219" t="s">
        <v>260</v>
      </c>
      <c r="D27" s="215">
        <v>2011</v>
      </c>
      <c r="E27" s="8"/>
      <c r="F27" s="8"/>
      <c r="G27" s="8"/>
      <c r="H27" s="220" t="s">
        <v>74</v>
      </c>
      <c r="I27" s="223"/>
    </row>
    <row r="28" spans="1:9">
      <c r="A28" s="215" t="s">
        <v>256</v>
      </c>
      <c r="B28" s="222" t="s">
        <v>263</v>
      </c>
      <c r="C28" s="219" t="s">
        <v>260</v>
      </c>
      <c r="D28" s="215">
        <v>2011</v>
      </c>
      <c r="E28" s="8"/>
      <c r="F28" s="8"/>
      <c r="G28" s="8"/>
      <c r="H28" s="220" t="s">
        <v>74</v>
      </c>
      <c r="I28" s="217"/>
    </row>
    <row r="29" spans="1:9">
      <c r="A29" s="215" t="s">
        <v>256</v>
      </c>
      <c r="B29" s="222" t="s">
        <v>264</v>
      </c>
      <c r="C29" s="219" t="s">
        <v>260</v>
      </c>
      <c r="D29" s="215">
        <v>2011</v>
      </c>
      <c r="E29" s="8"/>
      <c r="F29" s="8"/>
      <c r="G29" s="216" t="s">
        <v>12</v>
      </c>
      <c r="H29" s="220" t="s">
        <v>74</v>
      </c>
      <c r="I29" s="217"/>
    </row>
    <row r="30" spans="1:9" ht="25.5">
      <c r="A30" s="215" t="s">
        <v>256</v>
      </c>
      <c r="B30" s="221" t="s">
        <v>265</v>
      </c>
      <c r="C30" s="215"/>
      <c r="D30" s="215"/>
      <c r="E30" s="8"/>
      <c r="F30" s="8"/>
      <c r="G30" s="8"/>
      <c r="H30" s="220" t="s">
        <v>74</v>
      </c>
      <c r="I30" s="223"/>
    </row>
    <row r="31" spans="1:9">
      <c r="A31" s="215" t="s">
        <v>256</v>
      </c>
      <c r="B31" s="221" t="s">
        <v>13</v>
      </c>
      <c r="C31" s="215"/>
      <c r="D31" s="215"/>
      <c r="E31" s="8"/>
      <c r="F31" s="8"/>
      <c r="G31" s="8"/>
      <c r="H31" s="220" t="s">
        <v>74</v>
      </c>
      <c r="I31" s="217"/>
    </row>
    <row r="32" spans="1:9">
      <c r="A32" s="215"/>
      <c r="B32" s="222" t="s">
        <v>266</v>
      </c>
      <c r="C32" s="219" t="s">
        <v>13</v>
      </c>
      <c r="D32" s="215">
        <v>2011</v>
      </c>
      <c r="E32" s="8"/>
      <c r="F32" s="8"/>
      <c r="G32" s="216" t="s">
        <v>12</v>
      </c>
      <c r="H32" s="220" t="s">
        <v>74</v>
      </c>
      <c r="I32" s="217"/>
    </row>
    <row r="33" spans="1:9" ht="25.5">
      <c r="A33" s="215" t="s">
        <v>256</v>
      </c>
      <c r="B33" s="222" t="s">
        <v>720</v>
      </c>
      <c r="C33" s="219" t="s">
        <v>13</v>
      </c>
      <c r="D33" s="215">
        <v>2011</v>
      </c>
      <c r="E33" s="8"/>
      <c r="F33" s="8"/>
      <c r="G33" s="8"/>
      <c r="H33" s="220" t="s">
        <v>74</v>
      </c>
      <c r="I33" s="357" t="s">
        <v>74</v>
      </c>
    </row>
    <row r="34" spans="1:9" ht="25.5">
      <c r="A34" s="215" t="s">
        <v>256</v>
      </c>
      <c r="B34" s="222" t="s">
        <v>268</v>
      </c>
      <c r="C34" s="219" t="s">
        <v>13</v>
      </c>
      <c r="D34" s="215">
        <v>2011</v>
      </c>
      <c r="E34" s="8"/>
      <c r="F34" s="8"/>
      <c r="G34" s="8"/>
      <c r="H34" s="220" t="s">
        <v>74</v>
      </c>
      <c r="I34" s="357"/>
    </row>
    <row r="35" spans="1:9" ht="25.5">
      <c r="A35" s="215" t="s">
        <v>256</v>
      </c>
      <c r="B35" s="222" t="s">
        <v>269</v>
      </c>
      <c r="C35" s="219" t="s">
        <v>13</v>
      </c>
      <c r="D35" s="215">
        <v>2011</v>
      </c>
      <c r="E35" s="8"/>
      <c r="F35" s="8"/>
      <c r="G35" s="8"/>
      <c r="H35" s="220" t="s">
        <v>74</v>
      </c>
      <c r="I35" s="223" t="s">
        <v>74</v>
      </c>
    </row>
    <row r="36" spans="1:9" ht="25.5">
      <c r="A36" s="215"/>
      <c r="B36" s="222" t="s">
        <v>270</v>
      </c>
      <c r="C36" s="219" t="s">
        <v>13</v>
      </c>
      <c r="D36" s="215">
        <v>2011</v>
      </c>
      <c r="E36" s="8"/>
      <c r="F36" s="8"/>
      <c r="G36" s="8"/>
      <c r="H36" s="220"/>
      <c r="I36" s="217"/>
    </row>
    <row r="37" spans="1:9" ht="15.75">
      <c r="A37" s="215" t="s">
        <v>256</v>
      </c>
      <c r="B37" s="2"/>
      <c r="C37" s="211"/>
      <c r="D37" s="2"/>
      <c r="E37"/>
      <c r="F37"/>
      <c r="G37" s="3"/>
      <c r="H37" s="220" t="s">
        <v>74</v>
      </c>
      <c r="I37" s="217"/>
    </row>
    <row r="38" spans="1:9" ht="12.75" customHeight="1" thickBot="1">
      <c r="A38" s="215" t="s">
        <v>256</v>
      </c>
      <c r="B38" s="2"/>
      <c r="C38" s="211"/>
      <c r="D38" s="2"/>
      <c r="E38"/>
      <c r="F38"/>
      <c r="G38" s="3"/>
      <c r="H38" s="220" t="s">
        <v>74</v>
      </c>
      <c r="I38" s="223"/>
    </row>
    <row r="39" spans="1:9" ht="39" thickBot="1">
      <c r="A39" s="215" t="s">
        <v>256</v>
      </c>
      <c r="B39" s="5" t="s">
        <v>3</v>
      </c>
      <c r="C39" s="5" t="s">
        <v>4</v>
      </c>
      <c r="D39" s="5" t="s">
        <v>5</v>
      </c>
      <c r="E39" s="5" t="s">
        <v>6</v>
      </c>
      <c r="F39" s="5" t="s">
        <v>7</v>
      </c>
      <c r="G39" s="5" t="s">
        <v>8</v>
      </c>
      <c r="H39" s="220" t="s">
        <v>74</v>
      </c>
      <c r="I39" s="223" t="s">
        <v>74</v>
      </c>
    </row>
    <row r="40" spans="1:9">
      <c r="A40" s="215" t="s">
        <v>256</v>
      </c>
      <c r="B40" s="214" t="s">
        <v>255</v>
      </c>
      <c r="C40" s="215"/>
      <c r="D40" s="215"/>
      <c r="E40" s="215"/>
      <c r="F40" s="215"/>
      <c r="G40" s="216"/>
      <c r="H40" s="220" t="s">
        <v>74</v>
      </c>
      <c r="I40" s="217"/>
    </row>
    <row r="41" spans="1:9">
      <c r="A41" s="215" t="s">
        <v>256</v>
      </c>
      <c r="B41" s="218" t="s">
        <v>257</v>
      </c>
      <c r="C41" s="219" t="s">
        <v>196</v>
      </c>
      <c r="D41" s="215">
        <v>2011</v>
      </c>
      <c r="E41" s="215"/>
      <c r="F41" s="215"/>
      <c r="G41" s="216" t="s">
        <v>12</v>
      </c>
      <c r="H41" s="220" t="s">
        <v>74</v>
      </c>
      <c r="I41" s="217"/>
    </row>
    <row r="42" spans="1:9">
      <c r="A42" s="215" t="s">
        <v>256</v>
      </c>
      <c r="B42" s="221" t="s">
        <v>258</v>
      </c>
      <c r="C42" s="215"/>
      <c r="D42" s="215">
        <v>2011</v>
      </c>
      <c r="E42" s="8"/>
      <c r="F42" s="8"/>
      <c r="G42" s="9"/>
      <c r="H42" s="220" t="s">
        <v>74</v>
      </c>
      <c r="I42" s="223"/>
    </row>
    <row r="43" spans="1:9">
      <c r="A43" s="215" t="s">
        <v>256</v>
      </c>
      <c r="B43" s="222" t="s">
        <v>259</v>
      </c>
      <c r="C43" s="219" t="s">
        <v>260</v>
      </c>
      <c r="D43" s="215">
        <v>2011</v>
      </c>
      <c r="E43" s="8"/>
      <c r="F43" s="8"/>
      <c r="G43" s="216" t="s">
        <v>12</v>
      </c>
      <c r="H43" s="220" t="s">
        <v>74</v>
      </c>
      <c r="I43" s="223" t="s">
        <v>74</v>
      </c>
    </row>
    <row r="44" spans="1:9">
      <c r="A44" s="215" t="s">
        <v>256</v>
      </c>
      <c r="B44" s="222" t="s">
        <v>261</v>
      </c>
      <c r="C44" s="219" t="s">
        <v>260</v>
      </c>
      <c r="D44" s="215">
        <v>2011</v>
      </c>
      <c r="E44" s="8"/>
      <c r="F44" s="8"/>
      <c r="G44" s="216" t="s">
        <v>12</v>
      </c>
      <c r="H44" s="220" t="s">
        <v>74</v>
      </c>
      <c r="I44" s="217"/>
    </row>
    <row r="45" spans="1:9">
      <c r="A45" s="215" t="s">
        <v>256</v>
      </c>
      <c r="B45" s="222" t="s">
        <v>262</v>
      </c>
      <c r="C45" s="219" t="s">
        <v>260</v>
      </c>
      <c r="D45" s="215">
        <v>2011</v>
      </c>
      <c r="E45" s="8"/>
      <c r="F45" s="8"/>
      <c r="G45" s="8"/>
      <c r="H45" s="220" t="s">
        <v>74</v>
      </c>
      <c r="I45" s="223"/>
    </row>
    <row r="46" spans="1:9">
      <c r="A46" s="215" t="s">
        <v>256</v>
      </c>
      <c r="B46" s="222" t="s">
        <v>263</v>
      </c>
      <c r="C46" s="219" t="s">
        <v>260</v>
      </c>
      <c r="D46" s="215">
        <v>2011</v>
      </c>
      <c r="E46" s="8"/>
      <c r="F46" s="8"/>
      <c r="G46" s="8"/>
      <c r="H46" s="220" t="s">
        <v>74</v>
      </c>
      <c r="I46" s="217"/>
    </row>
    <row r="47" spans="1:9">
      <c r="A47" s="215" t="s">
        <v>256</v>
      </c>
      <c r="B47" s="222" t="s">
        <v>264</v>
      </c>
      <c r="C47" s="219" t="s">
        <v>260</v>
      </c>
      <c r="D47" s="215">
        <v>2011</v>
      </c>
      <c r="E47" s="8"/>
      <c r="F47" s="8"/>
      <c r="G47" s="216" t="s">
        <v>12</v>
      </c>
      <c r="H47" s="220" t="s">
        <v>74</v>
      </c>
      <c r="I47" s="217"/>
    </row>
    <row r="48" spans="1:9" ht="25.5">
      <c r="A48" s="215" t="s">
        <v>256</v>
      </c>
      <c r="B48" s="221" t="s">
        <v>265</v>
      </c>
      <c r="C48" s="215"/>
      <c r="D48" s="215"/>
      <c r="E48" s="8"/>
      <c r="F48" s="8"/>
      <c r="G48" s="8"/>
      <c r="H48" s="220" t="s">
        <v>74</v>
      </c>
      <c r="I48" s="217"/>
    </row>
    <row r="49" spans="1:9">
      <c r="A49" s="215" t="s">
        <v>256</v>
      </c>
      <c r="B49" s="221" t="s">
        <v>13</v>
      </c>
      <c r="C49" s="215"/>
      <c r="D49" s="215"/>
      <c r="E49" s="8"/>
      <c r="F49" s="8"/>
      <c r="G49" s="8"/>
      <c r="H49" s="220" t="s">
        <v>74</v>
      </c>
      <c r="I49" s="223" t="s">
        <v>74</v>
      </c>
    </row>
    <row r="50" spans="1:9">
      <c r="A50" s="215" t="s">
        <v>256</v>
      </c>
      <c r="B50" s="222" t="s">
        <v>266</v>
      </c>
      <c r="C50" s="219" t="s">
        <v>13</v>
      </c>
      <c r="D50" s="215">
        <v>2011</v>
      </c>
      <c r="E50" s="8"/>
      <c r="F50" s="8"/>
      <c r="G50" s="216" t="s">
        <v>12</v>
      </c>
      <c r="H50" s="220" t="s">
        <v>74</v>
      </c>
      <c r="I50" s="223"/>
    </row>
    <row r="51" spans="1:9" ht="25.5">
      <c r="A51" s="215" t="s">
        <v>256</v>
      </c>
      <c r="B51" s="222" t="s">
        <v>721</v>
      </c>
      <c r="C51" s="219" t="s">
        <v>13</v>
      </c>
      <c r="D51" s="215">
        <v>2011</v>
      </c>
      <c r="E51" s="8"/>
      <c r="F51" s="8"/>
      <c r="G51" s="8"/>
      <c r="H51" s="220" t="s">
        <v>74</v>
      </c>
      <c r="I51" s="217"/>
    </row>
    <row r="52" spans="1:9" ht="25.5">
      <c r="A52" s="215" t="s">
        <v>256</v>
      </c>
      <c r="B52" s="222" t="s">
        <v>268</v>
      </c>
      <c r="C52" s="219" t="s">
        <v>13</v>
      </c>
      <c r="D52" s="215">
        <v>2011</v>
      </c>
      <c r="E52" s="8"/>
      <c r="F52" s="8"/>
      <c r="G52" s="8"/>
      <c r="H52" s="220" t="s">
        <v>74</v>
      </c>
      <c r="I52" s="217"/>
    </row>
    <row r="53" spans="1:9" ht="25.5">
      <c r="A53" s="215" t="s">
        <v>256</v>
      </c>
      <c r="B53" s="222" t="s">
        <v>269</v>
      </c>
      <c r="C53" s="219" t="s">
        <v>13</v>
      </c>
      <c r="D53" s="215">
        <v>2011</v>
      </c>
      <c r="E53" s="8"/>
      <c r="F53" s="8"/>
      <c r="G53" s="8"/>
      <c r="H53" s="220" t="s">
        <v>74</v>
      </c>
      <c r="I53" s="217"/>
    </row>
    <row r="54" spans="1:9" ht="25.5">
      <c r="A54" s="215" t="s">
        <v>256</v>
      </c>
      <c r="B54" s="222" t="s">
        <v>270</v>
      </c>
      <c r="C54" s="219" t="s">
        <v>13</v>
      </c>
      <c r="D54" s="215">
        <v>2011</v>
      </c>
      <c r="E54" s="8"/>
      <c r="F54" s="8"/>
      <c r="G54" s="8"/>
      <c r="H54" s="220" t="s">
        <v>74</v>
      </c>
      <c r="I54" s="223"/>
    </row>
    <row r="55" spans="1:9" ht="12.75" customHeight="1">
      <c r="A55" s="215" t="s">
        <v>256</v>
      </c>
      <c r="B55" s="2"/>
      <c r="C55" s="211"/>
      <c r="D55" s="2"/>
      <c r="E55"/>
      <c r="F55"/>
      <c r="G55" s="3"/>
      <c r="H55" s="220" t="s">
        <v>74</v>
      </c>
      <c r="I55" s="223"/>
    </row>
    <row r="56" spans="1:9" ht="16.5" thickBot="1">
      <c r="A56" s="215" t="s">
        <v>256</v>
      </c>
      <c r="B56" s="2"/>
      <c r="C56" s="211"/>
      <c r="D56" s="2"/>
      <c r="E56"/>
      <c r="F56"/>
      <c r="G56" s="3"/>
      <c r="H56" s="220" t="s">
        <v>74</v>
      </c>
      <c r="I56" s="217"/>
    </row>
    <row r="57" spans="1:9" ht="39" thickBot="1">
      <c r="A57" s="215" t="s">
        <v>256</v>
      </c>
      <c r="B57" s="5" t="s">
        <v>3</v>
      </c>
      <c r="C57" s="5" t="s">
        <v>4</v>
      </c>
      <c r="D57" s="5" t="s">
        <v>5</v>
      </c>
      <c r="E57" s="5" t="s">
        <v>6</v>
      </c>
      <c r="F57" s="5" t="s">
        <v>7</v>
      </c>
      <c r="G57" s="5" t="s">
        <v>8</v>
      </c>
      <c r="H57" s="220" t="s">
        <v>74</v>
      </c>
      <c r="I57" s="217"/>
    </row>
    <row r="58" spans="1:9">
      <c r="A58" s="215"/>
      <c r="B58" s="214" t="s">
        <v>255</v>
      </c>
      <c r="C58" s="215"/>
      <c r="D58" s="215"/>
      <c r="E58" s="215"/>
      <c r="F58" s="215"/>
      <c r="G58" s="216"/>
      <c r="H58" s="8"/>
      <c r="I58" s="223"/>
    </row>
    <row r="59" spans="1:9">
      <c r="A59" s="215"/>
      <c r="B59" s="218" t="s">
        <v>257</v>
      </c>
      <c r="C59" s="219" t="s">
        <v>196</v>
      </c>
      <c r="D59" s="215">
        <v>2011</v>
      </c>
      <c r="E59" s="215"/>
      <c r="F59" s="215"/>
      <c r="G59" s="216" t="s">
        <v>12</v>
      </c>
      <c r="H59" s="8"/>
      <c r="I59" s="217"/>
    </row>
    <row r="60" spans="1:9">
      <c r="A60" s="215" t="s">
        <v>256</v>
      </c>
      <c r="B60" s="221" t="s">
        <v>258</v>
      </c>
      <c r="C60" s="215"/>
      <c r="D60" s="215">
        <v>2011</v>
      </c>
      <c r="E60" s="8"/>
      <c r="F60" s="8"/>
      <c r="G60" s="9"/>
      <c r="H60" s="220" t="s">
        <v>74</v>
      </c>
      <c r="I60" s="217"/>
    </row>
    <row r="61" spans="1:9">
      <c r="A61" s="215" t="s">
        <v>256</v>
      </c>
      <c r="B61" s="222" t="s">
        <v>259</v>
      </c>
      <c r="C61" s="219" t="s">
        <v>260</v>
      </c>
      <c r="D61" s="215">
        <v>2011</v>
      </c>
      <c r="E61" s="8"/>
      <c r="F61" s="8"/>
      <c r="G61" s="216" t="s">
        <v>12</v>
      </c>
      <c r="H61" s="220" t="s">
        <v>74</v>
      </c>
      <c r="I61" s="223"/>
    </row>
    <row r="62" spans="1:9">
      <c r="A62" s="215" t="s">
        <v>256</v>
      </c>
      <c r="B62" s="222" t="s">
        <v>261</v>
      </c>
      <c r="C62" s="219" t="s">
        <v>260</v>
      </c>
      <c r="D62" s="215">
        <v>2011</v>
      </c>
      <c r="E62" s="8"/>
      <c r="F62" s="8"/>
      <c r="G62" s="216" t="s">
        <v>12</v>
      </c>
      <c r="H62" s="220" t="s">
        <v>74</v>
      </c>
      <c r="I62" s="217"/>
    </row>
    <row r="63" spans="1:9">
      <c r="A63" s="215" t="s">
        <v>256</v>
      </c>
      <c r="B63" s="222" t="s">
        <v>262</v>
      </c>
      <c r="C63" s="219" t="s">
        <v>260</v>
      </c>
      <c r="D63" s="215">
        <v>2011</v>
      </c>
      <c r="E63" s="8"/>
      <c r="F63" s="8"/>
      <c r="G63" s="8"/>
      <c r="H63" s="220" t="s">
        <v>74</v>
      </c>
      <c r="I63" s="217"/>
    </row>
    <row r="64" spans="1:9">
      <c r="A64" s="215" t="s">
        <v>256</v>
      </c>
      <c r="B64" s="222" t="s">
        <v>263</v>
      </c>
      <c r="C64" s="219" t="s">
        <v>260</v>
      </c>
      <c r="D64" s="215">
        <v>2011</v>
      </c>
      <c r="E64" s="8"/>
      <c r="F64" s="8"/>
      <c r="G64" s="8"/>
      <c r="H64" s="220" t="s">
        <v>74</v>
      </c>
      <c r="I64" s="217"/>
    </row>
    <row r="65" spans="1:9" ht="12.75" customHeight="1">
      <c r="A65" s="215" t="s">
        <v>256</v>
      </c>
      <c r="B65" s="222" t="s">
        <v>264</v>
      </c>
      <c r="C65" s="219" t="s">
        <v>260</v>
      </c>
      <c r="D65" s="215">
        <v>2011</v>
      </c>
      <c r="E65" s="8"/>
      <c r="F65" s="8"/>
      <c r="G65" s="216" t="s">
        <v>12</v>
      </c>
      <c r="H65" s="220" t="s">
        <v>74</v>
      </c>
      <c r="I65" s="217"/>
    </row>
    <row r="66" spans="1:9" ht="25.5">
      <c r="A66" s="215" t="s">
        <v>256</v>
      </c>
      <c r="B66" s="221" t="s">
        <v>265</v>
      </c>
      <c r="C66" s="215"/>
      <c r="D66" s="215"/>
      <c r="E66" s="8"/>
      <c r="F66" s="8"/>
      <c r="G66" s="8"/>
      <c r="H66" s="220" t="s">
        <v>74</v>
      </c>
      <c r="I66" s="223" t="s">
        <v>74</v>
      </c>
    </row>
    <row r="67" spans="1:9">
      <c r="A67" s="215" t="s">
        <v>256</v>
      </c>
      <c r="B67" s="221" t="s">
        <v>13</v>
      </c>
      <c r="C67" s="215"/>
      <c r="D67" s="215"/>
      <c r="E67" s="8"/>
      <c r="F67" s="8"/>
      <c r="G67" s="8"/>
      <c r="H67" s="220" t="s">
        <v>74</v>
      </c>
      <c r="I67" s="217"/>
    </row>
    <row r="68" spans="1:9">
      <c r="A68" s="215" t="s">
        <v>256</v>
      </c>
      <c r="B68" s="222" t="s">
        <v>266</v>
      </c>
      <c r="C68" s="219" t="s">
        <v>13</v>
      </c>
      <c r="D68" s="215">
        <v>2011</v>
      </c>
      <c r="E68" s="8"/>
      <c r="F68" s="8"/>
      <c r="G68" s="216" t="s">
        <v>12</v>
      </c>
      <c r="H68" s="220" t="s">
        <v>74</v>
      </c>
      <c r="I68" s="217"/>
    </row>
    <row r="69" spans="1:9" ht="25.5">
      <c r="A69" s="215" t="s">
        <v>256</v>
      </c>
      <c r="B69" s="222" t="s">
        <v>722</v>
      </c>
      <c r="C69" s="219" t="s">
        <v>13</v>
      </c>
      <c r="D69" s="215">
        <v>2011</v>
      </c>
      <c r="E69" s="8"/>
      <c r="F69" s="8"/>
      <c r="G69" s="8"/>
      <c r="H69" s="220" t="s">
        <v>74</v>
      </c>
      <c r="I69" s="217"/>
    </row>
    <row r="70" spans="1:9" ht="25.5">
      <c r="A70" s="215" t="s">
        <v>256</v>
      </c>
      <c r="B70" s="222" t="s">
        <v>268</v>
      </c>
      <c r="C70" s="219" t="s">
        <v>13</v>
      </c>
      <c r="D70" s="215">
        <v>2011</v>
      </c>
      <c r="E70" s="8"/>
      <c r="F70" s="8"/>
      <c r="G70" s="8"/>
      <c r="H70" s="220" t="s">
        <v>74</v>
      </c>
      <c r="I70" s="223"/>
    </row>
    <row r="71" spans="1:9" ht="25.5">
      <c r="A71" s="215" t="s">
        <v>256</v>
      </c>
      <c r="B71" s="222" t="s">
        <v>269</v>
      </c>
      <c r="C71" s="219" t="s">
        <v>13</v>
      </c>
      <c r="D71" s="215">
        <v>2011</v>
      </c>
      <c r="E71" s="8"/>
      <c r="F71" s="8"/>
      <c r="G71" s="8"/>
      <c r="H71" s="220" t="s">
        <v>74</v>
      </c>
      <c r="I71" s="223"/>
    </row>
    <row r="72" spans="1:9" ht="25.5">
      <c r="A72" s="215" t="s">
        <v>256</v>
      </c>
      <c r="B72" s="222" t="s">
        <v>270</v>
      </c>
      <c r="C72" s="219" t="s">
        <v>13</v>
      </c>
      <c r="D72" s="215">
        <v>2011</v>
      </c>
      <c r="E72" s="8"/>
      <c r="F72" s="8"/>
      <c r="G72" s="8"/>
      <c r="H72" s="220" t="s">
        <v>74</v>
      </c>
      <c r="I72" s="217"/>
    </row>
    <row r="73" spans="1:9" ht="15.75">
      <c r="A73" s="215" t="s">
        <v>256</v>
      </c>
      <c r="B73" s="2"/>
      <c r="C73" s="211"/>
      <c r="D73" s="2"/>
      <c r="E73"/>
      <c r="F73"/>
      <c r="G73" s="3"/>
      <c r="H73" s="220" t="s">
        <v>74</v>
      </c>
      <c r="I73" s="217"/>
    </row>
    <row r="74" spans="1:9" ht="16.5" thickBot="1">
      <c r="A74" s="215" t="s">
        <v>256</v>
      </c>
      <c r="B74" s="2"/>
      <c r="C74" s="211"/>
      <c r="D74" s="2"/>
      <c r="E74"/>
      <c r="F74"/>
      <c r="G74" s="3"/>
      <c r="H74" s="220" t="s">
        <v>74</v>
      </c>
      <c r="I74" s="223"/>
    </row>
    <row r="75" spans="1:9" ht="39" thickBot="1">
      <c r="A75" s="215" t="s">
        <v>256</v>
      </c>
      <c r="B75" s="5" t="s">
        <v>3</v>
      </c>
      <c r="C75" s="5" t="s">
        <v>4</v>
      </c>
      <c r="D75" s="5" t="s">
        <v>5</v>
      </c>
      <c r="E75" s="5" t="s">
        <v>6</v>
      </c>
      <c r="F75" s="5" t="s">
        <v>7</v>
      </c>
      <c r="G75" s="5" t="s">
        <v>8</v>
      </c>
      <c r="H75" s="220" t="s">
        <v>74</v>
      </c>
      <c r="I75" s="217"/>
    </row>
    <row r="76" spans="1:9">
      <c r="A76" s="215" t="s">
        <v>256</v>
      </c>
      <c r="B76" s="214" t="s">
        <v>255</v>
      </c>
      <c r="C76" s="215"/>
      <c r="D76" s="215"/>
      <c r="E76" s="215"/>
      <c r="F76" s="215"/>
      <c r="G76" s="216"/>
      <c r="H76" s="220" t="s">
        <v>74</v>
      </c>
      <c r="I76" s="217"/>
    </row>
    <row r="77" spans="1:9">
      <c r="A77" s="215" t="s">
        <v>256</v>
      </c>
      <c r="B77" s="218" t="s">
        <v>257</v>
      </c>
      <c r="C77" s="219" t="s">
        <v>196</v>
      </c>
      <c r="D77" s="215">
        <v>2011</v>
      </c>
      <c r="E77" s="215"/>
      <c r="F77" s="215"/>
      <c r="G77" s="216" t="s">
        <v>12</v>
      </c>
      <c r="H77" s="220" t="s">
        <v>74</v>
      </c>
      <c r="I77" s="223"/>
    </row>
    <row r="78" spans="1:9">
      <c r="A78" s="215" t="s">
        <v>256</v>
      </c>
      <c r="B78" s="221" t="s">
        <v>258</v>
      </c>
      <c r="C78" s="215"/>
      <c r="D78" s="215">
        <v>2011</v>
      </c>
      <c r="E78" s="8"/>
      <c r="F78" s="8"/>
      <c r="G78" s="9"/>
      <c r="H78" s="220" t="s">
        <v>74</v>
      </c>
      <c r="I78" s="217"/>
    </row>
    <row r="79" spans="1:9">
      <c r="A79" s="215" t="s">
        <v>256</v>
      </c>
      <c r="B79" s="222" t="s">
        <v>259</v>
      </c>
      <c r="C79" s="219" t="s">
        <v>260</v>
      </c>
      <c r="D79" s="215">
        <v>2011</v>
      </c>
      <c r="E79" s="8"/>
      <c r="F79" s="8"/>
      <c r="G79" s="216" t="s">
        <v>12</v>
      </c>
      <c r="H79" s="220" t="s">
        <v>74</v>
      </c>
      <c r="I79" s="217"/>
    </row>
    <row r="80" spans="1:9">
      <c r="A80" s="215" t="s">
        <v>256</v>
      </c>
      <c r="B80" s="222" t="s">
        <v>261</v>
      </c>
      <c r="C80" s="219" t="s">
        <v>260</v>
      </c>
      <c r="D80" s="215">
        <v>2011</v>
      </c>
      <c r="E80" s="8"/>
      <c r="F80" s="8"/>
      <c r="G80" s="216" t="s">
        <v>12</v>
      </c>
      <c r="H80" s="220" t="s">
        <v>74</v>
      </c>
      <c r="I80" s="217"/>
    </row>
    <row r="81" spans="1:9">
      <c r="A81" s="215" t="s">
        <v>256</v>
      </c>
      <c r="B81" s="222" t="s">
        <v>262</v>
      </c>
      <c r="C81" s="219" t="s">
        <v>260</v>
      </c>
      <c r="D81" s="215">
        <v>2011</v>
      </c>
      <c r="E81" s="8"/>
      <c r="F81" s="8"/>
      <c r="G81" s="8"/>
      <c r="H81" s="220" t="s">
        <v>74</v>
      </c>
      <c r="I81" s="217"/>
    </row>
    <row r="82" spans="1:9">
      <c r="A82" s="215" t="s">
        <v>256</v>
      </c>
      <c r="B82" s="222" t="s">
        <v>263</v>
      </c>
      <c r="C82" s="219" t="s">
        <v>260</v>
      </c>
      <c r="D82" s="215">
        <v>2011</v>
      </c>
      <c r="E82" s="8"/>
      <c r="F82" s="8"/>
      <c r="G82" s="8"/>
      <c r="H82" s="220" t="s">
        <v>74</v>
      </c>
      <c r="I82" s="223"/>
    </row>
    <row r="83" spans="1:9">
      <c r="A83" s="215" t="s">
        <v>256</v>
      </c>
      <c r="B83" s="222" t="s">
        <v>264</v>
      </c>
      <c r="C83" s="219" t="s">
        <v>260</v>
      </c>
      <c r="D83" s="215">
        <v>2011</v>
      </c>
      <c r="E83" s="8"/>
      <c r="F83" s="8"/>
      <c r="G83" s="216" t="s">
        <v>12</v>
      </c>
      <c r="H83" s="220" t="s">
        <v>74</v>
      </c>
      <c r="I83" s="217"/>
    </row>
    <row r="84" spans="1:9" ht="25.5">
      <c r="A84" s="215" t="s">
        <v>256</v>
      </c>
      <c r="B84" s="221" t="s">
        <v>265</v>
      </c>
      <c r="C84" s="215"/>
      <c r="D84" s="215"/>
      <c r="E84" s="8"/>
      <c r="F84" s="8"/>
      <c r="G84" s="8"/>
      <c r="H84" s="220" t="s">
        <v>74</v>
      </c>
      <c r="I84" s="217"/>
    </row>
    <row r="85" spans="1:9">
      <c r="A85" s="215" t="s">
        <v>256</v>
      </c>
      <c r="B85" s="221" t="s">
        <v>13</v>
      </c>
      <c r="C85" s="215"/>
      <c r="D85" s="215"/>
      <c r="E85" s="8"/>
      <c r="F85" s="8"/>
      <c r="G85" s="8"/>
      <c r="H85" s="220" t="s">
        <v>74</v>
      </c>
      <c r="I85" s="217"/>
    </row>
    <row r="86" spans="1:9">
      <c r="A86" s="215" t="s">
        <v>256</v>
      </c>
      <c r="B86" s="222" t="s">
        <v>266</v>
      </c>
      <c r="C86" s="219" t="s">
        <v>13</v>
      </c>
      <c r="D86" s="215">
        <v>2011</v>
      </c>
      <c r="E86" s="8"/>
      <c r="F86" s="8"/>
      <c r="G86" s="216" t="s">
        <v>12</v>
      </c>
      <c r="H86" s="220" t="s">
        <v>74</v>
      </c>
      <c r="I86" s="223"/>
    </row>
    <row r="87" spans="1:9" ht="25.5">
      <c r="A87" s="215"/>
      <c r="B87" s="222" t="s">
        <v>723</v>
      </c>
      <c r="C87" s="219" t="s">
        <v>13</v>
      </c>
      <c r="D87" s="215">
        <v>2011</v>
      </c>
      <c r="E87" s="8"/>
      <c r="F87" s="8"/>
      <c r="G87" s="8"/>
      <c r="H87" s="8"/>
      <c r="I87" s="217"/>
    </row>
    <row r="88" spans="1:9" ht="12.75" customHeight="1">
      <c r="A88" s="215" t="s">
        <v>256</v>
      </c>
      <c r="B88" s="222" t="s">
        <v>268</v>
      </c>
      <c r="C88" s="219" t="s">
        <v>13</v>
      </c>
      <c r="D88" s="215">
        <v>2011</v>
      </c>
      <c r="E88" s="8"/>
      <c r="F88" s="8"/>
      <c r="G88" s="8"/>
      <c r="H88" s="220" t="s">
        <v>74</v>
      </c>
      <c r="I88" s="217"/>
    </row>
    <row r="89" spans="1:9" ht="25.5">
      <c r="A89" s="215" t="s">
        <v>256</v>
      </c>
      <c r="B89" s="222" t="s">
        <v>269</v>
      </c>
      <c r="C89" s="219" t="s">
        <v>13</v>
      </c>
      <c r="D89" s="215">
        <v>2011</v>
      </c>
      <c r="E89" s="8"/>
      <c r="F89" s="8"/>
      <c r="G89" s="8"/>
      <c r="H89" s="220" t="s">
        <v>74</v>
      </c>
      <c r="I89" s="217"/>
    </row>
    <row r="90" spans="1:9" ht="25.5">
      <c r="A90" s="215"/>
      <c r="B90" s="222" t="s">
        <v>270</v>
      </c>
      <c r="C90" s="219" t="s">
        <v>13</v>
      </c>
      <c r="D90" s="215">
        <v>2011</v>
      </c>
      <c r="E90" s="8"/>
      <c r="F90" s="8"/>
      <c r="G90" s="8"/>
      <c r="H90" s="8"/>
      <c r="I90" s="217"/>
    </row>
    <row r="91" spans="1:9" ht="15.75">
      <c r="A91" s="215" t="s">
        <v>256</v>
      </c>
      <c r="B91" s="2"/>
      <c r="C91" s="211"/>
      <c r="D91" s="2"/>
      <c r="E91"/>
      <c r="F91"/>
      <c r="G91" s="3"/>
      <c r="H91" s="220" t="s">
        <v>74</v>
      </c>
      <c r="I91" s="217"/>
    </row>
    <row r="92" spans="1:9" ht="16.5" thickBot="1">
      <c r="A92" s="215" t="s">
        <v>256</v>
      </c>
      <c r="B92" s="2"/>
      <c r="C92" s="211"/>
      <c r="D92" s="2"/>
      <c r="E92"/>
      <c r="F92"/>
      <c r="G92" s="3"/>
      <c r="H92" s="220" t="s">
        <v>74</v>
      </c>
      <c r="I92" s="217"/>
    </row>
    <row r="93" spans="1:9" ht="39" thickBot="1">
      <c r="A93" s="215" t="s">
        <v>256</v>
      </c>
      <c r="B93" s="5" t="s">
        <v>3</v>
      </c>
      <c r="C93" s="5" t="s">
        <v>4</v>
      </c>
      <c r="D93" s="5" t="s">
        <v>5</v>
      </c>
      <c r="E93" s="5" t="s">
        <v>6</v>
      </c>
      <c r="F93" s="5" t="s">
        <v>7</v>
      </c>
      <c r="G93" s="5" t="s">
        <v>8</v>
      </c>
      <c r="H93" s="220" t="s">
        <v>74</v>
      </c>
      <c r="I93" s="217"/>
    </row>
    <row r="94" spans="1:9">
      <c r="A94" s="215" t="s">
        <v>256</v>
      </c>
      <c r="B94" s="214" t="s">
        <v>255</v>
      </c>
      <c r="C94" s="215"/>
      <c r="D94" s="215"/>
      <c r="E94" s="215"/>
      <c r="F94" s="215"/>
      <c r="G94" s="216"/>
      <c r="H94" s="220" t="s">
        <v>74</v>
      </c>
      <c r="I94" s="217"/>
    </row>
    <row r="95" spans="1:9">
      <c r="A95" s="215" t="s">
        <v>256</v>
      </c>
      <c r="B95" s="218" t="s">
        <v>257</v>
      </c>
      <c r="C95" s="219" t="s">
        <v>196</v>
      </c>
      <c r="D95" s="215">
        <v>2011</v>
      </c>
      <c r="E95" s="215"/>
      <c r="F95" s="215"/>
      <c r="G95" s="216" t="s">
        <v>12</v>
      </c>
      <c r="H95" s="220" t="s">
        <v>74</v>
      </c>
      <c r="I95" s="217"/>
    </row>
    <row r="96" spans="1:9">
      <c r="A96" s="215" t="s">
        <v>256</v>
      </c>
      <c r="B96" s="222" t="s">
        <v>272</v>
      </c>
      <c r="C96" s="219" t="s">
        <v>271</v>
      </c>
      <c r="D96" s="215">
        <v>2011</v>
      </c>
      <c r="E96" s="8"/>
      <c r="F96" s="8"/>
      <c r="G96" s="8"/>
      <c r="H96" s="220" t="s">
        <v>74</v>
      </c>
      <c r="I96" s="217"/>
    </row>
  </sheetData>
  <customSheetViews>
    <customSheetView guid="{A67CF95C-FAAA-453F-81D5-4FE221A68959}" scale="75" showPageBreaks="1" fitToPage="1" printArea="1" view="pageBreakPreview" topLeftCell="B13">
      <selection activeCell="F32" sqref="F32"/>
      <pageMargins left="0.70833333333333337" right="0.70833333333333337" top="0.78749999999999998" bottom="0.78749999999999998" header="0.51180555555555551" footer="0.51180555555555551"/>
      <pageSetup paperSize="9" scale="42" firstPageNumber="0" orientation="portrait" horizontalDpi="300" verticalDpi="300" r:id="rId1"/>
      <headerFooter alignWithMargins="0"/>
    </customSheetView>
    <customSheetView guid="{88B15698-7864-4230-B7B7-9D988DF80805}" scale="75" showPageBreaks="1" fitToPage="1" printArea="1" view="pageBreakPreview" topLeftCell="B13">
      <selection activeCell="F32" sqref="F32"/>
      <pageMargins left="0.70833333333333337" right="0.70833333333333337" top="0.78749999999999998" bottom="0.78749999999999998" header="0.51180555555555551" footer="0.51180555555555551"/>
      <pageSetup paperSize="9" scale="43" firstPageNumber="0" orientation="portrait" horizontalDpi="300" verticalDpi="300" r:id="rId2"/>
      <headerFooter alignWithMargins="0"/>
    </customSheetView>
    <customSheetView guid="{601C9B01-0AFB-4355-818D-A140278D3A4D}" scale="75" showPageBreaks="1" fitToPage="1" printArea="1" view="pageBreakPreview" topLeftCell="B1">
      <selection activeCell="I66" sqref="I66"/>
      <pageMargins left="0.70833333333333337" right="0.70833333333333337" top="0.78749999999999998" bottom="0.78749999999999998" header="0.51180555555555551" footer="0.51180555555555551"/>
      <pageSetup paperSize="9" scale="35" firstPageNumber="0" orientation="portrait" horizontalDpi="300" verticalDpi="300" r:id="rId3"/>
      <headerFooter alignWithMargins="0"/>
    </customSheetView>
    <customSheetView guid="{44009A56-BEC3-4870-B68D-65907D71C641}" scale="75" showPageBreaks="1" fitToPage="1" printArea="1" view="pageBreakPreview" showRuler="0" topLeftCell="B13">
      <selection activeCell="F32" sqref="F32"/>
      <pageMargins left="0.70833333333333337" right="0.70833333333333337" top="0.78749999999999998" bottom="0.78749999999999998" header="0.51180555555555551" footer="0.51180555555555551"/>
      <pageSetup paperSize="9" scale="43" firstPageNumber="0" orientation="portrait" horizontalDpi="300" verticalDpi="300" r:id="rId4"/>
      <headerFooter alignWithMargins="0"/>
    </customSheetView>
  </customSheetViews>
  <phoneticPr fontId="42" type="noConversion"/>
  <pageMargins left="0.70833333333333337" right="0.70833333333333337" top="0.78749999999999998" bottom="0.78749999999999998" header="0.51180555555555551" footer="0.51180555555555551"/>
  <pageSetup paperSize="9" scale="43" firstPageNumber="0" orientation="portrait" horizontalDpi="300" verticalDpi="300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2">
    <pageSetUpPr fitToPage="1"/>
  </sheetPr>
  <dimension ref="A1:IC23"/>
  <sheetViews>
    <sheetView view="pageBreakPreview" zoomScaleSheetLayoutView="75" workbookViewId="0">
      <selection activeCell="F19" sqref="F19"/>
    </sheetView>
  </sheetViews>
  <sheetFormatPr defaultColWidth="5.7109375" defaultRowHeight="19.899999999999999" customHeight="1"/>
  <cols>
    <col min="1" max="1" width="9" style="1" customWidth="1"/>
    <col min="2" max="2" width="38.28515625" style="10" customWidth="1"/>
    <col min="3" max="3" width="43.7109375" style="11" customWidth="1"/>
    <col min="4" max="4" width="11.140625" style="11" customWidth="1"/>
    <col min="5" max="9" width="14" style="11" customWidth="1"/>
    <col min="10" max="237" width="5.7109375" style="12" customWidth="1"/>
    <col min="238" max="16384" width="5.7109375" style="1"/>
  </cols>
  <sheetData>
    <row r="1" spans="1:237" ht="20.100000000000001" customHeight="1">
      <c r="A1" s="13" t="s">
        <v>14</v>
      </c>
      <c r="B1" s="14"/>
      <c r="C1" s="15"/>
      <c r="D1" s="15"/>
      <c r="E1" s="15"/>
      <c r="F1" s="15"/>
      <c r="G1" s="16"/>
      <c r="H1" s="17" t="s">
        <v>1</v>
      </c>
      <c r="I1" s="495" t="s">
        <v>11</v>
      </c>
      <c r="IB1" s="1"/>
      <c r="IC1" s="1"/>
    </row>
    <row r="2" spans="1:237" ht="20.100000000000001" customHeight="1">
      <c r="A2" s="18"/>
      <c r="B2" s="19"/>
      <c r="C2" s="19"/>
      <c r="D2" s="19"/>
      <c r="E2" s="19"/>
      <c r="F2" s="19"/>
      <c r="G2" s="20"/>
      <c r="H2" s="21" t="s">
        <v>474</v>
      </c>
      <c r="I2" s="210">
        <v>2011</v>
      </c>
      <c r="IB2" s="1"/>
      <c r="IC2" s="1"/>
    </row>
    <row r="3" spans="1:237" ht="25.15" customHeight="1">
      <c r="A3" s="717" t="s">
        <v>2</v>
      </c>
      <c r="B3" s="717" t="s">
        <v>15</v>
      </c>
      <c r="C3" s="718" t="s">
        <v>16</v>
      </c>
      <c r="D3" s="715" t="s">
        <v>17</v>
      </c>
      <c r="E3" s="715"/>
      <c r="F3" s="715"/>
      <c r="G3" s="715"/>
      <c r="H3" s="715"/>
      <c r="I3" s="715"/>
      <c r="HX3" s="1"/>
      <c r="HY3" s="1"/>
      <c r="HZ3" s="1"/>
      <c r="IA3" s="1"/>
      <c r="IB3" s="1"/>
      <c r="IC3" s="1"/>
    </row>
    <row r="4" spans="1:237" ht="40.15" customHeight="1">
      <c r="A4" s="717"/>
      <c r="B4" s="717"/>
      <c r="C4" s="718"/>
      <c r="D4" s="22" t="s">
        <v>18</v>
      </c>
      <c r="E4" s="22" t="s">
        <v>19</v>
      </c>
      <c r="F4" s="22" t="s">
        <v>20</v>
      </c>
      <c r="G4" s="22" t="s">
        <v>21</v>
      </c>
      <c r="H4" s="22" t="s">
        <v>22</v>
      </c>
      <c r="I4" s="22" t="s">
        <v>23</v>
      </c>
      <c r="HX4" s="1"/>
      <c r="HY4" s="1"/>
      <c r="HZ4" s="1"/>
      <c r="IA4" s="1"/>
      <c r="IB4" s="1"/>
      <c r="IC4" s="1"/>
    </row>
    <row r="5" spans="1:237" ht="19.899999999999999" customHeight="1">
      <c r="A5" s="491" t="s">
        <v>256</v>
      </c>
      <c r="B5" s="24" t="s">
        <v>24</v>
      </c>
      <c r="C5" s="25" t="s">
        <v>25</v>
      </c>
      <c r="D5" s="26" t="s">
        <v>74</v>
      </c>
      <c r="E5" s="49" t="s">
        <v>74</v>
      </c>
      <c r="F5" s="26" t="s">
        <v>74</v>
      </c>
      <c r="G5" s="26" t="s">
        <v>116</v>
      </c>
      <c r="H5" s="27"/>
      <c r="I5" s="27"/>
      <c r="HX5" s="1"/>
      <c r="HY5" s="1"/>
      <c r="HZ5" s="1"/>
      <c r="IA5" s="1"/>
      <c r="IB5" s="1"/>
      <c r="IC5" s="1"/>
    </row>
    <row r="6" spans="1:237" s="28" customFormat="1" ht="19.899999999999999" customHeight="1">
      <c r="A6" s="491" t="s">
        <v>256</v>
      </c>
      <c r="B6" s="24" t="s">
        <v>26</v>
      </c>
      <c r="C6" s="25" t="s">
        <v>27</v>
      </c>
      <c r="D6" s="26" t="s">
        <v>74</v>
      </c>
      <c r="E6" s="26" t="s">
        <v>74</v>
      </c>
      <c r="F6" s="26" t="s">
        <v>116</v>
      </c>
      <c r="G6" s="304" t="s">
        <v>74</v>
      </c>
      <c r="H6" s="496" t="s">
        <v>475</v>
      </c>
      <c r="I6" s="496" t="s">
        <v>475</v>
      </c>
    </row>
    <row r="7" spans="1:237" s="28" customFormat="1" ht="19.899999999999999" customHeight="1">
      <c r="A7" s="491" t="s">
        <v>256</v>
      </c>
      <c r="B7" s="24" t="s">
        <v>28</v>
      </c>
      <c r="C7" s="25" t="s">
        <v>29</v>
      </c>
      <c r="D7" s="26" t="s">
        <v>74</v>
      </c>
      <c r="E7" s="26" t="s">
        <v>74</v>
      </c>
      <c r="F7" s="26" t="s">
        <v>116</v>
      </c>
      <c r="G7" s="26" t="s">
        <v>74</v>
      </c>
      <c r="H7" s="496" t="s">
        <v>475</v>
      </c>
      <c r="I7" s="496" t="s">
        <v>475</v>
      </c>
    </row>
    <row r="8" spans="1:237" ht="19.899999999999999" customHeight="1">
      <c r="A8" s="491" t="s">
        <v>256</v>
      </c>
      <c r="B8" s="24" t="s">
        <v>30</v>
      </c>
      <c r="C8" s="25" t="s">
        <v>31</v>
      </c>
      <c r="D8" s="26" t="s">
        <v>116</v>
      </c>
      <c r="E8" s="26" t="s">
        <v>116</v>
      </c>
      <c r="F8" s="26" t="s">
        <v>116</v>
      </c>
      <c r="G8" s="26" t="s">
        <v>116</v>
      </c>
      <c r="H8" s="496" t="s">
        <v>475</v>
      </c>
      <c r="I8" s="496" t="s">
        <v>475</v>
      </c>
      <c r="HX8" s="1"/>
      <c r="HY8" s="1"/>
      <c r="HZ8" s="1"/>
      <c r="IA8" s="1"/>
      <c r="IB8" s="1"/>
      <c r="IC8" s="1"/>
    </row>
    <row r="9" spans="1:237" ht="19.899999999999999" customHeight="1">
      <c r="A9" s="491" t="s">
        <v>256</v>
      </c>
      <c r="B9" s="716" t="s">
        <v>32</v>
      </c>
      <c r="C9" s="25" t="s">
        <v>33</v>
      </c>
      <c r="D9" s="26" t="s">
        <v>116</v>
      </c>
      <c r="E9" s="26" t="s">
        <v>74</v>
      </c>
      <c r="F9" s="26" t="s">
        <v>74</v>
      </c>
      <c r="G9" s="26" t="s">
        <v>116</v>
      </c>
      <c r="H9" s="496" t="s">
        <v>475</v>
      </c>
      <c r="I9" s="496" t="s">
        <v>475</v>
      </c>
      <c r="HX9" s="1"/>
      <c r="HY9" s="1"/>
      <c r="HZ9" s="1"/>
      <c r="IA9" s="1"/>
      <c r="IB9" s="1"/>
      <c r="IC9" s="1"/>
    </row>
    <row r="10" spans="1:237" ht="19.899999999999999" customHeight="1">
      <c r="A10" s="491" t="s">
        <v>256</v>
      </c>
      <c r="B10" s="716"/>
      <c r="C10" s="25" t="s">
        <v>34</v>
      </c>
      <c r="D10" s="26" t="s">
        <v>116</v>
      </c>
      <c r="E10" s="26" t="s">
        <v>116</v>
      </c>
      <c r="F10" s="26" t="s">
        <v>116</v>
      </c>
      <c r="G10" s="26" t="s">
        <v>116</v>
      </c>
      <c r="H10" s="496" t="s">
        <v>475</v>
      </c>
      <c r="I10" s="496" t="s">
        <v>475</v>
      </c>
      <c r="HX10" s="1"/>
      <c r="HY10" s="1"/>
      <c r="HZ10" s="1"/>
      <c r="IA10" s="1"/>
      <c r="IB10" s="1"/>
      <c r="IC10" s="1"/>
    </row>
    <row r="11" spans="1:237" ht="19.899999999999999" customHeight="1">
      <c r="A11" s="491" t="s">
        <v>256</v>
      </c>
      <c r="B11" s="716"/>
      <c r="C11" s="25" t="s">
        <v>35</v>
      </c>
      <c r="D11" s="26" t="s">
        <v>116</v>
      </c>
      <c r="E11" s="26" t="s">
        <v>116</v>
      </c>
      <c r="F11" s="26" t="s">
        <v>116</v>
      </c>
      <c r="G11" s="26" t="s">
        <v>116</v>
      </c>
      <c r="H11" s="496" t="s">
        <v>475</v>
      </c>
      <c r="I11" s="496" t="s">
        <v>475</v>
      </c>
      <c r="HX11" s="1"/>
      <c r="HY11" s="1"/>
      <c r="HZ11" s="1"/>
      <c r="IA11" s="1"/>
      <c r="IB11" s="1"/>
      <c r="IC11" s="1"/>
    </row>
    <row r="12" spans="1:237" ht="19.899999999999999" customHeight="1">
      <c r="A12" s="491" t="s">
        <v>256</v>
      </c>
      <c r="B12" s="716"/>
      <c r="C12" s="25" t="s">
        <v>36</v>
      </c>
      <c r="D12" s="26" t="s">
        <v>116</v>
      </c>
      <c r="E12" s="26" t="s">
        <v>116</v>
      </c>
      <c r="F12" s="26" t="s">
        <v>116</v>
      </c>
      <c r="G12" s="26" t="s">
        <v>116</v>
      </c>
      <c r="H12" s="496" t="s">
        <v>475</v>
      </c>
      <c r="I12" s="496" t="s">
        <v>475</v>
      </c>
      <c r="HX12" s="1"/>
      <c r="HY12" s="1"/>
      <c r="HZ12" s="1"/>
      <c r="IA12" s="1"/>
      <c r="IB12" s="1"/>
      <c r="IC12" s="1"/>
    </row>
    <row r="13" spans="1:237" ht="19.899999999999999" customHeight="1">
      <c r="A13" s="491" t="s">
        <v>256</v>
      </c>
      <c r="B13" s="716"/>
      <c r="C13" s="25" t="s">
        <v>37</v>
      </c>
      <c r="D13" s="26" t="s">
        <v>116</v>
      </c>
      <c r="E13" s="26" t="s">
        <v>74</v>
      </c>
      <c r="F13" s="26" t="s">
        <v>116</v>
      </c>
      <c r="G13" s="26" t="s">
        <v>116</v>
      </c>
      <c r="H13" s="496" t="s">
        <v>475</v>
      </c>
      <c r="I13" s="496" t="s">
        <v>475</v>
      </c>
      <c r="HX13" s="1"/>
      <c r="HY13" s="1"/>
      <c r="HZ13" s="1"/>
      <c r="IA13" s="1"/>
      <c r="IB13" s="1"/>
      <c r="IC13" s="1"/>
    </row>
    <row r="14" spans="1:237" ht="19.899999999999999" customHeight="1">
      <c r="A14" s="29" t="s">
        <v>38</v>
      </c>
      <c r="B14"/>
      <c r="C14"/>
      <c r="D14"/>
      <c r="E14"/>
      <c r="F14"/>
      <c r="G14"/>
      <c r="H14"/>
      <c r="I14"/>
      <c r="HX14" s="1"/>
      <c r="HY14" s="1"/>
      <c r="HZ14" s="1"/>
      <c r="IA14" s="1"/>
      <c r="IB14" s="1"/>
      <c r="IC14" s="1"/>
    </row>
    <row r="15" spans="1:237" ht="19.899999999999999" customHeight="1">
      <c r="A15" s="30" t="s">
        <v>39</v>
      </c>
      <c r="B15"/>
      <c r="C15" s="30"/>
      <c r="D15" s="93"/>
      <c r="E15" s="497"/>
      <c r="F15" s="93"/>
      <c r="G15" s="93"/>
      <c r="H15" s="145"/>
      <c r="I15" s="145"/>
      <c r="HX15" s="1"/>
      <c r="HY15" s="1"/>
      <c r="HZ15" s="1"/>
      <c r="IA15" s="1"/>
      <c r="IB15" s="1"/>
      <c r="IC15" s="1"/>
    </row>
    <row r="16" spans="1:237" ht="19.899999999999999" customHeight="1">
      <c r="B16"/>
      <c r="C16" s="30"/>
      <c r="D16" s="93"/>
      <c r="E16" s="93"/>
      <c r="F16" s="93"/>
      <c r="G16" s="153"/>
      <c r="H16" s="153"/>
      <c r="I16" s="153"/>
    </row>
    <row r="17" spans="4:9" ht="19.899999999999999" customHeight="1">
      <c r="D17" s="93"/>
      <c r="E17" s="93"/>
      <c r="F17" s="93"/>
      <c r="G17" s="93"/>
      <c r="H17" s="153"/>
      <c r="I17" s="153"/>
    </row>
    <row r="18" spans="4:9" ht="19.899999999999999" customHeight="1">
      <c r="D18" s="93"/>
      <c r="E18" s="93"/>
      <c r="F18" s="93"/>
      <c r="G18" s="93"/>
      <c r="H18" s="153"/>
      <c r="I18" s="153"/>
    </row>
    <row r="19" spans="4:9" ht="19.899999999999999" customHeight="1">
      <c r="D19" s="93"/>
      <c r="E19" s="93"/>
      <c r="F19" s="93"/>
      <c r="G19" s="93"/>
      <c r="H19" s="153"/>
      <c r="I19" s="153"/>
    </row>
    <row r="20" spans="4:9" ht="19.899999999999999" customHeight="1">
      <c r="D20" s="93"/>
      <c r="E20" s="93"/>
      <c r="F20" s="93"/>
      <c r="G20" s="93"/>
      <c r="H20" s="153"/>
      <c r="I20" s="153"/>
    </row>
    <row r="21" spans="4:9" ht="19.899999999999999" customHeight="1">
      <c r="D21" s="93"/>
      <c r="E21" s="93"/>
      <c r="F21" s="93"/>
      <c r="G21" s="93"/>
      <c r="H21" s="153"/>
      <c r="I21" s="153"/>
    </row>
    <row r="22" spans="4:9" ht="19.899999999999999" customHeight="1">
      <c r="D22" s="93"/>
      <c r="E22" s="93"/>
      <c r="F22" s="93"/>
      <c r="G22" s="93"/>
      <c r="H22" s="153"/>
      <c r="I22" s="153"/>
    </row>
    <row r="23" spans="4:9" ht="19.899999999999999" customHeight="1">
      <c r="D23" s="93"/>
      <c r="E23" s="93"/>
      <c r="F23" s="93"/>
      <c r="G23" s="93"/>
      <c r="H23" s="153"/>
      <c r="I23" s="153"/>
    </row>
  </sheetData>
  <customSheetViews>
    <customSheetView guid="{A67CF95C-FAAA-453F-81D5-4FE221A68959}" showPageBreaks="1" fitToPage="1" printArea="1" view="pageBreakPreview">
      <selection activeCell="F19" sqref="F19"/>
      <pageMargins left="0.78749999999999998" right="0.78749999999999998" top="1.0631944444444446" bottom="1.0631944444444446" header="0.51180555555555551" footer="0.51180555555555551"/>
      <pageSetup paperSize="9" scale="50" orientation="portrait" useFirstPageNumber="1" horizontalDpi="300" verticalDpi="300" r:id="rId1"/>
      <headerFooter alignWithMargins="0"/>
    </customSheetView>
    <customSheetView guid="{88B15698-7864-4230-B7B7-9D988DF80805}" showPageBreaks="1" fitToPage="1" printArea="1" view="pageBreakPreview">
      <selection activeCell="F19" sqref="F19"/>
      <pageMargins left="0.78749999999999998" right="0.78749999999999998" top="1.0631944444444446" bottom="1.0631944444444446" header="0.51180555555555551" footer="0.51180555555555551"/>
      <pageSetup paperSize="9" scale="50" orientation="portrait" useFirstPageNumber="1" horizontalDpi="300" verticalDpi="300" r:id="rId2"/>
      <headerFooter alignWithMargins="0"/>
    </customSheetView>
    <customSheetView guid="{601C9B01-0AFB-4355-818D-A140278D3A4D}" showPageBreaks="1" fitToPage="1" printArea="1" view="pageBreakPreview">
      <selection activeCell="F19" sqref="F19"/>
      <pageMargins left="0.78749999999999998" right="0.78749999999999998" top="1.0631944444444446" bottom="1.0631944444444446" header="0.51180555555555551" footer="0.51180555555555551"/>
      <pageSetup paperSize="9" scale="50" orientation="portrait" useFirstPageNumber="1" horizontalDpi="300" verticalDpi="300" r:id="rId3"/>
      <headerFooter alignWithMargins="0"/>
    </customSheetView>
    <customSheetView guid="{44009A56-BEC3-4870-B68D-65907D71C641}" showPageBreaks="1" fitToPage="1" printArea="1" view="pageBreakPreview" showRuler="0">
      <selection activeCell="F19" sqref="F19"/>
      <pageMargins left="0.78749999999999998" right="0.78749999999999998" top="1.0631944444444446" bottom="1.0631944444444446" header="0.51180555555555551" footer="0.51180555555555551"/>
      <pageSetup paperSize="9" scale="50" orientation="portrait" useFirstPageNumber="1" horizontalDpi="300" verticalDpi="300" r:id="rId4"/>
      <headerFooter alignWithMargins="0"/>
    </customSheetView>
  </customSheetViews>
  <mergeCells count="5">
    <mergeCell ref="D3:I3"/>
    <mergeCell ref="B9:B13"/>
    <mergeCell ref="A3:A4"/>
    <mergeCell ref="B3:B4"/>
    <mergeCell ref="C3:C4"/>
  </mergeCells>
  <phoneticPr fontId="42" type="noConversion"/>
  <pageMargins left="0.78749999999999998" right="0.78749999999999998" top="1.0631944444444446" bottom="1.0631944444444446" header="0.51180555555555551" footer="0.51180555555555551"/>
  <pageSetup paperSize="9" scale="50" orientation="portrait" useFirstPageNumber="1" horizontalDpi="300" verticalDpi="300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85" zoomScaleNormal="85" workbookViewId="0">
      <selection activeCell="H23" sqref="H23"/>
    </sheetView>
  </sheetViews>
  <sheetFormatPr defaultColWidth="11.5703125" defaultRowHeight="12.75"/>
  <cols>
    <col min="1" max="1" width="5.85546875" style="1" customWidth="1"/>
    <col min="2" max="2" width="34.7109375" style="1" customWidth="1"/>
    <col min="3" max="3" width="38.28515625" style="1" customWidth="1"/>
    <col min="4" max="4" width="13.7109375" style="1" customWidth="1"/>
    <col min="5" max="5" width="11.5703125" style="1" customWidth="1"/>
    <col min="6" max="6" width="14.28515625" style="1" customWidth="1"/>
    <col min="7" max="8" width="11.5703125" style="1" customWidth="1"/>
    <col min="9" max="9" width="13.140625" style="1" customWidth="1"/>
    <col min="10" max="10" width="12.7109375" style="1" customWidth="1"/>
    <col min="11" max="12" width="11.5703125" style="1" customWidth="1"/>
    <col min="13" max="13" width="12.5703125" style="1" customWidth="1"/>
    <col min="14" max="16384" width="11.5703125" style="1"/>
  </cols>
  <sheetData>
    <row r="1" spans="1:14" ht="25.15" customHeight="1" thickBot="1">
      <c r="A1" s="548" t="s">
        <v>518</v>
      </c>
      <c r="B1" s="548"/>
      <c r="C1" s="548"/>
      <c r="D1" s="548"/>
      <c r="E1" s="548"/>
      <c r="F1" s="548"/>
      <c r="G1" s="548"/>
      <c r="H1" s="31"/>
      <c r="I1"/>
      <c r="J1"/>
      <c r="L1" s="549" t="s">
        <v>1</v>
      </c>
      <c r="M1" s="36" t="s">
        <v>11</v>
      </c>
    </row>
    <row r="2" spans="1:14" ht="26.85" customHeight="1" thickBot="1">
      <c r="A2" s="550"/>
      <c r="B2" s="550"/>
      <c r="C2" s="550"/>
      <c r="D2" s="550"/>
      <c r="E2" s="550"/>
      <c r="F2" s="550"/>
      <c r="G2" s="550"/>
      <c r="H2" s="32"/>
      <c r="I2"/>
      <c r="J2"/>
      <c r="L2" s="33" t="s">
        <v>254</v>
      </c>
      <c r="M2" s="373" t="s">
        <v>198</v>
      </c>
    </row>
    <row r="3" spans="1:14" ht="88.15" customHeight="1" thickBot="1">
      <c r="A3" s="551" t="s">
        <v>2</v>
      </c>
      <c r="B3" s="552" t="s">
        <v>519</v>
      </c>
      <c r="C3" s="553" t="s">
        <v>520</v>
      </c>
      <c r="D3" s="552" t="s">
        <v>521</v>
      </c>
      <c r="E3" s="554" t="s">
        <v>232</v>
      </c>
      <c r="F3" s="554" t="s">
        <v>522</v>
      </c>
      <c r="G3" s="554" t="s">
        <v>523</v>
      </c>
      <c r="H3" s="554" t="s">
        <v>524</v>
      </c>
      <c r="I3" s="554" t="s">
        <v>525</v>
      </c>
      <c r="J3" s="555" t="s">
        <v>526</v>
      </c>
      <c r="K3" s="6" t="s">
        <v>527</v>
      </c>
      <c r="L3" s="6" t="s">
        <v>528</v>
      </c>
      <c r="M3" s="556" t="s">
        <v>529</v>
      </c>
      <c r="N3" s="557" t="s">
        <v>530</v>
      </c>
    </row>
    <row r="4" spans="1:14" ht="28.5" customHeight="1">
      <c r="A4" s="687" t="s">
        <v>256</v>
      </c>
      <c r="B4" s="688" t="s">
        <v>531</v>
      </c>
      <c r="C4" s="689" t="s">
        <v>377</v>
      </c>
      <c r="D4" s="690" t="s">
        <v>532</v>
      </c>
      <c r="E4" s="691">
        <v>2010</v>
      </c>
      <c r="F4" s="692">
        <v>63</v>
      </c>
      <c r="G4" s="692">
        <v>63</v>
      </c>
      <c r="H4" s="693">
        <v>63</v>
      </c>
      <c r="I4" s="694">
        <v>100</v>
      </c>
      <c r="J4" s="695" t="s">
        <v>42</v>
      </c>
      <c r="K4" s="696">
        <v>33</v>
      </c>
      <c r="L4" s="696">
        <v>52</v>
      </c>
      <c r="M4" s="697">
        <f>K4/H4</f>
        <v>0.52380952380952384</v>
      </c>
      <c r="N4" s="186"/>
    </row>
    <row r="5" spans="1:14" ht="31.5" customHeight="1">
      <c r="A5" s="687" t="s">
        <v>256</v>
      </c>
      <c r="B5" s="688" t="s">
        <v>531</v>
      </c>
      <c r="C5" s="698" t="s">
        <v>533</v>
      </c>
      <c r="D5" s="690" t="s">
        <v>534</v>
      </c>
      <c r="E5" s="691">
        <v>2010</v>
      </c>
      <c r="F5" s="692">
        <v>6</v>
      </c>
      <c r="G5" s="692">
        <v>6</v>
      </c>
      <c r="H5" s="693">
        <v>6</v>
      </c>
      <c r="I5" s="694">
        <v>100</v>
      </c>
      <c r="J5" s="695" t="s">
        <v>42</v>
      </c>
      <c r="K5" s="699">
        <v>4</v>
      </c>
      <c r="L5" s="696">
        <v>67</v>
      </c>
      <c r="M5" s="697">
        <f t="shared" ref="M5:M16" si="0">K5/H5</f>
        <v>0.66666666666666663</v>
      </c>
      <c r="N5" s="186"/>
    </row>
    <row r="6" spans="1:14" ht="30" customHeight="1">
      <c r="A6" s="687" t="s">
        <v>256</v>
      </c>
      <c r="B6" s="688" t="s">
        <v>531</v>
      </c>
      <c r="C6" s="698" t="s">
        <v>535</v>
      </c>
      <c r="D6" s="690" t="s">
        <v>536</v>
      </c>
      <c r="E6" s="691">
        <v>2010</v>
      </c>
      <c r="F6" s="692">
        <v>2</v>
      </c>
      <c r="G6" s="692">
        <v>2</v>
      </c>
      <c r="H6" s="693">
        <v>2</v>
      </c>
      <c r="I6" s="694">
        <v>100</v>
      </c>
      <c r="J6" s="695" t="s">
        <v>42</v>
      </c>
      <c r="K6" s="699">
        <v>1</v>
      </c>
      <c r="L6" s="696">
        <v>50</v>
      </c>
      <c r="M6" s="697">
        <f t="shared" si="0"/>
        <v>0.5</v>
      </c>
      <c r="N6" s="186"/>
    </row>
    <row r="7" spans="1:14" ht="31.5" customHeight="1">
      <c r="A7" s="687" t="s">
        <v>256</v>
      </c>
      <c r="B7" s="688" t="s">
        <v>531</v>
      </c>
      <c r="C7" s="698" t="s">
        <v>537</v>
      </c>
      <c r="D7" s="690" t="s">
        <v>538</v>
      </c>
      <c r="E7" s="691">
        <v>2010</v>
      </c>
      <c r="F7" s="692">
        <v>3</v>
      </c>
      <c r="G7" s="692">
        <v>3</v>
      </c>
      <c r="H7" s="693">
        <v>3</v>
      </c>
      <c r="I7" s="694">
        <v>100</v>
      </c>
      <c r="J7" s="695" t="s">
        <v>42</v>
      </c>
      <c r="K7" s="699">
        <v>3</v>
      </c>
      <c r="L7" s="696">
        <v>100</v>
      </c>
      <c r="M7" s="697">
        <f t="shared" si="0"/>
        <v>1</v>
      </c>
      <c r="N7" s="186"/>
    </row>
    <row r="8" spans="1:14" ht="28.5" customHeight="1">
      <c r="A8" s="687" t="s">
        <v>256</v>
      </c>
      <c r="B8" s="688" t="s">
        <v>531</v>
      </c>
      <c r="C8" s="698" t="s">
        <v>395</v>
      </c>
      <c r="D8" s="690" t="s">
        <v>538</v>
      </c>
      <c r="E8" s="691">
        <v>2010</v>
      </c>
      <c r="F8" s="692">
        <v>18</v>
      </c>
      <c r="G8" s="692">
        <v>18</v>
      </c>
      <c r="H8" s="693">
        <v>18</v>
      </c>
      <c r="I8" s="694">
        <v>100</v>
      </c>
      <c r="J8" s="695" t="s">
        <v>42</v>
      </c>
      <c r="K8" s="699">
        <v>16</v>
      </c>
      <c r="L8" s="696">
        <v>89</v>
      </c>
      <c r="M8" s="697">
        <f t="shared" si="0"/>
        <v>0.88888888888888884</v>
      </c>
      <c r="N8" s="186"/>
    </row>
    <row r="9" spans="1:14" ht="15" customHeight="1">
      <c r="A9" s="687" t="s">
        <v>256</v>
      </c>
      <c r="B9" s="688" t="s">
        <v>531</v>
      </c>
      <c r="C9" s="698" t="s">
        <v>539</v>
      </c>
      <c r="D9" s="690" t="s">
        <v>538</v>
      </c>
      <c r="E9" s="691">
        <v>2010</v>
      </c>
      <c r="F9" s="692">
        <v>3</v>
      </c>
      <c r="G9" s="692">
        <v>3</v>
      </c>
      <c r="H9" s="693">
        <v>3</v>
      </c>
      <c r="I9" s="694">
        <v>100</v>
      </c>
      <c r="J9" s="695" t="s">
        <v>42</v>
      </c>
      <c r="K9" s="699">
        <v>2</v>
      </c>
      <c r="L9" s="696">
        <v>67</v>
      </c>
      <c r="M9" s="697">
        <f t="shared" si="0"/>
        <v>0.66666666666666663</v>
      </c>
      <c r="N9" s="186"/>
    </row>
    <row r="10" spans="1:14" ht="15" customHeight="1">
      <c r="A10" s="687" t="s">
        <v>256</v>
      </c>
      <c r="B10" s="688" t="s">
        <v>531</v>
      </c>
      <c r="C10" s="700" t="s">
        <v>540</v>
      </c>
      <c r="D10" s="690" t="s">
        <v>541</v>
      </c>
      <c r="E10" s="691">
        <v>2010</v>
      </c>
      <c r="F10" s="701">
        <v>4</v>
      </c>
      <c r="G10" s="701">
        <v>4</v>
      </c>
      <c r="H10" s="701">
        <v>4</v>
      </c>
      <c r="I10" s="694">
        <v>100</v>
      </c>
      <c r="J10" s="702" t="s">
        <v>42</v>
      </c>
      <c r="K10" s="699">
        <v>4</v>
      </c>
      <c r="L10" s="696">
        <v>100</v>
      </c>
      <c r="M10" s="697">
        <f t="shared" si="0"/>
        <v>1</v>
      </c>
      <c r="N10" s="186"/>
    </row>
    <row r="11" spans="1:14" ht="15" customHeight="1">
      <c r="A11" s="687" t="s">
        <v>256</v>
      </c>
      <c r="B11" s="703" t="s">
        <v>289</v>
      </c>
      <c r="C11" s="700" t="s">
        <v>540</v>
      </c>
      <c r="D11" s="690" t="s">
        <v>541</v>
      </c>
      <c r="E11" s="691">
        <v>2010</v>
      </c>
      <c r="F11" s="701">
        <v>8</v>
      </c>
      <c r="G11" s="701">
        <v>8</v>
      </c>
      <c r="H11" s="701">
        <v>8</v>
      </c>
      <c r="I11" s="694">
        <v>100</v>
      </c>
      <c r="J11" s="702" t="s">
        <v>42</v>
      </c>
      <c r="K11" s="699">
        <v>8</v>
      </c>
      <c r="L11" s="696">
        <v>100</v>
      </c>
      <c r="M11" s="697">
        <f t="shared" si="0"/>
        <v>1</v>
      </c>
      <c r="N11" s="186"/>
    </row>
    <row r="12" spans="1:14" ht="15" customHeight="1">
      <c r="A12" s="687" t="s">
        <v>256</v>
      </c>
      <c r="B12" s="703" t="s">
        <v>542</v>
      </c>
      <c r="C12" s="700" t="s">
        <v>543</v>
      </c>
      <c r="D12" s="690" t="s">
        <v>544</v>
      </c>
      <c r="E12" s="691">
        <v>2010</v>
      </c>
      <c r="F12" s="701">
        <v>65</v>
      </c>
      <c r="G12" s="701">
        <v>65</v>
      </c>
      <c r="H12" s="701">
        <v>65</v>
      </c>
      <c r="I12" s="694">
        <v>100</v>
      </c>
      <c r="J12" s="702" t="s">
        <v>42</v>
      </c>
      <c r="K12" s="699">
        <v>65</v>
      </c>
      <c r="L12" s="696">
        <v>100</v>
      </c>
      <c r="M12" s="697">
        <f t="shared" si="0"/>
        <v>1</v>
      </c>
      <c r="N12" s="186"/>
    </row>
    <row r="13" spans="1:14" ht="15" customHeight="1">
      <c r="A13" s="687" t="s">
        <v>256</v>
      </c>
      <c r="B13" s="703" t="s">
        <v>542</v>
      </c>
      <c r="C13" s="700" t="s">
        <v>545</v>
      </c>
      <c r="D13" s="690" t="s">
        <v>534</v>
      </c>
      <c r="E13" s="691">
        <v>2010</v>
      </c>
      <c r="F13" s="701">
        <v>8</v>
      </c>
      <c r="G13" s="701">
        <v>8</v>
      </c>
      <c r="H13" s="701">
        <v>8</v>
      </c>
      <c r="I13" s="694">
        <v>100</v>
      </c>
      <c r="J13" s="702" t="s">
        <v>42</v>
      </c>
      <c r="K13" s="699">
        <v>8</v>
      </c>
      <c r="L13" s="696">
        <v>100</v>
      </c>
      <c r="M13" s="697">
        <f t="shared" si="0"/>
        <v>1</v>
      </c>
      <c r="N13" s="186"/>
    </row>
    <row r="14" spans="1:14" ht="15" customHeight="1">
      <c r="A14" s="687" t="s">
        <v>256</v>
      </c>
      <c r="B14" s="703" t="s">
        <v>542</v>
      </c>
      <c r="C14" s="700" t="s">
        <v>546</v>
      </c>
      <c r="D14" s="690" t="s">
        <v>536</v>
      </c>
      <c r="E14" s="691">
        <v>2010</v>
      </c>
      <c r="F14" s="701">
        <v>2</v>
      </c>
      <c r="G14" s="701">
        <v>2</v>
      </c>
      <c r="H14" s="701">
        <v>2</v>
      </c>
      <c r="I14" s="694">
        <v>100</v>
      </c>
      <c r="J14" s="702" t="s">
        <v>42</v>
      </c>
      <c r="K14" s="699">
        <v>2</v>
      </c>
      <c r="L14" s="696">
        <v>100</v>
      </c>
      <c r="M14" s="697">
        <f t="shared" si="0"/>
        <v>1</v>
      </c>
      <c r="N14" s="186"/>
    </row>
    <row r="15" spans="1:14" ht="15" customHeight="1">
      <c r="A15" s="687" t="s">
        <v>256</v>
      </c>
      <c r="B15" s="703" t="s">
        <v>542</v>
      </c>
      <c r="C15" s="700" t="s">
        <v>547</v>
      </c>
      <c r="D15" s="690" t="s">
        <v>538</v>
      </c>
      <c r="E15" s="691">
        <v>2010</v>
      </c>
      <c r="F15" s="701">
        <v>5</v>
      </c>
      <c r="G15" s="701">
        <v>5</v>
      </c>
      <c r="H15" s="701">
        <v>5</v>
      </c>
      <c r="I15" s="694">
        <v>100</v>
      </c>
      <c r="J15" s="702" t="s">
        <v>42</v>
      </c>
      <c r="K15" s="699">
        <v>5</v>
      </c>
      <c r="L15" s="696">
        <v>100</v>
      </c>
      <c r="M15" s="697">
        <f t="shared" si="0"/>
        <v>1</v>
      </c>
      <c r="N15" s="186"/>
    </row>
    <row r="16" spans="1:14" ht="15" customHeight="1">
      <c r="A16" s="687" t="s">
        <v>256</v>
      </c>
      <c r="B16" s="703" t="s">
        <v>542</v>
      </c>
      <c r="C16" s="700" t="s">
        <v>548</v>
      </c>
      <c r="D16" s="690" t="s">
        <v>541</v>
      </c>
      <c r="E16" s="691">
        <v>2010</v>
      </c>
      <c r="F16" s="701">
        <v>2</v>
      </c>
      <c r="G16" s="701">
        <v>2</v>
      </c>
      <c r="H16" s="701">
        <v>2</v>
      </c>
      <c r="I16" s="694">
        <v>100</v>
      </c>
      <c r="J16" s="702" t="s">
        <v>42</v>
      </c>
      <c r="K16" s="699">
        <v>2</v>
      </c>
      <c r="L16" s="696">
        <v>100</v>
      </c>
      <c r="M16" s="697">
        <f t="shared" si="0"/>
        <v>1</v>
      </c>
      <c r="N16" s="186"/>
    </row>
    <row r="17" spans="1:13" ht="15" customHeight="1">
      <c r="A17" s="561" t="s">
        <v>549</v>
      </c>
      <c r="B17"/>
      <c r="C17" s="562"/>
      <c r="D17" s="562"/>
      <c r="E17" s="562"/>
      <c r="F17" s="562"/>
      <c r="G17" s="562"/>
      <c r="H17" s="562"/>
      <c r="I17" s="562"/>
      <c r="J17" s="562"/>
      <c r="K17" s="562"/>
      <c r="L17" s="563"/>
      <c r="M17" s="562"/>
    </row>
    <row r="18" spans="1:13" ht="15" customHeight="1">
      <c r="A18" s="561" t="s">
        <v>550</v>
      </c>
      <c r="B18"/>
      <c r="C18" s="562"/>
      <c r="D18" s="562"/>
      <c r="E18" s="562"/>
      <c r="F18" s="563"/>
      <c r="G18" s="562"/>
      <c r="H18" s="562"/>
      <c r="I18" s="562"/>
      <c r="J18" s="562"/>
      <c r="K18" s="562"/>
      <c r="L18" s="562"/>
      <c r="M18" s="562"/>
    </row>
    <row r="19" spans="1:13">
      <c r="A19" s="561" t="s">
        <v>551</v>
      </c>
      <c r="B19"/>
      <c r="D19" s="562"/>
    </row>
    <row r="20" spans="1:13" ht="15" customHeight="1">
      <c r="A20" s="561" t="s">
        <v>552</v>
      </c>
      <c r="B20"/>
      <c r="C20" s="562"/>
      <c r="D20" s="562"/>
      <c r="E20" s="562"/>
      <c r="F20" s="562"/>
      <c r="G20" s="563"/>
      <c r="H20" s="563"/>
      <c r="I20" s="562"/>
      <c r="J20" s="562"/>
    </row>
    <row r="21" spans="1:13">
      <c r="B21"/>
      <c r="C21" s="564"/>
      <c r="D21" s="562"/>
      <c r="G21" s="119"/>
    </row>
    <row r="22" spans="1:13">
      <c r="C22" s="564"/>
      <c r="D22" s="562"/>
    </row>
    <row r="23" spans="1:13">
      <c r="C23" s="564"/>
      <c r="D23" s="562"/>
    </row>
    <row r="24" spans="1:13">
      <c r="C24" s="564"/>
      <c r="D24" s="562"/>
    </row>
    <row r="25" spans="1:13">
      <c r="C25" s="564"/>
    </row>
    <row r="26" spans="1:13">
      <c r="C26" s="31"/>
    </row>
  </sheetData>
  <customSheetViews>
    <customSheetView guid="{A67CF95C-FAAA-453F-81D5-4FE221A68959}" scale="85">
      <selection activeCell="H23" sqref="H23"/>
      <pageMargins left="0.7" right="0.7" top="0.75" bottom="0.75" header="0.3" footer="0.3"/>
    </customSheetView>
    <customSheetView guid="{88B15698-7864-4230-B7B7-9D988DF80805}" scale="85">
      <selection activeCell="E27" sqref="E27"/>
      <pageMargins left="0.7" right="0.7" top="0.75" bottom="0.75" header="0.3" footer="0.3"/>
    </customSheetView>
    <customSheetView guid="{601C9B01-0AFB-4355-818D-A140278D3A4D}" scale="85">
      <selection activeCell="E27" sqref="E27"/>
      <pageMargins left="0.7" right="0.7" top="0.75" bottom="0.75" header="0.3" footer="0.3"/>
    </customSheetView>
    <customSheetView guid="{44009A56-BEC3-4870-B68D-65907D71C641}" scale="85" showRuler="0">
      <selection activeCell="E27" sqref="E27"/>
      <pageMargins left="0.7" right="0.7" top="0.75" bottom="0.75" header="0.3" footer="0.3"/>
      <headerFooter alignWithMargins="0"/>
    </customSheetView>
  </customSheetViews>
  <phoneticPr fontId="4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85" zoomScaleNormal="85" workbookViewId="0">
      <selection activeCell="F3" sqref="F3"/>
    </sheetView>
  </sheetViews>
  <sheetFormatPr defaultColWidth="11.42578125" defaultRowHeight="12.75"/>
  <cols>
    <col min="1" max="1" width="6.7109375" style="1" customWidth="1"/>
    <col min="2" max="2" width="26.140625" style="1" customWidth="1"/>
    <col min="3" max="3" width="10.7109375" style="1" customWidth="1"/>
    <col min="4" max="4" width="20.5703125" style="1" customWidth="1"/>
    <col min="5" max="5" width="19.5703125" style="1" customWidth="1"/>
    <col min="6" max="6" width="22.5703125" style="1" customWidth="1"/>
    <col min="7" max="7" width="39.85546875" style="1" customWidth="1"/>
    <col min="8" max="8" width="23.140625" style="1" customWidth="1"/>
    <col min="9" max="9" width="20.5703125" style="1" customWidth="1"/>
    <col min="10" max="16384" width="11.42578125" style="1"/>
  </cols>
  <sheetData>
    <row r="1" spans="1:9" ht="17.45" customHeight="1" thickBot="1">
      <c r="A1" s="548" t="s">
        <v>553</v>
      </c>
      <c r="B1" s="31"/>
      <c r="C1" s="548"/>
      <c r="D1" s="548"/>
      <c r="E1" s="548"/>
      <c r="F1" s="548"/>
      <c r="G1" s="565"/>
      <c r="H1" s="35" t="s">
        <v>1</v>
      </c>
      <c r="I1" s="36" t="s">
        <v>11</v>
      </c>
    </row>
    <row r="2" spans="1:9" ht="18" customHeight="1" thickBot="1">
      <c r="A2" s="32"/>
      <c r="B2" s="550"/>
      <c r="C2" s="550"/>
      <c r="D2" s="550"/>
      <c r="E2" s="550"/>
      <c r="F2" s="550"/>
      <c r="G2" s="566"/>
      <c r="H2" s="33" t="s">
        <v>254</v>
      </c>
      <c r="I2" s="373" t="s">
        <v>198</v>
      </c>
    </row>
    <row r="3" spans="1:9" ht="63" customHeight="1" thickBot="1">
      <c r="A3" s="37" t="s">
        <v>2</v>
      </c>
      <c r="B3" s="37" t="s">
        <v>519</v>
      </c>
      <c r="C3" s="38" t="s">
        <v>232</v>
      </c>
      <c r="D3" s="38" t="s">
        <v>554</v>
      </c>
      <c r="E3" s="5" t="s">
        <v>555</v>
      </c>
      <c r="F3" s="567" t="s">
        <v>726</v>
      </c>
      <c r="G3" s="38" t="s">
        <v>556</v>
      </c>
      <c r="H3" s="5" t="s">
        <v>557</v>
      </c>
      <c r="I3" s="6" t="s">
        <v>725</v>
      </c>
    </row>
    <row r="4" spans="1:9" ht="17.25" customHeight="1">
      <c r="A4" s="730" t="s">
        <v>256</v>
      </c>
      <c r="B4" s="733" t="s">
        <v>531</v>
      </c>
      <c r="C4" s="736">
        <v>2010</v>
      </c>
      <c r="D4" s="739" t="s">
        <v>533</v>
      </c>
      <c r="E4" s="736">
        <v>9</v>
      </c>
      <c r="F4" s="727">
        <v>11</v>
      </c>
      <c r="G4" s="568" t="s">
        <v>533</v>
      </c>
      <c r="H4" s="155">
        <v>6</v>
      </c>
      <c r="I4" s="272">
        <v>6</v>
      </c>
    </row>
    <row r="5" spans="1:9" ht="17.25" customHeight="1">
      <c r="A5" s="731"/>
      <c r="B5" s="734"/>
      <c r="C5" s="737"/>
      <c r="D5" s="740"/>
      <c r="E5" s="737"/>
      <c r="F5" s="728"/>
      <c r="G5" s="568" t="s">
        <v>535</v>
      </c>
      <c r="H5" s="155">
        <v>0</v>
      </c>
      <c r="I5" s="272">
        <v>2</v>
      </c>
    </row>
    <row r="6" spans="1:9" ht="18" customHeight="1">
      <c r="A6" s="732"/>
      <c r="B6" s="735"/>
      <c r="C6" s="738"/>
      <c r="D6" s="741"/>
      <c r="E6" s="742"/>
      <c r="F6" s="729"/>
      <c r="G6" s="569" t="s">
        <v>537</v>
      </c>
      <c r="H6" s="155">
        <v>3</v>
      </c>
      <c r="I6" s="272">
        <v>3</v>
      </c>
    </row>
    <row r="7" spans="1:9" ht="17.25" customHeight="1">
      <c r="A7" s="719" t="s">
        <v>256</v>
      </c>
      <c r="B7" s="744" t="s">
        <v>531</v>
      </c>
      <c r="C7" s="721">
        <v>2010</v>
      </c>
      <c r="D7" s="723" t="s">
        <v>539</v>
      </c>
      <c r="E7" s="725">
        <v>4</v>
      </c>
      <c r="F7" s="743">
        <v>4</v>
      </c>
      <c r="G7" s="570" t="s">
        <v>539</v>
      </c>
      <c r="H7" s="155">
        <v>3</v>
      </c>
      <c r="I7" s="272">
        <v>3</v>
      </c>
    </row>
    <row r="8" spans="1:9" ht="17.25" customHeight="1">
      <c r="A8" s="720"/>
      <c r="B8" s="745"/>
      <c r="C8" s="722"/>
      <c r="D8" s="724"/>
      <c r="E8" s="726"/>
      <c r="F8" s="729"/>
      <c r="G8" s="570" t="s">
        <v>540</v>
      </c>
      <c r="H8" s="155">
        <v>1</v>
      </c>
      <c r="I8" s="272">
        <v>1</v>
      </c>
    </row>
    <row r="9" spans="1:9" ht="26.25" customHeight="1">
      <c r="A9" s="719" t="s">
        <v>256</v>
      </c>
      <c r="B9" s="571" t="s">
        <v>531</v>
      </c>
      <c r="C9" s="721">
        <v>2010</v>
      </c>
      <c r="D9" s="723" t="s">
        <v>558</v>
      </c>
      <c r="E9" s="725">
        <v>12</v>
      </c>
      <c r="F9" s="743">
        <v>11</v>
      </c>
      <c r="G9" s="568" t="s">
        <v>540</v>
      </c>
      <c r="H9" s="155">
        <v>4</v>
      </c>
      <c r="I9" s="272">
        <v>3</v>
      </c>
    </row>
    <row r="10" spans="1:9" ht="17.25" customHeight="1">
      <c r="A10" s="720"/>
      <c r="B10" s="572" t="s">
        <v>289</v>
      </c>
      <c r="C10" s="722"/>
      <c r="D10" s="724"/>
      <c r="E10" s="726"/>
      <c r="F10" s="729"/>
      <c r="G10" s="568" t="s">
        <v>540</v>
      </c>
      <c r="H10" s="155">
        <v>8</v>
      </c>
      <c r="I10" s="272">
        <v>8</v>
      </c>
    </row>
  </sheetData>
  <customSheetViews>
    <customSheetView guid="{A67CF95C-FAAA-453F-81D5-4FE221A68959}" scale="85">
      <selection activeCell="F3" sqref="F3"/>
      <pageMargins left="0.7" right="0.7" top="0.75" bottom="0.75" header="0.3" footer="0.3"/>
      <pageSetup paperSize="9" orientation="portrait" r:id="rId1"/>
    </customSheetView>
    <customSheetView guid="{88B15698-7864-4230-B7B7-9D988DF80805}" scale="85">
      <selection activeCell="I1" sqref="I1:I2"/>
      <pageMargins left="0.7" right="0.7" top="0.75" bottom="0.75" header="0.3" footer="0.3"/>
    </customSheetView>
    <customSheetView guid="{601C9B01-0AFB-4355-818D-A140278D3A4D}" scale="85">
      <selection activeCell="I1" sqref="I1:I2"/>
      <pageMargins left="0.7" right="0.7" top="0.75" bottom="0.75" header="0.3" footer="0.3"/>
    </customSheetView>
    <customSheetView guid="{44009A56-BEC3-4870-B68D-65907D71C641}" scale="85" showRuler="0">
      <selection activeCell="I1" sqref="I1:I2"/>
      <pageMargins left="0.7" right="0.7" top="0.75" bottom="0.75" header="0.3" footer="0.3"/>
      <headerFooter alignWithMargins="0"/>
    </customSheetView>
  </customSheetViews>
  <mergeCells count="17">
    <mergeCell ref="E7:E8"/>
    <mergeCell ref="A9:A10"/>
    <mergeCell ref="C9:C10"/>
    <mergeCell ref="D9:D10"/>
    <mergeCell ref="E9:E10"/>
    <mergeCell ref="F4:F6"/>
    <mergeCell ref="A4:A6"/>
    <mergeCell ref="B4:B6"/>
    <mergeCell ref="C4:C6"/>
    <mergeCell ref="D4:D6"/>
    <mergeCell ref="E4:E6"/>
    <mergeCell ref="F7:F8"/>
    <mergeCell ref="F9:F10"/>
    <mergeCell ref="A7:A8"/>
    <mergeCell ref="B7:B8"/>
    <mergeCell ref="C7:C8"/>
    <mergeCell ref="D7:D8"/>
  </mergeCells>
  <phoneticPr fontId="42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2"/>
  <sheetViews>
    <sheetView zoomScale="85" zoomScaleNormal="85" workbookViewId="0">
      <selection activeCell="L78" sqref="L78"/>
    </sheetView>
  </sheetViews>
  <sheetFormatPr defaultColWidth="11.5703125" defaultRowHeight="12.75"/>
  <cols>
    <col min="1" max="1" width="6" style="204" customWidth="1"/>
    <col min="2" max="2" width="20" style="204" customWidth="1"/>
    <col min="3" max="3" width="11.5703125" style="204" customWidth="1"/>
    <col min="4" max="4" width="28.5703125" style="204" customWidth="1"/>
    <col min="5" max="5" width="10.140625" style="204" customWidth="1"/>
    <col min="6" max="6" width="19.42578125" style="204" customWidth="1"/>
    <col min="7" max="7" width="39.7109375" style="204" customWidth="1"/>
    <col min="8" max="8" width="19.28515625" style="204" customWidth="1"/>
    <col min="9" max="9" width="18" style="204" customWidth="1"/>
    <col min="10" max="10" width="15.42578125" style="204" customWidth="1"/>
    <col min="11" max="11" width="17.28515625" style="204" customWidth="1"/>
    <col min="12" max="12" width="16.85546875" style="204" customWidth="1"/>
    <col min="13" max="16384" width="11.5703125" style="204"/>
  </cols>
  <sheetData>
    <row r="1" spans="1:20" ht="15.6" customHeight="1" thickBot="1">
      <c r="A1" s="199" t="s">
        <v>559</v>
      </c>
      <c r="B1" s="199"/>
      <c r="C1" s="199"/>
      <c r="D1" s="199"/>
      <c r="E1" s="199"/>
      <c r="F1" s="199"/>
      <c r="G1" s="203"/>
      <c r="H1" s="573"/>
      <c r="I1" s="199"/>
      <c r="L1" s="35" t="s">
        <v>1</v>
      </c>
      <c r="M1" s="36" t="s">
        <v>11</v>
      </c>
      <c r="R1" s="204" t="s">
        <v>560</v>
      </c>
    </row>
    <row r="2" spans="1:20" ht="13.9" customHeight="1" thickBot="1">
      <c r="A2" s="200"/>
      <c r="B2" s="200"/>
      <c r="C2" s="200"/>
      <c r="D2" s="200"/>
      <c r="E2" s="200"/>
      <c r="F2" s="200"/>
      <c r="G2" s="574"/>
      <c r="H2" s="575"/>
      <c r="I2" s="200"/>
      <c r="L2" s="33" t="s">
        <v>254</v>
      </c>
      <c r="M2" s="373" t="s">
        <v>198</v>
      </c>
      <c r="R2" s="576" t="s">
        <v>561</v>
      </c>
      <c r="S2" s="577"/>
      <c r="T2" s="576" t="s">
        <v>561</v>
      </c>
    </row>
    <row r="3" spans="1:20" ht="43.9" customHeight="1" thickBot="1">
      <c r="A3" s="201" t="s">
        <v>2</v>
      </c>
      <c r="B3" s="37" t="s">
        <v>519</v>
      </c>
      <c r="C3" s="201" t="s">
        <v>562</v>
      </c>
      <c r="D3" s="201" t="s">
        <v>45</v>
      </c>
      <c r="E3" s="201" t="s">
        <v>232</v>
      </c>
      <c r="F3" s="201" t="s">
        <v>46</v>
      </c>
      <c r="G3" s="578" t="s">
        <v>563</v>
      </c>
      <c r="H3" s="578" t="s">
        <v>564</v>
      </c>
      <c r="I3" s="201" t="s">
        <v>526</v>
      </c>
      <c r="J3" s="579" t="s">
        <v>565</v>
      </c>
      <c r="K3" s="580" t="s">
        <v>566</v>
      </c>
      <c r="L3" s="581" t="s">
        <v>567</v>
      </c>
      <c r="M3" s="582" t="s">
        <v>568</v>
      </c>
      <c r="R3" s="576" t="s">
        <v>569</v>
      </c>
      <c r="S3" s="577"/>
      <c r="T3" s="576" t="s">
        <v>570</v>
      </c>
    </row>
    <row r="4" spans="1:20" ht="11.25" customHeight="1">
      <c r="A4" s="583" t="s">
        <v>256</v>
      </c>
      <c r="B4" s="584" t="s">
        <v>531</v>
      </c>
      <c r="C4" s="750" t="s">
        <v>571</v>
      </c>
      <c r="D4" s="585" t="s">
        <v>572</v>
      </c>
      <c r="E4" s="586" t="s">
        <v>47</v>
      </c>
      <c r="F4" s="602" t="s">
        <v>609</v>
      </c>
      <c r="G4" s="558" t="s">
        <v>377</v>
      </c>
      <c r="H4" s="559" t="s">
        <v>532</v>
      </c>
      <c r="I4" s="587" t="s">
        <v>42</v>
      </c>
      <c r="J4" s="704">
        <v>1</v>
      </c>
      <c r="K4" s="705">
        <v>1</v>
      </c>
      <c r="L4" s="706">
        <v>0</v>
      </c>
      <c r="M4" s="588"/>
      <c r="R4" s="577" t="s">
        <v>573</v>
      </c>
      <c r="S4" s="577"/>
      <c r="T4" s="577" t="s">
        <v>574</v>
      </c>
    </row>
    <row r="5" spans="1:20" ht="14.25" customHeight="1">
      <c r="A5" s="589" t="s">
        <v>256</v>
      </c>
      <c r="B5" s="584" t="s">
        <v>531</v>
      </c>
      <c r="C5" s="751"/>
      <c r="D5" s="585" t="s">
        <v>575</v>
      </c>
      <c r="E5" s="586" t="s">
        <v>47</v>
      </c>
      <c r="F5" s="603" t="s">
        <v>610</v>
      </c>
      <c r="G5" s="558" t="s">
        <v>377</v>
      </c>
      <c r="H5" s="559" t="s">
        <v>532</v>
      </c>
      <c r="I5" s="587" t="s">
        <v>42</v>
      </c>
      <c r="J5" s="707" t="s">
        <v>196</v>
      </c>
      <c r="K5" s="707" t="s">
        <v>196</v>
      </c>
      <c r="L5" s="707" t="s">
        <v>196</v>
      </c>
      <c r="M5" s="588"/>
      <c r="R5" s="577" t="s">
        <v>577</v>
      </c>
      <c r="S5" s="577"/>
      <c r="T5" s="577" t="s">
        <v>578</v>
      </c>
    </row>
    <row r="6" spans="1:20" ht="13.5" customHeight="1">
      <c r="A6" s="589" t="s">
        <v>256</v>
      </c>
      <c r="B6" s="584" t="s">
        <v>531</v>
      </c>
      <c r="C6" s="751"/>
      <c r="D6" s="585" t="s">
        <v>579</v>
      </c>
      <c r="E6" s="586" t="s">
        <v>47</v>
      </c>
      <c r="F6" s="586" t="s">
        <v>576</v>
      </c>
      <c r="G6" s="558" t="s">
        <v>377</v>
      </c>
      <c r="H6" s="559" t="s">
        <v>532</v>
      </c>
      <c r="I6" s="587" t="s">
        <v>42</v>
      </c>
      <c r="J6" s="704">
        <v>0.52</v>
      </c>
      <c r="K6" s="705">
        <v>0.52</v>
      </c>
      <c r="L6" s="706">
        <v>0.35</v>
      </c>
      <c r="M6" s="588"/>
      <c r="R6" s="577" t="s">
        <v>517</v>
      </c>
      <c r="S6" s="577"/>
      <c r="T6" s="577" t="s">
        <v>580</v>
      </c>
    </row>
    <row r="7" spans="1:20" ht="13.15" customHeight="1">
      <c r="A7" s="589" t="s">
        <v>256</v>
      </c>
      <c r="B7" s="584" t="s">
        <v>531</v>
      </c>
      <c r="C7" s="752"/>
      <c r="D7" s="585" t="s">
        <v>581</v>
      </c>
      <c r="E7" s="586" t="s">
        <v>47</v>
      </c>
      <c r="F7" s="586" t="s">
        <v>576</v>
      </c>
      <c r="G7" s="558" t="s">
        <v>377</v>
      </c>
      <c r="H7" s="559" t="s">
        <v>532</v>
      </c>
      <c r="I7" s="587" t="s">
        <v>42</v>
      </c>
      <c r="J7" s="704">
        <v>0.52</v>
      </c>
      <c r="K7" s="705">
        <v>0.52</v>
      </c>
      <c r="L7" s="706">
        <v>0.13</v>
      </c>
      <c r="M7" s="588"/>
      <c r="R7" s="577" t="s">
        <v>582</v>
      </c>
      <c r="S7" s="577"/>
      <c r="T7" s="577" t="s">
        <v>583</v>
      </c>
    </row>
    <row r="8" spans="1:20" ht="13.15" customHeight="1">
      <c r="A8" s="589" t="s">
        <v>256</v>
      </c>
      <c r="B8" s="584" t="s">
        <v>531</v>
      </c>
      <c r="C8" s="749" t="s">
        <v>584</v>
      </c>
      <c r="D8" s="585" t="s">
        <v>585</v>
      </c>
      <c r="E8" s="586" t="s">
        <v>47</v>
      </c>
      <c r="F8" s="586" t="s">
        <v>576</v>
      </c>
      <c r="G8" s="558" t="s">
        <v>377</v>
      </c>
      <c r="H8" s="559" t="s">
        <v>532</v>
      </c>
      <c r="I8" s="587" t="s">
        <v>42</v>
      </c>
      <c r="J8" s="704">
        <v>0.52</v>
      </c>
      <c r="K8" s="705">
        <v>0.52</v>
      </c>
      <c r="L8" s="706">
        <v>0.09</v>
      </c>
      <c r="M8" s="588"/>
      <c r="R8" s="577"/>
      <c r="S8" s="577"/>
      <c r="T8" s="577"/>
    </row>
    <row r="9" spans="1:20" ht="13.15" customHeight="1">
      <c r="A9" s="589" t="s">
        <v>256</v>
      </c>
      <c r="B9" s="584" t="s">
        <v>531</v>
      </c>
      <c r="C9" s="753"/>
      <c r="D9" s="585" t="s">
        <v>586</v>
      </c>
      <c r="E9" s="586" t="s">
        <v>47</v>
      </c>
      <c r="F9" s="586" t="s">
        <v>576</v>
      </c>
      <c r="G9" s="558" t="s">
        <v>377</v>
      </c>
      <c r="H9" s="559" t="s">
        <v>532</v>
      </c>
      <c r="I9" s="587" t="s">
        <v>42</v>
      </c>
      <c r="J9" s="704">
        <v>0.52</v>
      </c>
      <c r="K9" s="705">
        <v>0.52</v>
      </c>
      <c r="L9" s="706">
        <v>0.2</v>
      </c>
      <c r="M9" s="588"/>
      <c r="R9" s="577"/>
      <c r="S9" s="577"/>
      <c r="T9" s="577"/>
    </row>
    <row r="10" spans="1:20" ht="13.15" customHeight="1">
      <c r="A10" s="589" t="s">
        <v>256</v>
      </c>
      <c r="B10" s="584" t="s">
        <v>531</v>
      </c>
      <c r="C10" s="590" t="s">
        <v>587</v>
      </c>
      <c r="D10" s="585" t="s">
        <v>587</v>
      </c>
      <c r="E10" s="586" t="s">
        <v>47</v>
      </c>
      <c r="F10" s="586" t="s">
        <v>576</v>
      </c>
      <c r="G10" s="558" t="s">
        <v>377</v>
      </c>
      <c r="H10" s="559" t="s">
        <v>532</v>
      </c>
      <c r="I10" s="587" t="s">
        <v>42</v>
      </c>
      <c r="J10" s="704">
        <v>0.52</v>
      </c>
      <c r="K10" s="705">
        <v>0.52</v>
      </c>
      <c r="L10" s="706">
        <v>0.11</v>
      </c>
      <c r="M10" s="588"/>
      <c r="R10" s="577"/>
      <c r="S10" s="577"/>
      <c r="T10" s="577"/>
    </row>
    <row r="11" spans="1:20" ht="13.15" customHeight="1">
      <c r="A11" s="589" t="s">
        <v>256</v>
      </c>
      <c r="B11" s="584" t="s">
        <v>531</v>
      </c>
      <c r="C11" s="590" t="s">
        <v>588</v>
      </c>
      <c r="D11" s="585" t="s">
        <v>588</v>
      </c>
      <c r="E11" s="586" t="s">
        <v>47</v>
      </c>
      <c r="F11" s="586" t="s">
        <v>576</v>
      </c>
      <c r="G11" s="558" t="s">
        <v>377</v>
      </c>
      <c r="H11" s="559" t="s">
        <v>532</v>
      </c>
      <c r="I11" s="587" t="s">
        <v>42</v>
      </c>
      <c r="J11" s="704">
        <v>0.52</v>
      </c>
      <c r="K11" s="705">
        <v>0.52</v>
      </c>
      <c r="L11" s="706">
        <v>0.15</v>
      </c>
      <c r="M11" s="588"/>
      <c r="R11" s="577"/>
      <c r="S11" s="577"/>
      <c r="T11" s="577"/>
    </row>
    <row r="12" spans="1:20" ht="13.15" customHeight="1">
      <c r="A12" s="589" t="s">
        <v>256</v>
      </c>
      <c r="B12" s="584" t="s">
        <v>531</v>
      </c>
      <c r="C12" s="746" t="s">
        <v>589</v>
      </c>
      <c r="D12" s="585" t="s">
        <v>590</v>
      </c>
      <c r="E12" s="586" t="s">
        <v>47</v>
      </c>
      <c r="F12" s="586" t="s">
        <v>576</v>
      </c>
      <c r="G12" s="558" t="s">
        <v>377</v>
      </c>
      <c r="H12" s="559" t="s">
        <v>532</v>
      </c>
      <c r="I12" s="587" t="s">
        <v>42</v>
      </c>
      <c r="J12" s="704">
        <v>0.52</v>
      </c>
      <c r="K12" s="705">
        <v>0.52</v>
      </c>
      <c r="L12" s="706">
        <v>0.26</v>
      </c>
      <c r="M12" s="588"/>
      <c r="R12" s="577"/>
      <c r="S12" s="577"/>
      <c r="T12" s="577"/>
    </row>
    <row r="13" spans="1:20" ht="13.15" customHeight="1">
      <c r="A13" s="589" t="s">
        <v>256</v>
      </c>
      <c r="B13" s="584" t="s">
        <v>531</v>
      </c>
      <c r="C13" s="747"/>
      <c r="D13" s="585" t="s">
        <v>591</v>
      </c>
      <c r="E13" s="586" t="s">
        <v>47</v>
      </c>
      <c r="F13" s="586" t="s">
        <v>576</v>
      </c>
      <c r="G13" s="558" t="s">
        <v>377</v>
      </c>
      <c r="H13" s="559" t="s">
        <v>532</v>
      </c>
      <c r="I13" s="587" t="s">
        <v>42</v>
      </c>
      <c r="J13" s="704">
        <v>0.52</v>
      </c>
      <c r="K13" s="705">
        <v>0.52</v>
      </c>
      <c r="L13" s="706">
        <v>0.12</v>
      </c>
      <c r="M13" s="588"/>
      <c r="R13" s="577"/>
      <c r="S13" s="577"/>
      <c r="T13" s="577"/>
    </row>
    <row r="14" spans="1:20" ht="13.15" customHeight="1">
      <c r="A14" s="589" t="s">
        <v>256</v>
      </c>
      <c r="B14" s="584" t="s">
        <v>531</v>
      </c>
      <c r="C14" s="748"/>
      <c r="D14" s="585" t="s">
        <v>592</v>
      </c>
      <c r="E14" s="586" t="s">
        <v>47</v>
      </c>
      <c r="F14" s="603" t="s">
        <v>610</v>
      </c>
      <c r="G14" s="558" t="s">
        <v>377</v>
      </c>
      <c r="H14" s="559" t="s">
        <v>532</v>
      </c>
      <c r="I14" s="587" t="s">
        <v>42</v>
      </c>
      <c r="J14" s="707" t="s">
        <v>196</v>
      </c>
      <c r="K14" s="707" t="s">
        <v>196</v>
      </c>
      <c r="L14" s="707" t="s">
        <v>196</v>
      </c>
      <c r="M14" s="588"/>
      <c r="R14" s="577"/>
      <c r="S14" s="577"/>
      <c r="T14" s="577"/>
    </row>
    <row r="15" spans="1:20" ht="13.15" customHeight="1">
      <c r="A15" s="589" t="s">
        <v>256</v>
      </c>
      <c r="B15" s="584" t="s">
        <v>531</v>
      </c>
      <c r="C15" s="749" t="s">
        <v>593</v>
      </c>
      <c r="D15" s="585" t="s">
        <v>594</v>
      </c>
      <c r="E15" s="586" t="s">
        <v>47</v>
      </c>
      <c r="F15" s="586" t="s">
        <v>576</v>
      </c>
      <c r="G15" s="558" t="s">
        <v>377</v>
      </c>
      <c r="H15" s="559" t="s">
        <v>532</v>
      </c>
      <c r="I15" s="587" t="s">
        <v>42</v>
      </c>
      <c r="J15" s="704">
        <v>0.52</v>
      </c>
      <c r="K15" s="705">
        <v>0.52</v>
      </c>
      <c r="L15" s="706">
        <v>0.1</v>
      </c>
      <c r="M15" s="588"/>
      <c r="R15" s="577"/>
      <c r="S15" s="577"/>
      <c r="T15" s="577"/>
    </row>
    <row r="16" spans="1:20" ht="13.15" customHeight="1">
      <c r="A16" s="589" t="s">
        <v>256</v>
      </c>
      <c r="B16" s="584" t="s">
        <v>531</v>
      </c>
      <c r="C16" s="747"/>
      <c r="D16" s="585" t="s">
        <v>595</v>
      </c>
      <c r="E16" s="586" t="s">
        <v>47</v>
      </c>
      <c r="F16" s="586" t="s">
        <v>576</v>
      </c>
      <c r="G16" s="558" t="s">
        <v>377</v>
      </c>
      <c r="H16" s="559" t="s">
        <v>532</v>
      </c>
      <c r="I16" s="587" t="s">
        <v>42</v>
      </c>
      <c r="J16" s="704">
        <v>0.52</v>
      </c>
      <c r="K16" s="705">
        <v>0.52</v>
      </c>
      <c r="L16" s="706">
        <v>0.12</v>
      </c>
      <c r="M16" s="588"/>
      <c r="R16" s="577"/>
      <c r="S16" s="577"/>
      <c r="T16" s="577"/>
    </row>
    <row r="17" spans="1:20" ht="13.15" customHeight="1" thickBot="1">
      <c r="A17" s="589" t="s">
        <v>256</v>
      </c>
      <c r="B17" s="584" t="s">
        <v>531</v>
      </c>
      <c r="C17" s="754"/>
      <c r="D17" s="585" t="s">
        <v>596</v>
      </c>
      <c r="E17" s="586" t="s">
        <v>47</v>
      </c>
      <c r="F17" s="586" t="s">
        <v>576</v>
      </c>
      <c r="G17" s="558" t="s">
        <v>377</v>
      </c>
      <c r="H17" s="559" t="s">
        <v>532</v>
      </c>
      <c r="I17" s="587" t="s">
        <v>42</v>
      </c>
      <c r="J17" s="704">
        <v>0.52</v>
      </c>
      <c r="K17" s="705">
        <v>0.52</v>
      </c>
      <c r="L17" s="706">
        <v>0.12</v>
      </c>
      <c r="M17" s="588"/>
      <c r="R17" s="577"/>
      <c r="S17" s="577"/>
      <c r="T17" s="577"/>
    </row>
    <row r="18" spans="1:20" ht="13.15" customHeight="1">
      <c r="A18" s="583" t="s">
        <v>256</v>
      </c>
      <c r="B18" s="584" t="s">
        <v>531</v>
      </c>
      <c r="C18" s="750" t="s">
        <v>571</v>
      </c>
      <c r="D18" s="585" t="s">
        <v>572</v>
      </c>
      <c r="E18" s="586" t="s">
        <v>47</v>
      </c>
      <c r="F18" s="602" t="s">
        <v>609</v>
      </c>
      <c r="G18" s="591" t="s">
        <v>535</v>
      </c>
      <c r="H18" s="559" t="s">
        <v>597</v>
      </c>
      <c r="I18" s="587" t="s">
        <v>42</v>
      </c>
      <c r="J18" s="704">
        <v>0.71</v>
      </c>
      <c r="K18" s="704">
        <v>0.71</v>
      </c>
      <c r="L18" s="706">
        <v>0</v>
      </c>
      <c r="M18" s="588"/>
      <c r="R18" s="577"/>
      <c r="S18" s="577"/>
      <c r="T18" s="577"/>
    </row>
    <row r="19" spans="1:20" ht="15" customHeight="1">
      <c r="A19" s="589" t="s">
        <v>256</v>
      </c>
      <c r="B19" s="584" t="s">
        <v>531</v>
      </c>
      <c r="C19" s="751"/>
      <c r="D19" s="585" t="s">
        <v>575</v>
      </c>
      <c r="E19" s="586" t="s">
        <v>47</v>
      </c>
      <c r="F19" s="603" t="s">
        <v>610</v>
      </c>
      <c r="G19" s="591" t="s">
        <v>535</v>
      </c>
      <c r="H19" s="559" t="s">
        <v>597</v>
      </c>
      <c r="I19" s="587" t="s">
        <v>42</v>
      </c>
      <c r="J19" s="707" t="s">
        <v>196</v>
      </c>
      <c r="K19" s="707" t="s">
        <v>196</v>
      </c>
      <c r="L19" s="707" t="s">
        <v>196</v>
      </c>
      <c r="M19" s="588"/>
      <c r="R19" s="577"/>
      <c r="S19" s="577"/>
      <c r="T19" s="577"/>
    </row>
    <row r="20" spans="1:20" ht="13.15" customHeight="1">
      <c r="A20" s="589" t="s">
        <v>256</v>
      </c>
      <c r="B20" s="584" t="s">
        <v>531</v>
      </c>
      <c r="C20" s="751"/>
      <c r="D20" s="585" t="s">
        <v>579</v>
      </c>
      <c r="E20" s="586" t="s">
        <v>47</v>
      </c>
      <c r="F20" s="586" t="s">
        <v>576</v>
      </c>
      <c r="G20" s="591" t="s">
        <v>535</v>
      </c>
      <c r="H20" s="559" t="s">
        <v>597</v>
      </c>
      <c r="I20" s="587" t="s">
        <v>42</v>
      </c>
      <c r="J20" s="704">
        <v>0.71</v>
      </c>
      <c r="K20" s="704">
        <v>0.71</v>
      </c>
      <c r="L20" s="706">
        <v>0</v>
      </c>
      <c r="M20" s="588"/>
      <c r="R20" s="577"/>
      <c r="S20" s="577"/>
      <c r="T20" s="577"/>
    </row>
    <row r="21" spans="1:20" ht="13.15" customHeight="1">
      <c r="A21" s="589" t="s">
        <v>256</v>
      </c>
      <c r="B21" s="584" t="s">
        <v>531</v>
      </c>
      <c r="C21" s="752"/>
      <c r="D21" s="585" t="s">
        <v>581</v>
      </c>
      <c r="E21" s="586" t="s">
        <v>47</v>
      </c>
      <c r="F21" s="586" t="s">
        <v>576</v>
      </c>
      <c r="G21" s="591" t="s">
        <v>535</v>
      </c>
      <c r="H21" s="559" t="s">
        <v>597</v>
      </c>
      <c r="I21" s="587" t="s">
        <v>42</v>
      </c>
      <c r="J21" s="704">
        <v>0.71</v>
      </c>
      <c r="K21" s="704">
        <v>0.71</v>
      </c>
      <c r="L21" s="706">
        <v>0</v>
      </c>
      <c r="M21" s="588"/>
      <c r="R21" s="577"/>
      <c r="S21" s="577"/>
      <c r="T21" s="577"/>
    </row>
    <row r="22" spans="1:20" ht="13.15" customHeight="1">
      <c r="A22" s="589" t="s">
        <v>256</v>
      </c>
      <c r="B22" s="584" t="s">
        <v>531</v>
      </c>
      <c r="C22" s="749" t="s">
        <v>584</v>
      </c>
      <c r="D22" s="585" t="s">
        <v>585</v>
      </c>
      <c r="E22" s="586" t="s">
        <v>47</v>
      </c>
      <c r="F22" s="586" t="s">
        <v>576</v>
      </c>
      <c r="G22" s="591" t="s">
        <v>535</v>
      </c>
      <c r="H22" s="559" t="s">
        <v>597</v>
      </c>
      <c r="I22" s="587" t="s">
        <v>42</v>
      </c>
      <c r="J22" s="704">
        <v>0.71</v>
      </c>
      <c r="K22" s="704">
        <v>0.71</v>
      </c>
      <c r="L22" s="706">
        <v>0</v>
      </c>
      <c r="M22" s="588"/>
      <c r="R22" s="577"/>
      <c r="S22" s="577"/>
      <c r="T22" s="577"/>
    </row>
    <row r="23" spans="1:20" ht="13.15" customHeight="1">
      <c r="A23" s="589" t="s">
        <v>256</v>
      </c>
      <c r="B23" s="584" t="s">
        <v>531</v>
      </c>
      <c r="C23" s="753"/>
      <c r="D23" s="585" t="s">
        <v>586</v>
      </c>
      <c r="E23" s="586" t="s">
        <v>47</v>
      </c>
      <c r="F23" s="586" t="s">
        <v>576</v>
      </c>
      <c r="G23" s="591" t="s">
        <v>535</v>
      </c>
      <c r="H23" s="559" t="s">
        <v>597</v>
      </c>
      <c r="I23" s="587" t="s">
        <v>42</v>
      </c>
      <c r="J23" s="704">
        <v>0.71</v>
      </c>
      <c r="K23" s="704">
        <v>0.71</v>
      </c>
      <c r="L23" s="706">
        <v>0</v>
      </c>
      <c r="M23" s="588"/>
      <c r="R23" s="577"/>
      <c r="S23" s="577"/>
      <c r="T23" s="577"/>
    </row>
    <row r="24" spans="1:20" ht="13.15" customHeight="1">
      <c r="A24" s="589" t="s">
        <v>256</v>
      </c>
      <c r="B24" s="584" t="s">
        <v>531</v>
      </c>
      <c r="C24" s="590" t="s">
        <v>587</v>
      </c>
      <c r="D24" s="585" t="s">
        <v>587</v>
      </c>
      <c r="E24" s="586" t="s">
        <v>47</v>
      </c>
      <c r="F24" s="586" t="s">
        <v>576</v>
      </c>
      <c r="G24" s="591" t="s">
        <v>535</v>
      </c>
      <c r="H24" s="559" t="s">
        <v>597</v>
      </c>
      <c r="I24" s="587" t="s">
        <v>42</v>
      </c>
      <c r="J24" s="704">
        <v>0.71</v>
      </c>
      <c r="K24" s="704">
        <v>0.71</v>
      </c>
      <c r="L24" s="706">
        <v>0</v>
      </c>
      <c r="M24" s="588"/>
      <c r="R24" s="577"/>
      <c r="S24" s="577"/>
      <c r="T24" s="577"/>
    </row>
    <row r="25" spans="1:20" ht="13.15" customHeight="1">
      <c r="A25" s="589" t="s">
        <v>256</v>
      </c>
      <c r="B25" s="584" t="s">
        <v>531</v>
      </c>
      <c r="C25" s="590" t="s">
        <v>588</v>
      </c>
      <c r="D25" s="585" t="s">
        <v>588</v>
      </c>
      <c r="E25" s="586" t="s">
        <v>47</v>
      </c>
      <c r="F25" s="586" t="s">
        <v>576</v>
      </c>
      <c r="G25" s="591" t="s">
        <v>535</v>
      </c>
      <c r="H25" s="559" t="s">
        <v>597</v>
      </c>
      <c r="I25" s="587" t="s">
        <v>42</v>
      </c>
      <c r="J25" s="704">
        <v>0.71</v>
      </c>
      <c r="K25" s="704">
        <v>0.71</v>
      </c>
      <c r="L25" s="706">
        <v>0</v>
      </c>
      <c r="M25" s="588"/>
      <c r="R25" s="577"/>
      <c r="S25" s="577"/>
      <c r="T25" s="577"/>
    </row>
    <row r="26" spans="1:20" ht="13.15" customHeight="1">
      <c r="A26" s="589" t="s">
        <v>256</v>
      </c>
      <c r="B26" s="584" t="s">
        <v>531</v>
      </c>
      <c r="C26" s="746" t="s">
        <v>589</v>
      </c>
      <c r="D26" s="585" t="s">
        <v>590</v>
      </c>
      <c r="E26" s="586" t="s">
        <v>47</v>
      </c>
      <c r="F26" s="586" t="s">
        <v>576</v>
      </c>
      <c r="G26" s="591" t="s">
        <v>535</v>
      </c>
      <c r="H26" s="559" t="s">
        <v>597</v>
      </c>
      <c r="I26" s="587" t="s">
        <v>42</v>
      </c>
      <c r="J26" s="704">
        <v>0.71</v>
      </c>
      <c r="K26" s="704">
        <v>0.71</v>
      </c>
      <c r="L26" s="706">
        <v>0</v>
      </c>
      <c r="M26" s="588"/>
      <c r="R26" s="577"/>
      <c r="S26" s="577"/>
      <c r="T26" s="577"/>
    </row>
    <row r="27" spans="1:20" ht="13.15" customHeight="1">
      <c r="A27" s="589" t="s">
        <v>256</v>
      </c>
      <c r="B27" s="584" t="s">
        <v>531</v>
      </c>
      <c r="C27" s="747"/>
      <c r="D27" s="585" t="s">
        <v>591</v>
      </c>
      <c r="E27" s="586" t="s">
        <v>47</v>
      </c>
      <c r="F27" s="586" t="s">
        <v>576</v>
      </c>
      <c r="G27" s="591" t="s">
        <v>535</v>
      </c>
      <c r="H27" s="559" t="s">
        <v>597</v>
      </c>
      <c r="I27" s="587" t="s">
        <v>42</v>
      </c>
      <c r="J27" s="704">
        <v>0.71</v>
      </c>
      <c r="K27" s="704">
        <v>0.71</v>
      </c>
      <c r="L27" s="706">
        <v>0</v>
      </c>
      <c r="M27" s="588"/>
      <c r="R27" s="577"/>
      <c r="S27" s="577"/>
      <c r="T27" s="577"/>
    </row>
    <row r="28" spans="1:20" ht="13.15" customHeight="1">
      <c r="A28" s="589" t="s">
        <v>256</v>
      </c>
      <c r="B28" s="584" t="s">
        <v>531</v>
      </c>
      <c r="C28" s="748"/>
      <c r="D28" s="585" t="s">
        <v>592</v>
      </c>
      <c r="E28" s="586" t="s">
        <v>47</v>
      </c>
      <c r="F28" s="603" t="s">
        <v>610</v>
      </c>
      <c r="G28" s="591" t="s">
        <v>535</v>
      </c>
      <c r="H28" s="559" t="s">
        <v>597</v>
      </c>
      <c r="I28" s="587" t="s">
        <v>42</v>
      </c>
      <c r="J28" s="707" t="s">
        <v>196</v>
      </c>
      <c r="K28" s="707" t="s">
        <v>196</v>
      </c>
      <c r="L28" s="707" t="s">
        <v>196</v>
      </c>
      <c r="M28" s="588"/>
      <c r="R28" s="577"/>
      <c r="S28" s="577"/>
      <c r="T28" s="577"/>
    </row>
    <row r="29" spans="1:20" ht="13.15" customHeight="1">
      <c r="A29" s="589" t="s">
        <v>256</v>
      </c>
      <c r="B29" s="584" t="s">
        <v>531</v>
      </c>
      <c r="C29" s="749" t="s">
        <v>593</v>
      </c>
      <c r="D29" s="585" t="s">
        <v>594</v>
      </c>
      <c r="E29" s="586" t="s">
        <v>47</v>
      </c>
      <c r="F29" s="586" t="s">
        <v>576</v>
      </c>
      <c r="G29" s="591" t="s">
        <v>535</v>
      </c>
      <c r="H29" s="559" t="s">
        <v>597</v>
      </c>
      <c r="I29" s="587" t="s">
        <v>42</v>
      </c>
      <c r="J29" s="704">
        <v>0.71</v>
      </c>
      <c r="K29" s="704">
        <v>0.71</v>
      </c>
      <c r="L29" s="706">
        <v>0</v>
      </c>
      <c r="M29" s="588"/>
      <c r="R29" s="577"/>
      <c r="S29" s="577"/>
      <c r="T29" s="577"/>
    </row>
    <row r="30" spans="1:20" ht="13.15" customHeight="1">
      <c r="A30" s="589" t="s">
        <v>256</v>
      </c>
      <c r="B30" s="584" t="s">
        <v>531</v>
      </c>
      <c r="C30" s="747"/>
      <c r="D30" s="585" t="s">
        <v>595</v>
      </c>
      <c r="E30" s="586" t="s">
        <v>47</v>
      </c>
      <c r="F30" s="586" t="s">
        <v>576</v>
      </c>
      <c r="G30" s="591" t="s">
        <v>535</v>
      </c>
      <c r="H30" s="559" t="s">
        <v>597</v>
      </c>
      <c r="I30" s="587" t="s">
        <v>42</v>
      </c>
      <c r="J30" s="704">
        <v>0.71</v>
      </c>
      <c r="K30" s="704">
        <v>0.71</v>
      </c>
      <c r="L30" s="706">
        <v>0</v>
      </c>
      <c r="M30" s="588"/>
      <c r="R30" s="577"/>
      <c r="S30" s="577"/>
      <c r="T30" s="577"/>
    </row>
    <row r="31" spans="1:20" ht="13.15" customHeight="1" thickBot="1">
      <c r="A31" s="589" t="s">
        <v>256</v>
      </c>
      <c r="B31" s="584" t="s">
        <v>531</v>
      </c>
      <c r="C31" s="754"/>
      <c r="D31" s="585" t="s">
        <v>596</v>
      </c>
      <c r="E31" s="586" t="s">
        <v>47</v>
      </c>
      <c r="F31" s="586" t="s">
        <v>576</v>
      </c>
      <c r="G31" s="591" t="s">
        <v>535</v>
      </c>
      <c r="H31" s="559" t="s">
        <v>597</v>
      </c>
      <c r="I31" s="587" t="s">
        <v>42</v>
      </c>
      <c r="J31" s="704">
        <v>0.71</v>
      </c>
      <c r="K31" s="704">
        <v>0.71</v>
      </c>
      <c r="L31" s="706">
        <v>0</v>
      </c>
      <c r="M31" s="588"/>
      <c r="R31" s="577"/>
      <c r="S31" s="577"/>
      <c r="T31" s="577"/>
    </row>
    <row r="32" spans="1:20" ht="14.25" customHeight="1">
      <c r="A32" s="583" t="s">
        <v>256</v>
      </c>
      <c r="B32" s="584" t="s">
        <v>531</v>
      </c>
      <c r="C32" s="750" t="s">
        <v>571</v>
      </c>
      <c r="D32" s="585" t="s">
        <v>572</v>
      </c>
      <c r="E32" s="586" t="s">
        <v>47</v>
      </c>
      <c r="F32" s="602" t="s">
        <v>609</v>
      </c>
      <c r="G32" s="560" t="s">
        <v>395</v>
      </c>
      <c r="H32" s="559" t="s">
        <v>538</v>
      </c>
      <c r="I32" s="587" t="s">
        <v>42</v>
      </c>
      <c r="J32" s="704">
        <v>0.89</v>
      </c>
      <c r="K32" s="704">
        <v>0.89</v>
      </c>
      <c r="L32" s="706">
        <v>0</v>
      </c>
      <c r="M32" s="588"/>
      <c r="R32" s="577"/>
      <c r="S32" s="577"/>
      <c r="T32" s="577"/>
    </row>
    <row r="33" spans="1:20" ht="14.25" customHeight="1">
      <c r="A33" s="589" t="s">
        <v>256</v>
      </c>
      <c r="B33" s="584" t="s">
        <v>531</v>
      </c>
      <c r="C33" s="751"/>
      <c r="D33" s="585" t="s">
        <v>575</v>
      </c>
      <c r="E33" s="586" t="s">
        <v>47</v>
      </c>
      <c r="F33" s="603" t="s">
        <v>610</v>
      </c>
      <c r="G33" s="560" t="s">
        <v>395</v>
      </c>
      <c r="H33" s="559" t="s">
        <v>538</v>
      </c>
      <c r="I33" s="587" t="s">
        <v>42</v>
      </c>
      <c r="J33" s="707" t="s">
        <v>196</v>
      </c>
      <c r="K33" s="707" t="s">
        <v>196</v>
      </c>
      <c r="L33" s="707" t="s">
        <v>196</v>
      </c>
      <c r="M33" s="588"/>
      <c r="R33" s="577"/>
      <c r="S33" s="577"/>
      <c r="T33" s="577"/>
    </row>
    <row r="34" spans="1:20" ht="13.15" customHeight="1">
      <c r="A34" s="589" t="s">
        <v>256</v>
      </c>
      <c r="B34" s="584" t="s">
        <v>531</v>
      </c>
      <c r="C34" s="751"/>
      <c r="D34" s="585" t="s">
        <v>579</v>
      </c>
      <c r="E34" s="586" t="s">
        <v>47</v>
      </c>
      <c r="F34" s="586" t="s">
        <v>576</v>
      </c>
      <c r="G34" s="560" t="s">
        <v>395</v>
      </c>
      <c r="H34" s="559" t="s">
        <v>538</v>
      </c>
      <c r="I34" s="587" t="s">
        <v>42</v>
      </c>
      <c r="J34" s="704">
        <v>0.89</v>
      </c>
      <c r="K34" s="704">
        <v>0.89</v>
      </c>
      <c r="L34" s="706">
        <v>0</v>
      </c>
      <c r="M34" s="588"/>
      <c r="R34" s="577"/>
      <c r="S34" s="577"/>
      <c r="T34" s="577"/>
    </row>
    <row r="35" spans="1:20" ht="13.15" customHeight="1">
      <c r="A35" s="589" t="s">
        <v>256</v>
      </c>
      <c r="B35" s="584" t="s">
        <v>531</v>
      </c>
      <c r="C35" s="752"/>
      <c r="D35" s="585" t="s">
        <v>581</v>
      </c>
      <c r="E35" s="586" t="s">
        <v>47</v>
      </c>
      <c r="F35" s="586" t="s">
        <v>576</v>
      </c>
      <c r="G35" s="560" t="s">
        <v>395</v>
      </c>
      <c r="H35" s="559" t="s">
        <v>538</v>
      </c>
      <c r="I35" s="587" t="s">
        <v>42</v>
      </c>
      <c r="J35" s="704">
        <v>0.89</v>
      </c>
      <c r="K35" s="704">
        <v>0.89</v>
      </c>
      <c r="L35" s="706">
        <v>0</v>
      </c>
      <c r="M35" s="588"/>
      <c r="R35" s="577"/>
      <c r="S35" s="577"/>
      <c r="T35" s="577"/>
    </row>
    <row r="36" spans="1:20" ht="13.15" customHeight="1">
      <c r="A36" s="589" t="s">
        <v>256</v>
      </c>
      <c r="B36" s="584" t="s">
        <v>531</v>
      </c>
      <c r="C36" s="749" t="s">
        <v>584</v>
      </c>
      <c r="D36" s="585" t="s">
        <v>585</v>
      </c>
      <c r="E36" s="586" t="s">
        <v>47</v>
      </c>
      <c r="F36" s="586" t="s">
        <v>576</v>
      </c>
      <c r="G36" s="560" t="s">
        <v>395</v>
      </c>
      <c r="H36" s="559" t="s">
        <v>538</v>
      </c>
      <c r="I36" s="587" t="s">
        <v>42</v>
      </c>
      <c r="J36" s="704">
        <v>0.89</v>
      </c>
      <c r="K36" s="704">
        <v>0.89</v>
      </c>
      <c r="L36" s="706">
        <v>0</v>
      </c>
      <c r="M36" s="588"/>
      <c r="R36" s="577"/>
      <c r="S36" s="577"/>
      <c r="T36" s="577"/>
    </row>
    <row r="37" spans="1:20" ht="13.15" customHeight="1">
      <c r="A37" s="589" t="s">
        <v>256</v>
      </c>
      <c r="B37" s="584" t="s">
        <v>531</v>
      </c>
      <c r="C37" s="753"/>
      <c r="D37" s="585" t="s">
        <v>586</v>
      </c>
      <c r="E37" s="586" t="s">
        <v>47</v>
      </c>
      <c r="F37" s="586" t="s">
        <v>576</v>
      </c>
      <c r="G37" s="560" t="s">
        <v>395</v>
      </c>
      <c r="H37" s="559" t="s">
        <v>538</v>
      </c>
      <c r="I37" s="587" t="s">
        <v>42</v>
      </c>
      <c r="J37" s="704">
        <v>0.89</v>
      </c>
      <c r="K37" s="704">
        <v>0.89</v>
      </c>
      <c r="L37" s="706">
        <v>0</v>
      </c>
      <c r="M37" s="588"/>
      <c r="R37" s="577"/>
      <c r="S37" s="577"/>
      <c r="T37" s="577"/>
    </row>
    <row r="38" spans="1:20" ht="13.15" customHeight="1">
      <c r="A38" s="589" t="s">
        <v>256</v>
      </c>
      <c r="B38" s="584" t="s">
        <v>531</v>
      </c>
      <c r="C38" s="590" t="s">
        <v>587</v>
      </c>
      <c r="D38" s="585" t="s">
        <v>587</v>
      </c>
      <c r="E38" s="586" t="s">
        <v>47</v>
      </c>
      <c r="F38" s="586" t="s">
        <v>576</v>
      </c>
      <c r="G38" s="560" t="s">
        <v>395</v>
      </c>
      <c r="H38" s="559" t="s">
        <v>538</v>
      </c>
      <c r="I38" s="587" t="s">
        <v>42</v>
      </c>
      <c r="J38" s="704">
        <v>0.89</v>
      </c>
      <c r="K38" s="704">
        <v>0.89</v>
      </c>
      <c r="L38" s="706">
        <v>0</v>
      </c>
      <c r="M38" s="588"/>
      <c r="R38" s="577"/>
      <c r="S38" s="577"/>
      <c r="T38" s="577"/>
    </row>
    <row r="39" spans="1:20" ht="13.15" customHeight="1">
      <c r="A39" s="589" t="s">
        <v>256</v>
      </c>
      <c r="B39" s="584" t="s">
        <v>531</v>
      </c>
      <c r="C39" s="590" t="s">
        <v>588</v>
      </c>
      <c r="D39" s="585" t="s">
        <v>588</v>
      </c>
      <c r="E39" s="586" t="s">
        <v>47</v>
      </c>
      <c r="F39" s="586" t="s">
        <v>576</v>
      </c>
      <c r="G39" s="560" t="s">
        <v>395</v>
      </c>
      <c r="H39" s="559" t="s">
        <v>538</v>
      </c>
      <c r="I39" s="587" t="s">
        <v>42</v>
      </c>
      <c r="J39" s="704">
        <v>0.89</v>
      </c>
      <c r="K39" s="704">
        <v>0.89</v>
      </c>
      <c r="L39" s="706">
        <v>0</v>
      </c>
      <c r="M39" s="588"/>
      <c r="R39" s="577"/>
      <c r="S39" s="577"/>
      <c r="T39" s="577"/>
    </row>
    <row r="40" spans="1:20" ht="13.15" customHeight="1">
      <c r="A40" s="589" t="s">
        <v>256</v>
      </c>
      <c r="B40" s="584" t="s">
        <v>531</v>
      </c>
      <c r="C40" s="746" t="s">
        <v>589</v>
      </c>
      <c r="D40" s="585" t="s">
        <v>590</v>
      </c>
      <c r="E40" s="586" t="s">
        <v>47</v>
      </c>
      <c r="F40" s="586" t="s">
        <v>576</v>
      </c>
      <c r="G40" s="560" t="s">
        <v>395</v>
      </c>
      <c r="H40" s="559" t="s">
        <v>538</v>
      </c>
      <c r="I40" s="587" t="s">
        <v>42</v>
      </c>
      <c r="J40" s="704">
        <v>0.89</v>
      </c>
      <c r="K40" s="704">
        <v>0.89</v>
      </c>
      <c r="L40" s="706">
        <v>0</v>
      </c>
      <c r="M40" s="588"/>
      <c r="R40" s="577"/>
      <c r="S40" s="577"/>
      <c r="T40" s="577"/>
    </row>
    <row r="41" spans="1:20" ht="13.15" customHeight="1">
      <c r="A41" s="589" t="s">
        <v>256</v>
      </c>
      <c r="B41" s="584" t="s">
        <v>531</v>
      </c>
      <c r="C41" s="747"/>
      <c r="D41" s="585" t="s">
        <v>591</v>
      </c>
      <c r="E41" s="586" t="s">
        <v>47</v>
      </c>
      <c r="F41" s="586" t="s">
        <v>576</v>
      </c>
      <c r="G41" s="560" t="s">
        <v>395</v>
      </c>
      <c r="H41" s="559" t="s">
        <v>538</v>
      </c>
      <c r="I41" s="587" t="s">
        <v>42</v>
      </c>
      <c r="J41" s="704">
        <v>0.89</v>
      </c>
      <c r="K41" s="704">
        <v>0.89</v>
      </c>
      <c r="L41" s="706">
        <v>0</v>
      </c>
      <c r="M41" s="588"/>
      <c r="R41" s="577"/>
      <c r="S41" s="577"/>
      <c r="T41" s="577"/>
    </row>
    <row r="42" spans="1:20" ht="13.15" customHeight="1">
      <c r="A42" s="589" t="s">
        <v>256</v>
      </c>
      <c r="B42" s="584" t="s">
        <v>531</v>
      </c>
      <c r="C42" s="748"/>
      <c r="D42" s="585" t="s">
        <v>592</v>
      </c>
      <c r="E42" s="586" t="s">
        <v>47</v>
      </c>
      <c r="F42" s="603" t="s">
        <v>610</v>
      </c>
      <c r="G42" s="560" t="s">
        <v>395</v>
      </c>
      <c r="H42" s="559" t="s">
        <v>538</v>
      </c>
      <c r="I42" s="587" t="s">
        <v>42</v>
      </c>
      <c r="J42" s="707" t="s">
        <v>196</v>
      </c>
      <c r="K42" s="707" t="s">
        <v>196</v>
      </c>
      <c r="L42" s="707" t="s">
        <v>196</v>
      </c>
      <c r="M42" s="588"/>
      <c r="R42" s="577"/>
      <c r="S42" s="577"/>
      <c r="T42" s="577"/>
    </row>
    <row r="43" spans="1:20" ht="13.15" customHeight="1">
      <c r="A43" s="589" t="s">
        <v>256</v>
      </c>
      <c r="B43" s="584" t="s">
        <v>531</v>
      </c>
      <c r="C43" s="749" t="s">
        <v>593</v>
      </c>
      <c r="D43" s="585" t="s">
        <v>594</v>
      </c>
      <c r="E43" s="586" t="s">
        <v>47</v>
      </c>
      <c r="F43" s="586" t="s">
        <v>576</v>
      </c>
      <c r="G43" s="560" t="s">
        <v>395</v>
      </c>
      <c r="H43" s="559" t="s">
        <v>538</v>
      </c>
      <c r="I43" s="587" t="s">
        <v>42</v>
      </c>
      <c r="J43" s="704">
        <v>0.89</v>
      </c>
      <c r="K43" s="704">
        <v>0.89</v>
      </c>
      <c r="L43" s="706">
        <v>0</v>
      </c>
      <c r="M43" s="588"/>
      <c r="R43" s="577"/>
      <c r="S43" s="577"/>
      <c r="T43" s="577"/>
    </row>
    <row r="44" spans="1:20" ht="13.15" customHeight="1">
      <c r="A44" s="589" t="s">
        <v>256</v>
      </c>
      <c r="B44" s="584" t="s">
        <v>531</v>
      </c>
      <c r="C44" s="747"/>
      <c r="D44" s="585" t="s">
        <v>595</v>
      </c>
      <c r="E44" s="586" t="s">
        <v>47</v>
      </c>
      <c r="F44" s="586" t="s">
        <v>576</v>
      </c>
      <c r="G44" s="560" t="s">
        <v>395</v>
      </c>
      <c r="H44" s="559" t="s">
        <v>538</v>
      </c>
      <c r="I44" s="587" t="s">
        <v>42</v>
      </c>
      <c r="J44" s="704">
        <v>0.89</v>
      </c>
      <c r="K44" s="704">
        <v>0.89</v>
      </c>
      <c r="L44" s="706">
        <v>0</v>
      </c>
      <c r="M44" s="588"/>
      <c r="R44" s="577"/>
      <c r="S44" s="577"/>
      <c r="T44" s="577"/>
    </row>
    <row r="45" spans="1:20" ht="13.15" customHeight="1" thickBot="1">
      <c r="A45" s="589" t="s">
        <v>256</v>
      </c>
      <c r="B45" s="584" t="s">
        <v>531</v>
      </c>
      <c r="C45" s="754"/>
      <c r="D45" s="585" t="s">
        <v>596</v>
      </c>
      <c r="E45" s="586" t="s">
        <v>47</v>
      </c>
      <c r="F45" s="586" t="s">
        <v>576</v>
      </c>
      <c r="G45" s="560" t="s">
        <v>395</v>
      </c>
      <c r="H45" s="592" t="s">
        <v>538</v>
      </c>
      <c r="I45" s="587" t="s">
        <v>42</v>
      </c>
      <c r="J45" s="704">
        <v>0.89</v>
      </c>
      <c r="K45" s="704">
        <v>0.89</v>
      </c>
      <c r="L45" s="706">
        <v>0</v>
      </c>
      <c r="M45" s="588"/>
      <c r="R45" s="577"/>
      <c r="S45" s="577"/>
      <c r="T45" s="577"/>
    </row>
    <row r="46" spans="1:20" ht="13.15" customHeight="1">
      <c r="A46" s="583" t="s">
        <v>256</v>
      </c>
      <c r="B46" s="584" t="s">
        <v>531</v>
      </c>
      <c r="C46" s="750" t="s">
        <v>571</v>
      </c>
      <c r="D46" s="585" t="s">
        <v>572</v>
      </c>
      <c r="E46" s="586" t="s">
        <v>47</v>
      </c>
      <c r="F46" s="602" t="s">
        <v>609</v>
      </c>
      <c r="G46" s="593" t="s">
        <v>539</v>
      </c>
      <c r="H46" s="594" t="s">
        <v>598</v>
      </c>
      <c r="I46" s="595" t="s">
        <v>42</v>
      </c>
      <c r="J46" s="704">
        <v>0.75</v>
      </c>
      <c r="K46" s="704">
        <v>0.75</v>
      </c>
      <c r="L46" s="706">
        <v>0</v>
      </c>
      <c r="M46" s="588"/>
      <c r="R46" s="577"/>
      <c r="S46" s="577"/>
      <c r="T46" s="577"/>
    </row>
    <row r="47" spans="1:20" ht="13.15" customHeight="1">
      <c r="A47" s="589" t="s">
        <v>256</v>
      </c>
      <c r="B47" s="584" t="s">
        <v>531</v>
      </c>
      <c r="C47" s="751"/>
      <c r="D47" s="585" t="s">
        <v>575</v>
      </c>
      <c r="E47" s="586" t="s">
        <v>47</v>
      </c>
      <c r="F47" s="603" t="s">
        <v>610</v>
      </c>
      <c r="G47" s="593" t="s">
        <v>539</v>
      </c>
      <c r="H47" s="594" t="s">
        <v>598</v>
      </c>
      <c r="I47" s="595" t="s">
        <v>42</v>
      </c>
      <c r="J47" s="707" t="s">
        <v>196</v>
      </c>
      <c r="K47" s="707" t="s">
        <v>196</v>
      </c>
      <c r="L47" s="707" t="s">
        <v>196</v>
      </c>
      <c r="M47" s="588"/>
      <c r="R47" s="577"/>
      <c r="S47" s="577"/>
      <c r="T47" s="577"/>
    </row>
    <row r="48" spans="1:20" ht="13.15" customHeight="1">
      <c r="A48" s="589" t="s">
        <v>256</v>
      </c>
      <c r="B48" s="584" t="s">
        <v>531</v>
      </c>
      <c r="C48" s="751"/>
      <c r="D48" s="585" t="s">
        <v>579</v>
      </c>
      <c r="E48" s="586" t="s">
        <v>47</v>
      </c>
      <c r="F48" s="586" t="s">
        <v>576</v>
      </c>
      <c r="G48" s="593" t="s">
        <v>539</v>
      </c>
      <c r="H48" s="594" t="s">
        <v>598</v>
      </c>
      <c r="I48" s="595" t="s">
        <v>42</v>
      </c>
      <c r="J48" s="704">
        <v>0.75</v>
      </c>
      <c r="K48" s="704">
        <v>0.75</v>
      </c>
      <c r="L48" s="706">
        <v>0</v>
      </c>
      <c r="M48" s="588"/>
      <c r="R48" s="577"/>
      <c r="S48" s="577"/>
      <c r="T48" s="577"/>
    </row>
    <row r="49" spans="1:20" ht="13.15" customHeight="1">
      <c r="A49" s="589" t="s">
        <v>256</v>
      </c>
      <c r="B49" s="584" t="s">
        <v>531</v>
      </c>
      <c r="C49" s="752"/>
      <c r="D49" s="585" t="s">
        <v>581</v>
      </c>
      <c r="E49" s="586" t="s">
        <v>47</v>
      </c>
      <c r="F49" s="586" t="s">
        <v>576</v>
      </c>
      <c r="G49" s="593" t="s">
        <v>539</v>
      </c>
      <c r="H49" s="594" t="s">
        <v>598</v>
      </c>
      <c r="I49" s="595" t="s">
        <v>42</v>
      </c>
      <c r="J49" s="704">
        <v>0.75</v>
      </c>
      <c r="K49" s="704">
        <v>0.75</v>
      </c>
      <c r="L49" s="706">
        <v>0</v>
      </c>
      <c r="M49" s="588"/>
      <c r="R49" s="577"/>
      <c r="S49" s="577"/>
      <c r="T49" s="577"/>
    </row>
    <row r="50" spans="1:20" ht="13.15" customHeight="1">
      <c r="A50" s="589" t="s">
        <v>256</v>
      </c>
      <c r="B50" s="584" t="s">
        <v>531</v>
      </c>
      <c r="C50" s="749" t="s">
        <v>584</v>
      </c>
      <c r="D50" s="585" t="s">
        <v>585</v>
      </c>
      <c r="E50" s="586" t="s">
        <v>47</v>
      </c>
      <c r="F50" s="586" t="s">
        <v>576</v>
      </c>
      <c r="G50" s="593" t="s">
        <v>539</v>
      </c>
      <c r="H50" s="594" t="s">
        <v>598</v>
      </c>
      <c r="I50" s="595" t="s">
        <v>42</v>
      </c>
      <c r="J50" s="704">
        <v>0.75</v>
      </c>
      <c r="K50" s="704">
        <v>0.75</v>
      </c>
      <c r="L50" s="706">
        <v>0</v>
      </c>
      <c r="M50" s="588"/>
      <c r="R50" s="577"/>
      <c r="S50" s="577"/>
      <c r="T50" s="577"/>
    </row>
    <row r="51" spans="1:20" ht="13.15" customHeight="1">
      <c r="A51" s="589" t="s">
        <v>256</v>
      </c>
      <c r="B51" s="584" t="s">
        <v>531</v>
      </c>
      <c r="C51" s="753"/>
      <c r="D51" s="585" t="s">
        <v>586</v>
      </c>
      <c r="E51" s="586" t="s">
        <v>47</v>
      </c>
      <c r="F51" s="586" t="s">
        <v>576</v>
      </c>
      <c r="G51" s="593" t="s">
        <v>539</v>
      </c>
      <c r="H51" s="594" t="s">
        <v>598</v>
      </c>
      <c r="I51" s="595" t="s">
        <v>42</v>
      </c>
      <c r="J51" s="704">
        <v>0.75</v>
      </c>
      <c r="K51" s="704">
        <v>0.75</v>
      </c>
      <c r="L51" s="706">
        <v>0</v>
      </c>
      <c r="M51" s="588"/>
      <c r="R51" s="577"/>
      <c r="S51" s="577"/>
      <c r="T51" s="577"/>
    </row>
    <row r="52" spans="1:20" ht="13.15" customHeight="1">
      <c r="A52" s="589" t="s">
        <v>256</v>
      </c>
      <c r="B52" s="584" t="s">
        <v>531</v>
      </c>
      <c r="C52" s="590" t="s">
        <v>587</v>
      </c>
      <c r="D52" s="585" t="s">
        <v>587</v>
      </c>
      <c r="E52" s="586" t="s">
        <v>47</v>
      </c>
      <c r="F52" s="586" t="s">
        <v>576</v>
      </c>
      <c r="G52" s="593" t="s">
        <v>539</v>
      </c>
      <c r="H52" s="594" t="s">
        <v>598</v>
      </c>
      <c r="I52" s="595" t="s">
        <v>42</v>
      </c>
      <c r="J52" s="704">
        <v>0.75</v>
      </c>
      <c r="K52" s="704">
        <v>0.75</v>
      </c>
      <c r="L52" s="706">
        <v>0</v>
      </c>
      <c r="M52" s="588"/>
      <c r="R52" s="577"/>
      <c r="S52" s="577"/>
      <c r="T52" s="577"/>
    </row>
    <row r="53" spans="1:20" ht="13.15" customHeight="1">
      <c r="A53" s="589" t="s">
        <v>256</v>
      </c>
      <c r="B53" s="584" t="s">
        <v>531</v>
      </c>
      <c r="C53" s="590" t="s">
        <v>588</v>
      </c>
      <c r="D53" s="585" t="s">
        <v>588</v>
      </c>
      <c r="E53" s="586" t="s">
        <v>47</v>
      </c>
      <c r="F53" s="586" t="s">
        <v>576</v>
      </c>
      <c r="G53" s="593" t="s">
        <v>539</v>
      </c>
      <c r="H53" s="594" t="s">
        <v>598</v>
      </c>
      <c r="I53" s="595" t="s">
        <v>42</v>
      </c>
      <c r="J53" s="704">
        <v>0.75</v>
      </c>
      <c r="K53" s="704">
        <v>0.75</v>
      </c>
      <c r="L53" s="706">
        <v>0</v>
      </c>
      <c r="M53" s="588"/>
      <c r="R53" s="577"/>
      <c r="S53" s="577"/>
      <c r="T53" s="577"/>
    </row>
    <row r="54" spans="1:20" ht="13.15" customHeight="1">
      <c r="A54" s="589" t="s">
        <v>256</v>
      </c>
      <c r="B54" s="584" t="s">
        <v>531</v>
      </c>
      <c r="C54" s="746" t="s">
        <v>589</v>
      </c>
      <c r="D54" s="585" t="s">
        <v>590</v>
      </c>
      <c r="E54" s="586" t="s">
        <v>47</v>
      </c>
      <c r="F54" s="586" t="s">
        <v>576</v>
      </c>
      <c r="G54" s="593" t="s">
        <v>539</v>
      </c>
      <c r="H54" s="594" t="s">
        <v>598</v>
      </c>
      <c r="I54" s="595" t="s">
        <v>42</v>
      </c>
      <c r="J54" s="704">
        <v>0.75</v>
      </c>
      <c r="K54" s="704">
        <v>0.75</v>
      </c>
      <c r="L54" s="706">
        <v>0</v>
      </c>
      <c r="M54" s="588"/>
      <c r="R54" s="577"/>
      <c r="S54" s="577"/>
      <c r="T54" s="577"/>
    </row>
    <row r="55" spans="1:20" ht="13.15" customHeight="1">
      <c r="A55" s="589" t="s">
        <v>256</v>
      </c>
      <c r="B55" s="584" t="s">
        <v>531</v>
      </c>
      <c r="C55" s="747"/>
      <c r="D55" s="585" t="s">
        <v>591</v>
      </c>
      <c r="E55" s="586" t="s">
        <v>47</v>
      </c>
      <c r="F55" s="586" t="s">
        <v>576</v>
      </c>
      <c r="G55" s="593" t="s">
        <v>539</v>
      </c>
      <c r="H55" s="594" t="s">
        <v>598</v>
      </c>
      <c r="I55" s="595" t="s">
        <v>42</v>
      </c>
      <c r="J55" s="704">
        <v>0.75</v>
      </c>
      <c r="K55" s="704">
        <v>0.75</v>
      </c>
      <c r="L55" s="706">
        <v>0</v>
      </c>
      <c r="M55" s="588"/>
      <c r="R55" s="577"/>
      <c r="S55" s="577"/>
      <c r="T55" s="577"/>
    </row>
    <row r="56" spans="1:20" ht="13.15" customHeight="1">
      <c r="A56" s="589" t="s">
        <v>256</v>
      </c>
      <c r="B56" s="584" t="s">
        <v>531</v>
      </c>
      <c r="C56" s="748"/>
      <c r="D56" s="585" t="s">
        <v>592</v>
      </c>
      <c r="E56" s="586" t="s">
        <v>47</v>
      </c>
      <c r="F56" s="603" t="s">
        <v>610</v>
      </c>
      <c r="G56" s="593" t="s">
        <v>539</v>
      </c>
      <c r="H56" s="594" t="s">
        <v>598</v>
      </c>
      <c r="I56" s="595" t="s">
        <v>42</v>
      </c>
      <c r="J56" s="707" t="s">
        <v>196</v>
      </c>
      <c r="K56" s="707" t="s">
        <v>196</v>
      </c>
      <c r="L56" s="707" t="s">
        <v>196</v>
      </c>
      <c r="M56" s="588"/>
      <c r="R56" s="577"/>
      <c r="S56" s="577"/>
      <c r="T56" s="577"/>
    </row>
    <row r="57" spans="1:20" ht="13.15" customHeight="1">
      <c r="A57" s="589" t="s">
        <v>256</v>
      </c>
      <c r="B57" s="584" t="s">
        <v>531</v>
      </c>
      <c r="C57" s="749" t="s">
        <v>593</v>
      </c>
      <c r="D57" s="585" t="s">
        <v>594</v>
      </c>
      <c r="E57" s="586" t="s">
        <v>47</v>
      </c>
      <c r="F57" s="586" t="s">
        <v>576</v>
      </c>
      <c r="G57" s="593" t="s">
        <v>539</v>
      </c>
      <c r="H57" s="594" t="s">
        <v>598</v>
      </c>
      <c r="I57" s="595" t="s">
        <v>42</v>
      </c>
      <c r="J57" s="704">
        <v>0.75</v>
      </c>
      <c r="K57" s="704">
        <v>0.75</v>
      </c>
      <c r="L57" s="706">
        <v>0</v>
      </c>
      <c r="M57" s="588"/>
      <c r="R57" s="577"/>
      <c r="S57" s="577"/>
      <c r="T57" s="577"/>
    </row>
    <row r="58" spans="1:20" ht="13.15" customHeight="1">
      <c r="A58" s="589" t="s">
        <v>256</v>
      </c>
      <c r="B58" s="584" t="s">
        <v>531</v>
      </c>
      <c r="C58" s="747"/>
      <c r="D58" s="585" t="s">
        <v>595</v>
      </c>
      <c r="E58" s="586" t="s">
        <v>47</v>
      </c>
      <c r="F58" s="586" t="s">
        <v>576</v>
      </c>
      <c r="G58" s="593" t="s">
        <v>539</v>
      </c>
      <c r="H58" s="594" t="s">
        <v>598</v>
      </c>
      <c r="I58" s="595" t="s">
        <v>42</v>
      </c>
      <c r="J58" s="704">
        <v>0.75</v>
      </c>
      <c r="K58" s="704">
        <v>0.75</v>
      </c>
      <c r="L58" s="706">
        <v>0</v>
      </c>
      <c r="M58" s="588"/>
      <c r="R58" s="577"/>
      <c r="S58" s="577"/>
      <c r="T58" s="577"/>
    </row>
    <row r="59" spans="1:20" ht="13.15" customHeight="1" thickBot="1">
      <c r="A59" s="589" t="s">
        <v>256</v>
      </c>
      <c r="B59" s="584" t="s">
        <v>531</v>
      </c>
      <c r="C59" s="754"/>
      <c r="D59" s="585" t="s">
        <v>596</v>
      </c>
      <c r="E59" s="586" t="s">
        <v>47</v>
      </c>
      <c r="F59" s="586" t="s">
        <v>576</v>
      </c>
      <c r="G59" s="593" t="s">
        <v>539</v>
      </c>
      <c r="H59" s="594" t="s">
        <v>598</v>
      </c>
      <c r="I59" s="595" t="s">
        <v>42</v>
      </c>
      <c r="J59" s="704">
        <v>0.75</v>
      </c>
      <c r="K59" s="704">
        <v>0.75</v>
      </c>
      <c r="L59" s="706">
        <v>0</v>
      </c>
      <c r="M59" s="588"/>
      <c r="R59" s="577"/>
      <c r="S59" s="577"/>
      <c r="T59" s="577"/>
    </row>
    <row r="60" spans="1:20" ht="13.15" customHeight="1">
      <c r="A60" s="589" t="s">
        <v>256</v>
      </c>
      <c r="B60" s="596" t="s">
        <v>289</v>
      </c>
      <c r="C60" s="750" t="s">
        <v>571</v>
      </c>
      <c r="D60" s="585" t="s">
        <v>572</v>
      </c>
      <c r="E60" s="586" t="s">
        <v>47</v>
      </c>
      <c r="F60" s="602" t="s">
        <v>611</v>
      </c>
      <c r="G60" s="593" t="s">
        <v>558</v>
      </c>
      <c r="H60" s="594" t="s">
        <v>541</v>
      </c>
      <c r="I60" s="595" t="s">
        <v>42</v>
      </c>
      <c r="J60" s="704">
        <v>1</v>
      </c>
      <c r="K60" s="704">
        <v>1</v>
      </c>
      <c r="L60" s="706">
        <v>0</v>
      </c>
      <c r="M60" s="588"/>
      <c r="R60" s="577"/>
      <c r="S60" s="577"/>
      <c r="T60" s="577"/>
    </row>
    <row r="61" spans="1:20" ht="13.15" customHeight="1">
      <c r="A61" s="589" t="s">
        <v>256</v>
      </c>
      <c r="B61" s="596" t="s">
        <v>289</v>
      </c>
      <c r="C61" s="751"/>
      <c r="D61" s="585" t="s">
        <v>575</v>
      </c>
      <c r="E61" s="586" t="s">
        <v>47</v>
      </c>
      <c r="F61" s="603" t="s">
        <v>610</v>
      </c>
      <c r="G61" s="593" t="s">
        <v>558</v>
      </c>
      <c r="H61" s="594" t="s">
        <v>541</v>
      </c>
      <c r="I61" s="595" t="s">
        <v>42</v>
      </c>
      <c r="J61" s="707" t="s">
        <v>196</v>
      </c>
      <c r="K61" s="707" t="s">
        <v>196</v>
      </c>
      <c r="L61" s="707" t="s">
        <v>196</v>
      </c>
      <c r="M61" s="588"/>
      <c r="R61" s="577"/>
      <c r="S61" s="577"/>
      <c r="T61" s="577"/>
    </row>
    <row r="62" spans="1:20" ht="13.15" customHeight="1">
      <c r="A62" s="589" t="s">
        <v>256</v>
      </c>
      <c r="B62" s="596" t="s">
        <v>289</v>
      </c>
      <c r="C62" s="751"/>
      <c r="D62" s="585" t="s">
        <v>579</v>
      </c>
      <c r="E62" s="586" t="s">
        <v>47</v>
      </c>
      <c r="F62" s="586" t="s">
        <v>576</v>
      </c>
      <c r="G62" s="593" t="s">
        <v>558</v>
      </c>
      <c r="H62" s="594" t="s">
        <v>541</v>
      </c>
      <c r="I62" s="595" t="s">
        <v>42</v>
      </c>
      <c r="J62" s="704">
        <v>1</v>
      </c>
      <c r="K62" s="704">
        <v>1</v>
      </c>
      <c r="L62" s="706">
        <v>0</v>
      </c>
      <c r="M62" s="588"/>
      <c r="R62" s="577"/>
      <c r="S62" s="577"/>
      <c r="T62" s="577"/>
    </row>
    <row r="63" spans="1:20" ht="13.15" customHeight="1">
      <c r="A63" s="589" t="s">
        <v>256</v>
      </c>
      <c r="B63" s="596" t="s">
        <v>289</v>
      </c>
      <c r="C63" s="752"/>
      <c r="D63" s="585" t="s">
        <v>581</v>
      </c>
      <c r="E63" s="586" t="s">
        <v>47</v>
      </c>
      <c r="F63" s="586" t="s">
        <v>576</v>
      </c>
      <c r="G63" s="593" t="s">
        <v>558</v>
      </c>
      <c r="H63" s="594" t="s">
        <v>541</v>
      </c>
      <c r="I63" s="595" t="s">
        <v>42</v>
      </c>
      <c r="J63" s="704">
        <v>1</v>
      </c>
      <c r="K63" s="704">
        <v>1</v>
      </c>
      <c r="L63" s="706">
        <v>0</v>
      </c>
      <c r="M63" s="588"/>
      <c r="R63" s="577"/>
      <c r="S63" s="577"/>
      <c r="T63" s="577"/>
    </row>
    <row r="64" spans="1:20" ht="13.15" customHeight="1">
      <c r="A64" s="589" t="s">
        <v>256</v>
      </c>
      <c r="B64" s="596" t="s">
        <v>289</v>
      </c>
      <c r="C64" s="749" t="s">
        <v>584</v>
      </c>
      <c r="D64" s="585" t="s">
        <v>585</v>
      </c>
      <c r="E64" s="586" t="s">
        <v>47</v>
      </c>
      <c r="F64" s="586" t="s">
        <v>576</v>
      </c>
      <c r="G64" s="593" t="s">
        <v>558</v>
      </c>
      <c r="H64" s="594" t="s">
        <v>541</v>
      </c>
      <c r="I64" s="595" t="s">
        <v>42</v>
      </c>
      <c r="J64" s="704">
        <v>1</v>
      </c>
      <c r="K64" s="704">
        <v>1</v>
      </c>
      <c r="L64" s="706">
        <v>0</v>
      </c>
      <c r="M64" s="588"/>
      <c r="R64" s="577"/>
      <c r="S64" s="577"/>
      <c r="T64" s="577"/>
    </row>
    <row r="65" spans="1:20" ht="13.15" customHeight="1">
      <c r="A65" s="589" t="s">
        <v>256</v>
      </c>
      <c r="B65" s="596" t="s">
        <v>289</v>
      </c>
      <c r="C65" s="753"/>
      <c r="D65" s="585" t="s">
        <v>586</v>
      </c>
      <c r="E65" s="586" t="s">
        <v>47</v>
      </c>
      <c r="F65" s="586" t="s">
        <v>576</v>
      </c>
      <c r="G65" s="593" t="s">
        <v>558</v>
      </c>
      <c r="H65" s="594" t="s">
        <v>541</v>
      </c>
      <c r="I65" s="595" t="s">
        <v>42</v>
      </c>
      <c r="J65" s="704">
        <v>1</v>
      </c>
      <c r="K65" s="704">
        <v>1</v>
      </c>
      <c r="L65" s="706">
        <v>0</v>
      </c>
      <c r="M65" s="588"/>
      <c r="R65" s="577"/>
      <c r="S65" s="577"/>
      <c r="T65" s="577"/>
    </row>
    <row r="66" spans="1:20" ht="13.15" customHeight="1">
      <c r="A66" s="589" t="s">
        <v>256</v>
      </c>
      <c r="B66" s="596" t="s">
        <v>289</v>
      </c>
      <c r="C66" s="590" t="s">
        <v>587</v>
      </c>
      <c r="D66" s="585" t="s">
        <v>587</v>
      </c>
      <c r="E66" s="586" t="s">
        <v>47</v>
      </c>
      <c r="F66" s="586" t="s">
        <v>576</v>
      </c>
      <c r="G66" s="593" t="s">
        <v>558</v>
      </c>
      <c r="H66" s="594" t="s">
        <v>541</v>
      </c>
      <c r="I66" s="595" t="s">
        <v>42</v>
      </c>
      <c r="J66" s="704">
        <v>1</v>
      </c>
      <c r="K66" s="704">
        <v>1</v>
      </c>
      <c r="L66" s="706">
        <v>0</v>
      </c>
      <c r="M66" s="588"/>
      <c r="R66" s="577"/>
      <c r="S66" s="577"/>
      <c r="T66" s="577"/>
    </row>
    <row r="67" spans="1:20" ht="13.15" customHeight="1">
      <c r="A67" s="589" t="s">
        <v>256</v>
      </c>
      <c r="B67" s="596" t="s">
        <v>289</v>
      </c>
      <c r="C67" s="590" t="s">
        <v>588</v>
      </c>
      <c r="D67" s="585" t="s">
        <v>588</v>
      </c>
      <c r="E67" s="586" t="s">
        <v>47</v>
      </c>
      <c r="F67" s="586" t="s">
        <v>576</v>
      </c>
      <c r="G67" s="593" t="s">
        <v>558</v>
      </c>
      <c r="H67" s="594" t="s">
        <v>541</v>
      </c>
      <c r="I67" s="595" t="s">
        <v>42</v>
      </c>
      <c r="J67" s="704">
        <v>1</v>
      </c>
      <c r="K67" s="704">
        <v>1</v>
      </c>
      <c r="L67" s="706">
        <v>0</v>
      </c>
      <c r="M67" s="588"/>
      <c r="R67" s="577"/>
      <c r="S67" s="577"/>
      <c r="T67" s="577"/>
    </row>
    <row r="68" spans="1:20" ht="13.15" customHeight="1">
      <c r="A68" s="589" t="s">
        <v>256</v>
      </c>
      <c r="B68" s="596" t="s">
        <v>289</v>
      </c>
      <c r="C68" s="746" t="s">
        <v>589</v>
      </c>
      <c r="D68" s="585" t="s">
        <v>590</v>
      </c>
      <c r="E68" s="586" t="s">
        <v>47</v>
      </c>
      <c r="F68" s="586" t="s">
        <v>576</v>
      </c>
      <c r="G68" s="593" t="s">
        <v>558</v>
      </c>
      <c r="H68" s="594" t="s">
        <v>541</v>
      </c>
      <c r="I68" s="595" t="s">
        <v>42</v>
      </c>
      <c r="J68" s="704">
        <v>1</v>
      </c>
      <c r="K68" s="704">
        <v>1</v>
      </c>
      <c r="L68" s="706">
        <v>0</v>
      </c>
      <c r="M68" s="588"/>
      <c r="R68" s="577"/>
      <c r="S68" s="577"/>
      <c r="T68" s="577"/>
    </row>
    <row r="69" spans="1:20" ht="13.15" customHeight="1">
      <c r="A69" s="589" t="s">
        <v>256</v>
      </c>
      <c r="B69" s="596" t="s">
        <v>289</v>
      </c>
      <c r="C69" s="747"/>
      <c r="D69" s="585" t="s">
        <v>591</v>
      </c>
      <c r="E69" s="586" t="s">
        <v>47</v>
      </c>
      <c r="F69" s="586" t="s">
        <v>576</v>
      </c>
      <c r="G69" s="593" t="s">
        <v>558</v>
      </c>
      <c r="H69" s="594" t="s">
        <v>541</v>
      </c>
      <c r="I69" s="595" t="s">
        <v>42</v>
      </c>
      <c r="J69" s="704">
        <v>1</v>
      </c>
      <c r="K69" s="704">
        <v>1</v>
      </c>
      <c r="L69" s="706">
        <v>0</v>
      </c>
      <c r="M69" s="588"/>
      <c r="R69" s="577"/>
      <c r="S69" s="577"/>
      <c r="T69" s="577"/>
    </row>
    <row r="70" spans="1:20" ht="13.15" customHeight="1">
      <c r="A70" s="589" t="s">
        <v>256</v>
      </c>
      <c r="B70" s="596" t="s">
        <v>289</v>
      </c>
      <c r="C70" s="748"/>
      <c r="D70" s="585" t="s">
        <v>592</v>
      </c>
      <c r="E70" s="586" t="s">
        <v>47</v>
      </c>
      <c r="F70" s="603" t="s">
        <v>610</v>
      </c>
      <c r="G70" s="593" t="s">
        <v>558</v>
      </c>
      <c r="H70" s="594" t="s">
        <v>541</v>
      </c>
      <c r="I70" s="595" t="s">
        <v>42</v>
      </c>
      <c r="J70" s="707" t="s">
        <v>196</v>
      </c>
      <c r="K70" s="707" t="s">
        <v>196</v>
      </c>
      <c r="L70" s="707" t="s">
        <v>196</v>
      </c>
      <c r="M70" s="588"/>
      <c r="R70" s="577"/>
      <c r="S70" s="577"/>
      <c r="T70" s="577"/>
    </row>
    <row r="71" spans="1:20" ht="13.15" customHeight="1">
      <c r="A71" s="589" t="s">
        <v>256</v>
      </c>
      <c r="B71" s="596" t="s">
        <v>289</v>
      </c>
      <c r="C71" s="749" t="s">
        <v>593</v>
      </c>
      <c r="D71" s="585" t="s">
        <v>594</v>
      </c>
      <c r="E71" s="586" t="s">
        <v>47</v>
      </c>
      <c r="F71" s="586" t="s">
        <v>576</v>
      </c>
      <c r="G71" s="593" t="s">
        <v>558</v>
      </c>
      <c r="H71" s="594" t="s">
        <v>541</v>
      </c>
      <c r="I71" s="595" t="s">
        <v>42</v>
      </c>
      <c r="J71" s="704">
        <v>1</v>
      </c>
      <c r="K71" s="704">
        <v>1</v>
      </c>
      <c r="L71" s="706">
        <v>0</v>
      </c>
      <c r="M71" s="588"/>
      <c r="R71" s="577"/>
      <c r="S71" s="577"/>
      <c r="T71" s="577"/>
    </row>
    <row r="72" spans="1:20" ht="13.15" customHeight="1">
      <c r="A72" s="589" t="s">
        <v>256</v>
      </c>
      <c r="B72" s="596" t="s">
        <v>289</v>
      </c>
      <c r="C72" s="747"/>
      <c r="D72" s="585" t="s">
        <v>595</v>
      </c>
      <c r="E72" s="586" t="s">
        <v>47</v>
      </c>
      <c r="F72" s="586" t="s">
        <v>576</v>
      </c>
      <c r="G72" s="593" t="s">
        <v>558</v>
      </c>
      <c r="H72" s="594" t="s">
        <v>541</v>
      </c>
      <c r="I72" s="595" t="s">
        <v>42</v>
      </c>
      <c r="J72" s="704">
        <v>1</v>
      </c>
      <c r="K72" s="704">
        <v>1</v>
      </c>
      <c r="L72" s="706">
        <v>0</v>
      </c>
      <c r="M72" s="588"/>
      <c r="R72" s="577"/>
      <c r="S72" s="577"/>
      <c r="T72" s="577"/>
    </row>
    <row r="73" spans="1:20" ht="13.15" customHeight="1">
      <c r="A73" s="589" t="s">
        <v>256</v>
      </c>
      <c r="B73" s="596" t="s">
        <v>289</v>
      </c>
      <c r="C73" s="748"/>
      <c r="D73" s="585" t="s">
        <v>596</v>
      </c>
      <c r="E73" s="586" t="s">
        <v>47</v>
      </c>
      <c r="F73" s="586" t="s">
        <v>576</v>
      </c>
      <c r="G73" s="593" t="s">
        <v>558</v>
      </c>
      <c r="H73" s="594" t="s">
        <v>541</v>
      </c>
      <c r="I73" s="595" t="s">
        <v>42</v>
      </c>
      <c r="J73" s="704">
        <v>1</v>
      </c>
      <c r="K73" s="704">
        <v>1</v>
      </c>
      <c r="L73" s="706">
        <v>0</v>
      </c>
      <c r="M73" s="588"/>
      <c r="R73" s="577"/>
      <c r="S73" s="577"/>
      <c r="T73" s="577"/>
    </row>
    <row r="74" spans="1:20" ht="13.15" customHeight="1">
      <c r="A74" s="597" t="s">
        <v>703</v>
      </c>
      <c r="B74" s="598"/>
      <c r="C74" s="598"/>
      <c r="D74" s="598"/>
      <c r="E74" s="599"/>
      <c r="F74" s="41"/>
      <c r="I74" s="41"/>
      <c r="R74" s="577" t="s">
        <v>599</v>
      </c>
      <c r="S74" s="577"/>
      <c r="T74" s="577" t="s">
        <v>600</v>
      </c>
    </row>
    <row r="75" spans="1:20" ht="12.75" customHeight="1">
      <c r="A75" s="204" t="s">
        <v>601</v>
      </c>
      <c r="R75" s="577" t="s">
        <v>602</v>
      </c>
      <c r="S75" s="577"/>
      <c r="T75" s="577"/>
    </row>
    <row r="76" spans="1:20">
      <c r="A76" s="202" t="s">
        <v>603</v>
      </c>
      <c r="R76" s="577" t="s">
        <v>604</v>
      </c>
      <c r="S76" s="577"/>
      <c r="T76" s="577"/>
    </row>
    <row r="77" spans="1:20">
      <c r="A77" s="600" t="s">
        <v>551</v>
      </c>
      <c r="R77" s="577" t="s">
        <v>605</v>
      </c>
      <c r="S77" s="577"/>
      <c r="T77" s="577"/>
    </row>
    <row r="78" spans="1:20">
      <c r="A78" s="1" t="s">
        <v>606</v>
      </c>
      <c r="R78" s="577" t="s">
        <v>607</v>
      </c>
      <c r="S78" s="577"/>
      <c r="T78" s="577"/>
    </row>
    <row r="79" spans="1:20" ht="15">
      <c r="A79" s="601"/>
      <c r="R79" s="577" t="s">
        <v>608</v>
      </c>
      <c r="S79" s="577"/>
      <c r="T79" s="577"/>
    </row>
    <row r="82" spans="6:6">
      <c r="F82"/>
    </row>
  </sheetData>
  <customSheetViews>
    <customSheetView guid="{A67CF95C-FAAA-453F-81D5-4FE221A68959}" scale="85" topLeftCell="D34">
      <selection activeCell="L78" sqref="L78"/>
      <pageMargins left="0.7" right="0.7" top="0.75" bottom="0.75" header="0.3" footer="0.3"/>
    </customSheetView>
    <customSheetView guid="{88B15698-7864-4230-B7B7-9D988DF80805}">
      <selection activeCell="N3" sqref="N3"/>
      <pageMargins left="0.7" right="0.7" top="0.75" bottom="0.75" header="0.3" footer="0.3"/>
    </customSheetView>
    <customSheetView guid="{601C9B01-0AFB-4355-818D-A140278D3A4D}">
      <selection activeCell="N3" sqref="N3"/>
      <pageMargins left="0.7" right="0.7" top="0.75" bottom="0.75" header="0.3" footer="0.3"/>
    </customSheetView>
    <customSheetView guid="{44009A56-BEC3-4870-B68D-65907D71C641}" showRuler="0">
      <selection activeCell="N3" sqref="N3"/>
      <pageMargins left="0.7" right="0.7" top="0.75" bottom="0.75" header="0.3" footer="0.3"/>
      <headerFooter alignWithMargins="0"/>
    </customSheetView>
  </customSheetViews>
  <mergeCells count="20">
    <mergeCell ref="C40:C42"/>
    <mergeCell ref="C43:C45"/>
    <mergeCell ref="C4:C7"/>
    <mergeCell ref="C8:C9"/>
    <mergeCell ref="C12:C14"/>
    <mergeCell ref="C15:C17"/>
    <mergeCell ref="C18:C21"/>
    <mergeCell ref="C22:C23"/>
    <mergeCell ref="C26:C28"/>
    <mergeCell ref="C29:C31"/>
    <mergeCell ref="C32:C35"/>
    <mergeCell ref="C36:C37"/>
    <mergeCell ref="C68:C70"/>
    <mergeCell ref="C71:C73"/>
    <mergeCell ref="C46:C49"/>
    <mergeCell ref="C50:C51"/>
    <mergeCell ref="C54:C56"/>
    <mergeCell ref="C57:C59"/>
    <mergeCell ref="C60:C63"/>
    <mergeCell ref="C64:C65"/>
  </mergeCells>
  <phoneticPr fontId="42" type="noConversion"/>
  <dataValidations count="4">
    <dataValidation type="list" allowBlank="1" showInputMessage="1" showErrorMessage="1" sqref="G18:G73">
      <formula1>$R$4:$R$79</formula1>
    </dataValidation>
    <dataValidation type="list" allowBlank="1" showInputMessage="1" showErrorMessage="1" sqref="H18:H45">
      <formula1>$T$4:$T$74</formula1>
    </dataValidation>
    <dataValidation type="list" allowBlank="1" showInputMessage="1" showErrorMessage="1" sqref="G4:G17">
      <formula1>$R$4:$R$80</formula1>
    </dataValidation>
    <dataValidation type="list" allowBlank="1" showInputMessage="1" showErrorMessage="1" sqref="H4:H17">
      <formula1>$T$4:$T$75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3">
    <pageSetUpPr fitToPage="1"/>
  </sheetPr>
  <dimension ref="A1:P45"/>
  <sheetViews>
    <sheetView view="pageBreakPreview" topLeftCell="F1" zoomScale="85" zoomScaleSheetLayoutView="85" workbookViewId="0">
      <selection activeCell="H35" sqref="H35"/>
    </sheetView>
  </sheetViews>
  <sheetFormatPr defaultColWidth="11.5703125" defaultRowHeight="12.75"/>
  <cols>
    <col min="1" max="1" width="10.5703125" style="1" customWidth="1"/>
    <col min="2" max="2" width="16.28515625" style="1" bestFit="1" customWidth="1"/>
    <col min="3" max="3" width="25.85546875" style="193" customWidth="1"/>
    <col min="4" max="4" width="24.42578125" style="1" customWidth="1"/>
    <col min="5" max="5" width="11" style="1" customWidth="1"/>
    <col min="6" max="6" width="36.42578125" style="1" bestFit="1" customWidth="1"/>
    <col min="7" max="7" width="23" style="1" bestFit="1" customWidth="1"/>
    <col min="8" max="8" width="14" style="1" customWidth="1"/>
    <col min="9" max="9" width="15" style="1" customWidth="1"/>
    <col min="10" max="10" width="11.85546875" style="1" customWidth="1"/>
    <col min="11" max="11" width="14.85546875" style="1" customWidth="1"/>
    <col min="12" max="12" width="18.5703125" style="1" customWidth="1"/>
    <col min="13" max="13" width="15.42578125" style="1" customWidth="1"/>
    <col min="14" max="14" width="17.5703125" style="1" customWidth="1"/>
    <col min="15" max="15" width="17.85546875" style="1" customWidth="1"/>
    <col min="16" max="16384" width="11.5703125" style="1"/>
  </cols>
  <sheetData>
    <row r="1" spans="1:16" s="45" customFormat="1" ht="22.15" customHeight="1" thickBot="1">
      <c r="A1" s="42" t="s">
        <v>48</v>
      </c>
      <c r="B1" s="42"/>
      <c r="C1" s="191"/>
      <c r="D1" s="42"/>
      <c r="E1" s="42"/>
      <c r="F1" s="42"/>
      <c r="G1" s="42"/>
      <c r="H1" s="42"/>
      <c r="I1" s="42"/>
      <c r="J1" s="42"/>
      <c r="K1" s="42"/>
      <c r="L1" s="42"/>
      <c r="M1" s="43"/>
      <c r="N1" s="44" t="s">
        <v>1</v>
      </c>
      <c r="O1" s="487" t="s">
        <v>11</v>
      </c>
    </row>
    <row r="2" spans="1:16" s="45" customFormat="1" ht="20.100000000000001" customHeight="1" thickBot="1">
      <c r="A2" s="46"/>
      <c r="B2" s="46"/>
      <c r="C2" s="192"/>
      <c r="D2" s="46"/>
      <c r="E2" s="46"/>
      <c r="F2" s="46"/>
      <c r="G2" s="46"/>
      <c r="H2" s="46"/>
      <c r="I2" s="46"/>
      <c r="J2" s="46"/>
      <c r="K2" s="46"/>
      <c r="L2" s="46"/>
      <c r="M2" s="47"/>
      <c r="N2" s="33" t="s">
        <v>474</v>
      </c>
      <c r="O2" s="520">
        <v>2011</v>
      </c>
    </row>
    <row r="3" spans="1:16" s="48" customFormat="1" ht="37.35" customHeight="1">
      <c r="A3" s="479" t="s">
        <v>2</v>
      </c>
      <c r="B3" s="479" t="s">
        <v>40</v>
      </c>
      <c r="C3" s="479" t="s">
        <v>15</v>
      </c>
      <c r="D3" s="479" t="s">
        <v>49</v>
      </c>
      <c r="E3" s="479" t="s">
        <v>50</v>
      </c>
      <c r="F3" s="479" t="s">
        <v>51</v>
      </c>
      <c r="G3" s="479" t="s">
        <v>52</v>
      </c>
      <c r="H3" s="479" t="s">
        <v>53</v>
      </c>
      <c r="I3" s="488" t="s">
        <v>54</v>
      </c>
      <c r="J3" s="488" t="s">
        <v>55</v>
      </c>
      <c r="K3" s="479" t="s">
        <v>56</v>
      </c>
      <c r="L3" s="479" t="s">
        <v>57</v>
      </c>
      <c r="M3" s="479" t="s">
        <v>58</v>
      </c>
      <c r="N3" s="479" t="s">
        <v>59</v>
      </c>
      <c r="O3" s="479" t="s">
        <v>60</v>
      </c>
    </row>
    <row r="4" spans="1:16" s="489" customFormat="1" ht="18" customHeight="1">
      <c r="A4" s="263" t="s">
        <v>256</v>
      </c>
      <c r="B4" s="263" t="s">
        <v>469</v>
      </c>
      <c r="C4" s="263" t="s">
        <v>24</v>
      </c>
      <c r="D4" s="263" t="s">
        <v>476</v>
      </c>
      <c r="E4" s="263" t="s">
        <v>233</v>
      </c>
      <c r="F4" s="263" t="s">
        <v>452</v>
      </c>
      <c r="G4" s="263" t="s">
        <v>453</v>
      </c>
      <c r="H4" s="498">
        <v>1980</v>
      </c>
      <c r="I4" s="499">
        <v>4</v>
      </c>
      <c r="J4" s="499">
        <f>I4*56.53*1000/3.4528</f>
        <v>65488.87859128823</v>
      </c>
      <c r="K4" s="263" t="s">
        <v>470</v>
      </c>
      <c r="L4" s="263" t="s">
        <v>320</v>
      </c>
      <c r="M4" s="263" t="s">
        <v>320</v>
      </c>
      <c r="N4" s="490" t="s">
        <v>320</v>
      </c>
      <c r="O4" s="263" t="s">
        <v>320</v>
      </c>
    </row>
    <row r="5" spans="1:16" s="489" customFormat="1" ht="18" customHeight="1">
      <c r="A5" s="263" t="s">
        <v>256</v>
      </c>
      <c r="B5" s="263" t="s">
        <v>469</v>
      </c>
      <c r="C5" s="263" t="s">
        <v>24</v>
      </c>
      <c r="D5" s="263" t="s">
        <v>476</v>
      </c>
      <c r="E5" s="263" t="s">
        <v>456</v>
      </c>
      <c r="F5" s="263" t="s">
        <v>452</v>
      </c>
      <c r="G5" s="263" t="s">
        <v>457</v>
      </c>
      <c r="H5" s="498">
        <v>4800</v>
      </c>
      <c r="I5" s="500">
        <v>10</v>
      </c>
      <c r="J5" s="499">
        <f>I5*56.53*1000/3.4528</f>
        <v>163722.19647822058</v>
      </c>
      <c r="K5" s="263" t="s">
        <v>470</v>
      </c>
      <c r="L5" s="263" t="s">
        <v>320</v>
      </c>
      <c r="M5" s="263" t="s">
        <v>320</v>
      </c>
      <c r="N5" s="490" t="s">
        <v>320</v>
      </c>
      <c r="O5" s="263" t="s">
        <v>320</v>
      </c>
    </row>
    <row r="6" spans="1:16" s="188" customFormat="1" ht="18" customHeight="1">
      <c r="A6" s="244" t="s">
        <v>256</v>
      </c>
      <c r="B6" s="244" t="s">
        <v>469</v>
      </c>
      <c r="C6" s="244" t="s">
        <v>24</v>
      </c>
      <c r="D6" s="244" t="s">
        <v>273</v>
      </c>
      <c r="E6" s="244" t="s">
        <v>279</v>
      </c>
      <c r="F6" s="244" t="s">
        <v>238</v>
      </c>
      <c r="G6" s="244" t="s">
        <v>280</v>
      </c>
      <c r="H6" s="501">
        <v>827</v>
      </c>
      <c r="I6" s="502">
        <v>17062.5</v>
      </c>
      <c r="J6" s="503">
        <v>2694300</v>
      </c>
      <c r="K6" s="347" t="s">
        <v>470</v>
      </c>
      <c r="L6" s="347" t="s">
        <v>470</v>
      </c>
      <c r="M6" s="347" t="s">
        <v>470</v>
      </c>
      <c r="N6" s="504" t="s">
        <v>320</v>
      </c>
      <c r="O6" s="244" t="s">
        <v>320</v>
      </c>
      <c r="P6" s="187"/>
    </row>
    <row r="7" spans="1:16" s="188" customFormat="1" ht="18" customHeight="1">
      <c r="A7" s="228" t="s">
        <v>256</v>
      </c>
      <c r="B7" s="228" t="s">
        <v>469</v>
      </c>
      <c r="C7" s="228" t="s">
        <v>24</v>
      </c>
      <c r="D7" s="228" t="s">
        <v>273</v>
      </c>
      <c r="E7" s="228" t="s">
        <v>276</v>
      </c>
      <c r="F7" s="228" t="s">
        <v>238</v>
      </c>
      <c r="G7" s="228" t="s">
        <v>277</v>
      </c>
      <c r="H7" s="505">
        <v>428.5</v>
      </c>
      <c r="I7" s="506">
        <v>6119.8894999999993</v>
      </c>
      <c r="J7" s="507">
        <v>827010.39</v>
      </c>
      <c r="K7" s="347" t="s">
        <v>320</v>
      </c>
      <c r="L7" s="347" t="s">
        <v>470</v>
      </c>
      <c r="M7" s="347" t="s">
        <v>470</v>
      </c>
      <c r="N7" s="456" t="s">
        <v>320</v>
      </c>
      <c r="O7" s="228" t="s">
        <v>320</v>
      </c>
    </row>
    <row r="8" spans="1:16" s="188" customFormat="1" ht="18" customHeight="1">
      <c r="A8" s="228" t="s">
        <v>256</v>
      </c>
      <c r="B8" s="228" t="s">
        <v>469</v>
      </c>
      <c r="C8" s="228" t="s">
        <v>24</v>
      </c>
      <c r="D8" s="228" t="s">
        <v>273</v>
      </c>
      <c r="E8" s="228" t="s">
        <v>61</v>
      </c>
      <c r="F8" s="228" t="s">
        <v>62</v>
      </c>
      <c r="G8" s="228" t="s">
        <v>236</v>
      </c>
      <c r="H8" s="505">
        <v>2615</v>
      </c>
      <c r="I8" s="506">
        <v>1939.9845000000012</v>
      </c>
      <c r="J8" s="507">
        <v>2358694.3449999997</v>
      </c>
      <c r="K8" s="347" t="s">
        <v>470</v>
      </c>
      <c r="L8" s="347" t="s">
        <v>470</v>
      </c>
      <c r="M8" s="347" t="s">
        <v>470</v>
      </c>
      <c r="N8" s="456" t="s">
        <v>320</v>
      </c>
      <c r="O8" s="228" t="s">
        <v>470</v>
      </c>
    </row>
    <row r="9" spans="1:16" s="187" customFormat="1" ht="18" customHeight="1">
      <c r="A9" s="228" t="s">
        <v>256</v>
      </c>
      <c r="B9" s="228" t="s">
        <v>469</v>
      </c>
      <c r="C9" s="228" t="s">
        <v>24</v>
      </c>
      <c r="D9" s="228" t="s">
        <v>273</v>
      </c>
      <c r="E9" s="228" t="s">
        <v>276</v>
      </c>
      <c r="F9" s="228" t="s">
        <v>62</v>
      </c>
      <c r="G9" s="228" t="s">
        <v>473</v>
      </c>
      <c r="H9" s="505">
        <v>1237</v>
      </c>
      <c r="I9" s="506">
        <v>919.76799999999855</v>
      </c>
      <c r="J9" s="507">
        <v>1326925.9599999995</v>
      </c>
      <c r="K9" s="347" t="s">
        <v>470</v>
      </c>
      <c r="L9" s="347" t="s">
        <v>320</v>
      </c>
      <c r="M9" s="347" t="s">
        <v>470</v>
      </c>
      <c r="N9" s="456" t="s">
        <v>320</v>
      </c>
      <c r="O9" s="228" t="s">
        <v>470</v>
      </c>
    </row>
    <row r="10" spans="1:16" s="189" customFormat="1" ht="18" customHeight="1">
      <c r="A10" s="228" t="s">
        <v>256</v>
      </c>
      <c r="B10" s="228" t="s">
        <v>469</v>
      </c>
      <c r="C10" s="228" t="s">
        <v>24</v>
      </c>
      <c r="D10" s="228" t="s">
        <v>273</v>
      </c>
      <c r="E10" s="228" t="s">
        <v>235</v>
      </c>
      <c r="F10" s="228" t="s">
        <v>62</v>
      </c>
      <c r="G10" s="228" t="s">
        <v>275</v>
      </c>
      <c r="H10" s="505">
        <v>1284.75</v>
      </c>
      <c r="I10" s="506">
        <v>223.21351300000003</v>
      </c>
      <c r="J10" s="507">
        <v>324199.98753000004</v>
      </c>
      <c r="K10" s="347" t="s">
        <v>470</v>
      </c>
      <c r="L10" s="347" t="s">
        <v>320</v>
      </c>
      <c r="M10" s="347" t="s">
        <v>320</v>
      </c>
      <c r="N10" s="456" t="s">
        <v>320</v>
      </c>
      <c r="O10" s="228" t="s">
        <v>470</v>
      </c>
    </row>
    <row r="11" spans="1:16" s="49" customFormat="1" ht="18" customHeight="1">
      <c r="A11" s="484" t="s">
        <v>256</v>
      </c>
      <c r="B11" s="484" t="s">
        <v>469</v>
      </c>
      <c r="C11" s="484" t="s">
        <v>24</v>
      </c>
      <c r="D11" s="484" t="s">
        <v>273</v>
      </c>
      <c r="E11" s="484" t="s">
        <v>471</v>
      </c>
      <c r="F11" s="484" t="s">
        <v>62</v>
      </c>
      <c r="G11" s="485" t="s">
        <v>472</v>
      </c>
      <c r="H11" s="508">
        <v>372</v>
      </c>
      <c r="I11" s="509">
        <v>56.182793999999994</v>
      </c>
      <c r="J11" s="510">
        <v>82549.612469999993</v>
      </c>
      <c r="K11" s="511" t="s">
        <v>320</v>
      </c>
      <c r="L11" s="512" t="s">
        <v>320</v>
      </c>
      <c r="M11" s="513" t="s">
        <v>320</v>
      </c>
      <c r="N11" s="484" t="s">
        <v>320</v>
      </c>
      <c r="O11" s="484" t="s">
        <v>320</v>
      </c>
    </row>
    <row r="12" spans="1:16" s="49" customFormat="1" ht="18" customHeight="1">
      <c r="A12" s="484" t="s">
        <v>256</v>
      </c>
      <c r="B12" s="484" t="s">
        <v>469</v>
      </c>
      <c r="C12" s="484" t="s">
        <v>24</v>
      </c>
      <c r="D12" s="484" t="s">
        <v>273</v>
      </c>
      <c r="E12" s="514" t="s">
        <v>276</v>
      </c>
      <c r="F12" s="514" t="s">
        <v>238</v>
      </c>
      <c r="G12" s="485" t="s">
        <v>278</v>
      </c>
      <c r="H12" s="515">
        <v>13</v>
      </c>
      <c r="I12" s="515">
        <v>34.509500000000003</v>
      </c>
      <c r="J12" s="515">
        <v>12808.59</v>
      </c>
      <c r="K12" s="514" t="s">
        <v>320</v>
      </c>
      <c r="L12" s="514" t="s">
        <v>320</v>
      </c>
      <c r="M12" s="514" t="s">
        <v>320</v>
      </c>
      <c r="N12" s="484" t="s">
        <v>320</v>
      </c>
      <c r="O12" s="514" t="s">
        <v>320</v>
      </c>
    </row>
    <row r="13" spans="1:16" s="49" customFormat="1" ht="18" customHeight="1">
      <c r="A13" s="484" t="s">
        <v>256</v>
      </c>
      <c r="B13" s="484" t="s">
        <v>469</v>
      </c>
      <c r="C13" s="484" t="s">
        <v>24</v>
      </c>
      <c r="D13" s="484" t="s">
        <v>273</v>
      </c>
      <c r="E13" s="514" t="s">
        <v>235</v>
      </c>
      <c r="F13" s="514" t="s">
        <v>477</v>
      </c>
      <c r="G13" s="485" t="s">
        <v>478</v>
      </c>
      <c r="H13" s="515">
        <v>237.5</v>
      </c>
      <c r="I13" s="515">
        <v>0.57932400000000006</v>
      </c>
      <c r="J13" s="515">
        <v>942.27345000000003</v>
      </c>
      <c r="K13" s="514" t="s">
        <v>320</v>
      </c>
      <c r="L13" s="514" t="s">
        <v>320</v>
      </c>
      <c r="M13" s="514" t="s">
        <v>320</v>
      </c>
      <c r="N13" s="484" t="s">
        <v>320</v>
      </c>
      <c r="O13" s="514" t="s">
        <v>320</v>
      </c>
    </row>
    <row r="14" spans="1:16" s="49" customFormat="1" ht="18" customHeight="1">
      <c r="A14" s="228" t="s">
        <v>256</v>
      </c>
      <c r="B14" s="228" t="s">
        <v>469</v>
      </c>
      <c r="C14" s="60" t="s">
        <v>26</v>
      </c>
      <c r="D14" s="491" t="s">
        <v>281</v>
      </c>
      <c r="E14" s="491" t="s">
        <v>61</v>
      </c>
      <c r="F14" s="491" t="s">
        <v>234</v>
      </c>
      <c r="G14" s="491" t="s">
        <v>282</v>
      </c>
      <c r="H14" s="516">
        <v>439.5</v>
      </c>
      <c r="I14" s="516">
        <v>637.79550000000029</v>
      </c>
      <c r="J14" s="516">
        <v>810000.28500000038</v>
      </c>
      <c r="K14" s="224" t="s">
        <v>470</v>
      </c>
      <c r="L14" s="224" t="s">
        <v>470</v>
      </c>
      <c r="M14" s="224" t="s">
        <v>470</v>
      </c>
      <c r="N14" s="224" t="s">
        <v>320</v>
      </c>
      <c r="O14" s="491" t="s">
        <v>320</v>
      </c>
    </row>
    <row r="15" spans="1:16" s="49" customFormat="1" ht="18" customHeight="1">
      <c r="A15" s="228" t="s">
        <v>256</v>
      </c>
      <c r="B15" s="228" t="s">
        <v>469</v>
      </c>
      <c r="C15" s="60" t="s">
        <v>26</v>
      </c>
      <c r="D15" s="491" t="s">
        <v>281</v>
      </c>
      <c r="E15" s="491" t="s">
        <v>276</v>
      </c>
      <c r="F15" s="491" t="s">
        <v>62</v>
      </c>
      <c r="G15" s="491" t="s">
        <v>288</v>
      </c>
      <c r="H15" s="516">
        <v>46</v>
      </c>
      <c r="I15" s="516">
        <v>337.505</v>
      </c>
      <c r="J15" s="516">
        <v>479257.09999999992</v>
      </c>
      <c r="K15" s="224" t="s">
        <v>320</v>
      </c>
      <c r="L15" s="224" t="s">
        <v>470</v>
      </c>
      <c r="M15" s="224" t="s">
        <v>470</v>
      </c>
      <c r="N15" s="224" t="s">
        <v>320</v>
      </c>
      <c r="O15" s="491" t="s">
        <v>320</v>
      </c>
    </row>
    <row r="16" spans="1:16" s="53" customFormat="1" ht="18" customHeight="1">
      <c r="A16" s="228" t="s">
        <v>256</v>
      </c>
      <c r="B16" s="228" t="s">
        <v>469</v>
      </c>
      <c r="C16" s="24" t="s">
        <v>28</v>
      </c>
      <c r="D16" s="491" t="s">
        <v>479</v>
      </c>
      <c r="E16" s="491" t="s">
        <v>61</v>
      </c>
      <c r="F16" s="491" t="s">
        <v>234</v>
      </c>
      <c r="G16" s="491" t="s">
        <v>480</v>
      </c>
      <c r="H16" s="50">
        <v>44</v>
      </c>
      <c r="I16" s="517">
        <v>1565.3320000000008</v>
      </c>
      <c r="J16" s="517">
        <v>1987971.6400000015</v>
      </c>
      <c r="K16" s="491" t="s">
        <v>470</v>
      </c>
      <c r="L16" s="491" t="s">
        <v>470</v>
      </c>
      <c r="M16" s="491" t="s">
        <v>470</v>
      </c>
      <c r="N16" s="491" t="s">
        <v>320</v>
      </c>
      <c r="O16" s="491" t="s">
        <v>320</v>
      </c>
    </row>
    <row r="17" spans="1:15" ht="18" customHeight="1">
      <c r="A17" s="228" t="s">
        <v>256</v>
      </c>
      <c r="B17" s="228" t="s">
        <v>469</v>
      </c>
      <c r="C17" s="24" t="s">
        <v>28</v>
      </c>
      <c r="D17" s="518" t="s">
        <v>308</v>
      </c>
      <c r="E17" s="491" t="s">
        <v>61</v>
      </c>
      <c r="F17" s="491" t="s">
        <v>283</v>
      </c>
      <c r="G17" s="491" t="s">
        <v>481</v>
      </c>
      <c r="H17" s="50">
        <v>30</v>
      </c>
      <c r="I17" s="517">
        <v>508.99250000000063</v>
      </c>
      <c r="J17" s="517">
        <v>545468.63500000001</v>
      </c>
      <c r="K17" s="491" t="s">
        <v>470</v>
      </c>
      <c r="L17" s="491" t="s">
        <v>470</v>
      </c>
      <c r="M17" s="491" t="s">
        <v>470</v>
      </c>
      <c r="N17" s="491" t="s">
        <v>320</v>
      </c>
      <c r="O17" s="491" t="s">
        <v>470</v>
      </c>
    </row>
    <row r="18" spans="1:15" ht="18" customHeight="1">
      <c r="A18" s="228" t="s">
        <v>256</v>
      </c>
      <c r="B18" s="228" t="s">
        <v>469</v>
      </c>
      <c r="C18" s="24" t="s">
        <v>28</v>
      </c>
      <c r="D18" s="518" t="s">
        <v>308</v>
      </c>
      <c r="E18" s="491" t="s">
        <v>61</v>
      </c>
      <c r="F18" s="491" t="s">
        <v>283</v>
      </c>
      <c r="G18" s="491" t="s">
        <v>482</v>
      </c>
      <c r="H18" s="50">
        <v>36</v>
      </c>
      <c r="I18" s="517">
        <v>28.521999999999998</v>
      </c>
      <c r="J18" s="517">
        <v>10624.470000000003</v>
      </c>
      <c r="K18" s="491" t="s">
        <v>470</v>
      </c>
      <c r="L18" s="491" t="s">
        <v>320</v>
      </c>
      <c r="M18" s="491" t="s">
        <v>320</v>
      </c>
      <c r="N18" s="491" t="s">
        <v>320</v>
      </c>
      <c r="O18" s="491" t="s">
        <v>470</v>
      </c>
    </row>
    <row r="19" spans="1:15" ht="18" customHeight="1">
      <c r="A19" s="228" t="s">
        <v>256</v>
      </c>
      <c r="B19" s="228" t="s">
        <v>469</v>
      </c>
      <c r="C19" s="24" t="s">
        <v>28</v>
      </c>
      <c r="D19" s="492" t="s">
        <v>483</v>
      </c>
      <c r="E19" s="491" t="s">
        <v>276</v>
      </c>
      <c r="F19" s="491" t="s">
        <v>62</v>
      </c>
      <c r="G19" s="491" t="s">
        <v>484</v>
      </c>
      <c r="H19" s="50">
        <v>110</v>
      </c>
      <c r="I19" s="50">
        <v>746</v>
      </c>
      <c r="J19" s="517">
        <v>1058798.2919999999</v>
      </c>
      <c r="K19" s="491" t="s">
        <v>470</v>
      </c>
      <c r="L19" s="491" t="s">
        <v>470</v>
      </c>
      <c r="M19" s="491" t="s">
        <v>470</v>
      </c>
      <c r="N19" s="491" t="s">
        <v>320</v>
      </c>
      <c r="O19" s="491" t="s">
        <v>320</v>
      </c>
    </row>
    <row r="20" spans="1:15" ht="18" customHeight="1">
      <c r="A20" s="228" t="s">
        <v>256</v>
      </c>
      <c r="B20" s="228" t="s">
        <v>469</v>
      </c>
      <c r="C20" s="491" t="s">
        <v>289</v>
      </c>
      <c r="D20" s="518" t="s">
        <v>290</v>
      </c>
      <c r="E20" s="491" t="s">
        <v>276</v>
      </c>
      <c r="F20" s="491" t="s">
        <v>238</v>
      </c>
      <c r="G20" s="491" t="s">
        <v>291</v>
      </c>
      <c r="H20" s="517">
        <v>1452</v>
      </c>
      <c r="I20" s="517">
        <v>77974</v>
      </c>
      <c r="J20" s="517">
        <v>36857162.807724997</v>
      </c>
      <c r="K20" s="491" t="s">
        <v>470</v>
      </c>
      <c r="L20" s="491" t="s">
        <v>470</v>
      </c>
      <c r="M20" s="491" t="s">
        <v>470</v>
      </c>
      <c r="N20" s="491" t="s">
        <v>320</v>
      </c>
      <c r="O20" s="491" t="s">
        <v>470</v>
      </c>
    </row>
    <row r="21" spans="1:15" ht="18" customHeight="1">
      <c r="A21" s="228" t="s">
        <v>256</v>
      </c>
      <c r="B21" s="228" t="s">
        <v>469</v>
      </c>
      <c r="C21" s="491" t="s">
        <v>289</v>
      </c>
      <c r="D21" s="519" t="s">
        <v>485</v>
      </c>
      <c r="E21" s="491" t="s">
        <v>276</v>
      </c>
      <c r="F21" s="491" t="s">
        <v>238</v>
      </c>
      <c r="G21" s="224" t="s">
        <v>291</v>
      </c>
      <c r="H21" s="50">
        <v>559</v>
      </c>
      <c r="I21" s="517">
        <v>31937</v>
      </c>
      <c r="J21" s="517">
        <v>18701917</v>
      </c>
      <c r="K21" s="491" t="s">
        <v>470</v>
      </c>
      <c r="L21" s="491" t="s">
        <v>470</v>
      </c>
      <c r="M21" s="491" t="s">
        <v>470</v>
      </c>
      <c r="N21" s="491" t="s">
        <v>320</v>
      </c>
      <c r="O21" s="491" t="s">
        <v>470</v>
      </c>
    </row>
    <row r="22" spans="1:15" ht="18" customHeight="1">
      <c r="A22" s="228"/>
      <c r="B22" s="228"/>
      <c r="C22" s="60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5" ht="18" customHeight="1">
      <c r="A23" s="228"/>
      <c r="B23" s="228"/>
      <c r="C23" s="61"/>
      <c r="D23" s="25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</row>
    <row r="24" spans="1:15" ht="18" customHeight="1">
      <c r="A24" s="228"/>
      <c r="B24" s="228"/>
      <c r="C24" s="61"/>
      <c r="D24" s="25"/>
      <c r="E24" s="52"/>
      <c r="F24" s="52"/>
      <c r="G24" s="190"/>
      <c r="H24" s="52"/>
      <c r="I24" s="52"/>
      <c r="J24" s="52"/>
      <c r="K24" s="52"/>
      <c r="L24" s="52"/>
      <c r="M24" s="52"/>
      <c r="N24" s="52"/>
      <c r="O24" s="52"/>
    </row>
    <row r="25" spans="1:15" ht="18" customHeight="1">
      <c r="A25" s="228"/>
      <c r="B25" s="228"/>
      <c r="C25" s="61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</row>
    <row r="26" spans="1:15" ht="18" customHeight="1">
      <c r="A26" s="228"/>
      <c r="B26" s="228"/>
      <c r="C26" s="61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</row>
    <row r="27" spans="1:15" ht="18" customHeight="1">
      <c r="A27" s="228"/>
      <c r="B27" s="228"/>
      <c r="C27" s="61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15" ht="18" customHeight="1">
      <c r="A28" s="228"/>
      <c r="B28" s="228"/>
      <c r="C28" s="61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</row>
    <row r="29" spans="1:15" ht="18" customHeight="1">
      <c r="A29" s="228"/>
      <c r="B29" s="228"/>
      <c r="C29" s="61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</row>
    <row r="30" spans="1:15" ht="18" customHeight="1">
      <c r="A30" s="228"/>
      <c r="B30" s="228"/>
      <c r="C30" s="61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</row>
    <row r="31" spans="1:15" ht="18" customHeight="1">
      <c r="A31" s="228"/>
      <c r="B31" s="228"/>
      <c r="C31" s="61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</row>
    <row r="32" spans="1:15" ht="18" customHeight="1">
      <c r="A32" s="52"/>
      <c r="B32" s="52"/>
      <c r="C32" s="61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</row>
    <row r="33" spans="1:15" ht="18" customHeight="1">
      <c r="A33" s="52"/>
      <c r="B33" s="52"/>
      <c r="C33" s="61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</row>
    <row r="34" spans="1:15" ht="18" customHeight="1">
      <c r="A34" s="52"/>
      <c r="B34" s="52"/>
      <c r="C34" s="61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</row>
    <row r="35" spans="1:15" ht="18" customHeight="1">
      <c r="A35" s="52"/>
      <c r="B35" s="52"/>
      <c r="C35" s="61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</row>
    <row r="36" spans="1:15" ht="18" customHeight="1">
      <c r="A36" s="52"/>
      <c r="B36" s="52"/>
      <c r="C36" s="61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</row>
    <row r="37" spans="1:15" ht="18" customHeight="1">
      <c r="A37" s="52"/>
      <c r="B37" s="52"/>
      <c r="C37" s="61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</row>
    <row r="38" spans="1:15" ht="18" customHeight="1">
      <c r="A38" s="52"/>
      <c r="B38" s="52"/>
      <c r="C38" s="61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</row>
    <row r="39" spans="1:15" ht="18" customHeight="1">
      <c r="A39" s="52"/>
      <c r="B39" s="52"/>
      <c r="C39" s="61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</row>
    <row r="40" spans="1:15" ht="18" customHeight="1">
      <c r="A40" s="52"/>
      <c r="B40" s="52"/>
      <c r="C40" s="61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</row>
    <row r="41" spans="1:15" ht="18" customHeight="1">
      <c r="A41" s="52"/>
      <c r="B41" s="52"/>
      <c r="C41" s="6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</row>
    <row r="42" spans="1:15" ht="18" customHeight="1">
      <c r="A42" s="52"/>
      <c r="B42" s="52"/>
      <c r="C42" s="61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</row>
    <row r="43" spans="1:15" ht="18" customHeight="1">
      <c r="A43" s="52"/>
      <c r="B43" s="52"/>
      <c r="C43" s="61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</row>
    <row r="44" spans="1:15">
      <c r="A44" t="s">
        <v>65</v>
      </c>
    </row>
    <row r="45" spans="1:15">
      <c r="A45" s="1" t="s">
        <v>66</v>
      </c>
    </row>
  </sheetData>
  <customSheetViews>
    <customSheetView guid="{A67CF95C-FAAA-453F-81D5-4FE221A68959}" scale="85" showPageBreaks="1" fitToPage="1" printArea="1" view="pageBreakPreview" topLeftCell="F1">
      <selection activeCell="H35" sqref="H35"/>
      <pageMargins left="0.78749999999999998" right="0.78749999999999998" top="1.0631944444444446" bottom="1.0631944444444446" header="0.51180555555555551" footer="0.51180555555555551"/>
      <pageSetup paperSize="9" scale="31" firstPageNumber="0" orientation="portrait" horizontalDpi="300" verticalDpi="300" r:id="rId1"/>
      <headerFooter alignWithMargins="0"/>
    </customSheetView>
    <customSheetView guid="{88B15698-7864-4230-B7B7-9D988DF80805}" scale="85" showPageBreaks="1" fitToPage="1" printArea="1" view="pageBreakPreview" topLeftCell="F1">
      <selection activeCell="H35" sqref="H35"/>
      <pageMargins left="0.78749999999999998" right="0.78749999999999998" top="1.0631944444444446" bottom="1.0631944444444446" header="0.51180555555555551" footer="0.51180555555555551"/>
      <pageSetup paperSize="9" scale="31" firstPageNumber="0" orientation="portrait" horizontalDpi="300" verticalDpi="300" r:id="rId2"/>
      <headerFooter alignWithMargins="0"/>
    </customSheetView>
    <customSheetView guid="{601C9B01-0AFB-4355-818D-A140278D3A4D}" scale="85" showPageBreaks="1" fitToPage="1" printArea="1" view="pageBreakPreview" topLeftCell="F1">
      <selection activeCell="H35" sqref="H35"/>
      <pageMargins left="0.78749999999999998" right="0.78749999999999998" top="1.0631944444444446" bottom="1.0631944444444446" header="0.51180555555555551" footer="0.51180555555555551"/>
      <pageSetup paperSize="9" scale="31" firstPageNumber="0" orientation="portrait" horizontalDpi="300" verticalDpi="300" r:id="rId3"/>
      <headerFooter alignWithMargins="0"/>
    </customSheetView>
    <customSheetView guid="{44009A56-BEC3-4870-B68D-65907D71C641}" scale="85" showPageBreaks="1" fitToPage="1" printArea="1" view="pageBreakPreview" showRuler="0" topLeftCell="F1">
      <selection activeCell="H35" sqref="H35"/>
      <pageMargins left="0.78749999999999998" right="0.78749999999999998" top="1.0631944444444446" bottom="1.0631944444444446" header="0.51180555555555551" footer="0.51180555555555551"/>
      <pageSetup paperSize="9" scale="31" firstPageNumber="0" orientation="portrait" horizontalDpi="300" verticalDpi="300" r:id="rId4"/>
      <headerFooter alignWithMargins="0"/>
    </customSheetView>
  </customSheetViews>
  <phoneticPr fontId="42" type="noConversion"/>
  <pageMargins left="0.78749999999999998" right="0.78749999999999998" top="1.0631944444444446" bottom="1.0631944444444446" header="0.51180555555555551" footer="0.51180555555555551"/>
  <pageSetup paperSize="9" scale="31" firstPageNumber="0" orientation="portrait" horizontalDpi="300" verticalDpi="300" r:id="rId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4">
    <pageSetUpPr fitToPage="1"/>
  </sheetPr>
  <dimension ref="A1:J48"/>
  <sheetViews>
    <sheetView view="pageBreakPreview" topLeftCell="C10" zoomScaleSheetLayoutView="70" workbookViewId="0">
      <selection activeCell="G23" sqref="G23:G24"/>
    </sheetView>
  </sheetViews>
  <sheetFormatPr defaultColWidth="11.42578125" defaultRowHeight="12.75"/>
  <cols>
    <col min="1" max="1" width="11.42578125" style="1" customWidth="1"/>
    <col min="2" max="2" width="25.85546875" style="1" bestFit="1" customWidth="1"/>
    <col min="3" max="3" width="21.140625" style="1" bestFit="1" customWidth="1"/>
    <col min="4" max="4" width="11.42578125" style="1" customWidth="1"/>
    <col min="5" max="5" width="22.42578125" style="1" customWidth="1"/>
    <col min="6" max="6" width="15.140625" style="1" customWidth="1"/>
    <col min="7" max="7" width="24.28515625" style="1" customWidth="1"/>
    <col min="8" max="8" width="22.140625" style="1" customWidth="1"/>
    <col min="9" max="9" width="24" style="1" customWidth="1"/>
    <col min="10" max="10" width="17.5703125" style="1" customWidth="1"/>
    <col min="11" max="16384" width="11.42578125" style="1"/>
  </cols>
  <sheetData>
    <row r="1" spans="1:10" ht="16.5" thickBot="1">
      <c r="A1" s="42" t="s">
        <v>67</v>
      </c>
      <c r="B1" s="42"/>
      <c r="C1" s="42"/>
      <c r="D1" s="42"/>
      <c r="E1" s="42"/>
      <c r="F1" s="42"/>
      <c r="G1" s="54"/>
      <c r="H1"/>
      <c r="I1" s="44" t="s">
        <v>1</v>
      </c>
      <c r="J1" s="487" t="s">
        <v>11</v>
      </c>
    </row>
    <row r="2" spans="1:10" ht="17.45" customHeight="1" thickBot="1">
      <c r="A2" s="46"/>
      <c r="B2" s="46"/>
      <c r="C2" s="46"/>
      <c r="D2" s="46"/>
      <c r="E2" s="46"/>
      <c r="F2" s="46"/>
      <c r="G2" s="55"/>
      <c r="H2"/>
      <c r="I2" s="33" t="s">
        <v>474</v>
      </c>
      <c r="J2" s="520">
        <v>2011</v>
      </c>
    </row>
    <row r="3" spans="1:10" ht="75.599999999999994" customHeight="1">
      <c r="A3" s="488" t="s">
        <v>2</v>
      </c>
      <c r="B3" s="488" t="s">
        <v>15</v>
      </c>
      <c r="C3" s="488" t="s">
        <v>49</v>
      </c>
      <c r="D3" s="488" t="s">
        <v>68</v>
      </c>
      <c r="E3" s="488" t="s">
        <v>231</v>
      </c>
      <c r="F3" s="488" t="s">
        <v>69</v>
      </c>
      <c r="G3" s="488" t="s">
        <v>70</v>
      </c>
      <c r="H3" s="488" t="s">
        <v>71</v>
      </c>
      <c r="I3" s="488" t="s">
        <v>72</v>
      </c>
      <c r="J3" s="493" t="s">
        <v>73</v>
      </c>
    </row>
    <row r="4" spans="1:10" s="494" customFormat="1" ht="18" customHeight="1">
      <c r="A4" s="263" t="s">
        <v>256</v>
      </c>
      <c r="B4" s="263" t="s">
        <v>24</v>
      </c>
      <c r="C4" s="263" t="s">
        <v>476</v>
      </c>
      <c r="D4" s="455">
        <v>2011</v>
      </c>
      <c r="E4" s="263" t="s">
        <v>453</v>
      </c>
      <c r="F4" s="455" t="s">
        <v>64</v>
      </c>
      <c r="G4" s="263" t="s">
        <v>453</v>
      </c>
      <c r="H4" s="455"/>
      <c r="I4" s="263" t="s">
        <v>453</v>
      </c>
      <c r="J4" s="455" t="s">
        <v>116</v>
      </c>
    </row>
    <row r="5" spans="1:10" s="494" customFormat="1" ht="18" customHeight="1">
      <c r="A5" s="263" t="s">
        <v>256</v>
      </c>
      <c r="B5" s="263" t="s">
        <v>24</v>
      </c>
      <c r="C5" s="263" t="s">
        <v>476</v>
      </c>
      <c r="D5" s="455">
        <v>2011</v>
      </c>
      <c r="E5" s="263" t="s">
        <v>457</v>
      </c>
      <c r="F5" s="455" t="s">
        <v>64</v>
      </c>
      <c r="G5" s="263" t="s">
        <v>457</v>
      </c>
      <c r="H5" s="455"/>
      <c r="I5" s="263" t="s">
        <v>457</v>
      </c>
      <c r="J5" s="455" t="s">
        <v>116</v>
      </c>
    </row>
    <row r="6" spans="1:10" s="76" customFormat="1" ht="33" customHeight="1">
      <c r="A6" s="244" t="s">
        <v>256</v>
      </c>
      <c r="B6" s="244" t="s">
        <v>24</v>
      </c>
      <c r="C6" s="244" t="s">
        <v>273</v>
      </c>
      <c r="D6" s="480">
        <v>2011</v>
      </c>
      <c r="E6" s="521" t="s">
        <v>280</v>
      </c>
      <c r="F6" s="522" t="s">
        <v>63</v>
      </c>
      <c r="G6" s="760" t="s">
        <v>486</v>
      </c>
      <c r="H6" s="523"/>
      <c r="I6" s="763" t="s">
        <v>280</v>
      </c>
      <c r="J6" s="764" t="s">
        <v>116</v>
      </c>
    </row>
    <row r="7" spans="1:10" s="76" customFormat="1" ht="33" customHeight="1">
      <c r="A7" s="228" t="s">
        <v>256</v>
      </c>
      <c r="B7" s="228" t="s">
        <v>24</v>
      </c>
      <c r="C7" s="228" t="s">
        <v>273</v>
      </c>
      <c r="D7" s="333">
        <v>2011</v>
      </c>
      <c r="E7" s="454" t="s">
        <v>277</v>
      </c>
      <c r="F7" s="185" t="s">
        <v>63</v>
      </c>
      <c r="G7" s="761"/>
      <c r="H7" s="340"/>
      <c r="I7" s="762"/>
      <c r="J7" s="764"/>
    </row>
    <row r="8" spans="1:10" s="76" customFormat="1" ht="33" customHeight="1">
      <c r="A8" s="228" t="s">
        <v>256</v>
      </c>
      <c r="B8" s="228" t="s">
        <v>24</v>
      </c>
      <c r="C8" s="228" t="s">
        <v>273</v>
      </c>
      <c r="D8" s="333">
        <v>2011</v>
      </c>
      <c r="E8" s="454" t="s">
        <v>236</v>
      </c>
      <c r="F8" s="524" t="s">
        <v>63</v>
      </c>
      <c r="G8" s="765" t="s">
        <v>487</v>
      </c>
      <c r="H8" s="195"/>
      <c r="I8" s="762" t="s">
        <v>236</v>
      </c>
      <c r="J8" s="759" t="s">
        <v>116</v>
      </c>
    </row>
    <row r="9" spans="1:10" s="76" customFormat="1" ht="33" customHeight="1">
      <c r="A9" s="228" t="s">
        <v>256</v>
      </c>
      <c r="B9" s="228" t="s">
        <v>24</v>
      </c>
      <c r="C9" s="228" t="s">
        <v>273</v>
      </c>
      <c r="D9" s="51">
        <v>2011</v>
      </c>
      <c r="E9" s="454" t="s">
        <v>473</v>
      </c>
      <c r="F9" s="185" t="s">
        <v>63</v>
      </c>
      <c r="G9" s="761"/>
      <c r="H9" s="340"/>
      <c r="I9" s="762"/>
      <c r="J9" s="759"/>
    </row>
    <row r="10" spans="1:10" s="76" customFormat="1" ht="18" customHeight="1">
      <c r="A10" s="228" t="s">
        <v>256</v>
      </c>
      <c r="B10" s="228" t="s">
        <v>24</v>
      </c>
      <c r="C10" s="228" t="s">
        <v>273</v>
      </c>
      <c r="D10" s="51">
        <v>2011</v>
      </c>
      <c r="E10" s="454" t="s">
        <v>275</v>
      </c>
      <c r="F10" s="185" t="s">
        <v>64</v>
      </c>
      <c r="G10" s="454" t="s">
        <v>275</v>
      </c>
      <c r="H10" s="340"/>
      <c r="I10" s="454" t="s">
        <v>275</v>
      </c>
      <c r="J10" s="238" t="s">
        <v>74</v>
      </c>
    </row>
    <row r="11" spans="1:10" s="76" customFormat="1" ht="18" customHeight="1">
      <c r="A11" s="228" t="s">
        <v>256</v>
      </c>
      <c r="B11" s="51" t="s">
        <v>26</v>
      </c>
      <c r="C11" s="224" t="s">
        <v>281</v>
      </c>
      <c r="D11" s="51">
        <v>2011</v>
      </c>
      <c r="E11" s="525" t="s">
        <v>282</v>
      </c>
      <c r="F11" s="185" t="s">
        <v>64</v>
      </c>
      <c r="G11" s="525" t="s">
        <v>282</v>
      </c>
      <c r="H11" s="40"/>
      <c r="I11" s="525" t="s">
        <v>282</v>
      </c>
      <c r="J11" s="238" t="s">
        <v>74</v>
      </c>
    </row>
    <row r="12" spans="1:10" s="76" customFormat="1" ht="18" customHeight="1">
      <c r="A12" s="228" t="s">
        <v>256</v>
      </c>
      <c r="B12" s="24" t="s">
        <v>26</v>
      </c>
      <c r="C12" s="224" t="s">
        <v>281</v>
      </c>
      <c r="D12" s="51">
        <v>2011</v>
      </c>
      <c r="E12" s="525" t="s">
        <v>288</v>
      </c>
      <c r="F12" s="185" t="s">
        <v>64</v>
      </c>
      <c r="G12" s="525" t="s">
        <v>288</v>
      </c>
      <c r="H12" s="40"/>
      <c r="I12" s="525" t="s">
        <v>288</v>
      </c>
      <c r="J12" s="238" t="s">
        <v>74</v>
      </c>
    </row>
    <row r="13" spans="1:10" s="76" customFormat="1" ht="18" customHeight="1">
      <c r="A13" s="228" t="s">
        <v>256</v>
      </c>
      <c r="B13" s="24" t="s">
        <v>28</v>
      </c>
      <c r="C13" s="224" t="s">
        <v>479</v>
      </c>
      <c r="D13" s="51">
        <v>2011</v>
      </c>
      <c r="E13" s="525" t="s">
        <v>480</v>
      </c>
      <c r="F13" s="185" t="s">
        <v>64</v>
      </c>
      <c r="G13" s="525" t="s">
        <v>480</v>
      </c>
      <c r="H13" s="402"/>
      <c r="I13" s="525" t="s">
        <v>480</v>
      </c>
      <c r="J13" s="238" t="s">
        <v>74</v>
      </c>
    </row>
    <row r="14" spans="1:10" s="76" customFormat="1" ht="18" customHeight="1">
      <c r="A14" s="228" t="s">
        <v>256</v>
      </c>
      <c r="B14" s="24" t="s">
        <v>28</v>
      </c>
      <c r="C14" s="518" t="s">
        <v>308</v>
      </c>
      <c r="D14" s="51">
        <v>2011</v>
      </c>
      <c r="E14" s="525" t="s">
        <v>481</v>
      </c>
      <c r="F14" s="185" t="s">
        <v>64</v>
      </c>
      <c r="G14" s="525" t="s">
        <v>481</v>
      </c>
      <c r="H14" s="402"/>
      <c r="I14" s="525" t="s">
        <v>481</v>
      </c>
      <c r="J14" s="238" t="s">
        <v>74</v>
      </c>
    </row>
    <row r="15" spans="1:10" s="76" customFormat="1" ht="18" customHeight="1">
      <c r="A15" s="228" t="s">
        <v>256</v>
      </c>
      <c r="B15" s="24" t="s">
        <v>28</v>
      </c>
      <c r="C15" s="518" t="s">
        <v>308</v>
      </c>
      <c r="D15" s="51">
        <v>2011</v>
      </c>
      <c r="E15" s="525" t="s">
        <v>482</v>
      </c>
      <c r="F15" s="185" t="s">
        <v>64</v>
      </c>
      <c r="G15" s="525" t="s">
        <v>482</v>
      </c>
      <c r="H15" s="402"/>
      <c r="I15" s="525" t="s">
        <v>482</v>
      </c>
      <c r="J15" s="238" t="s">
        <v>74</v>
      </c>
    </row>
    <row r="16" spans="1:10" s="76" customFormat="1" ht="18" customHeight="1">
      <c r="A16" s="228" t="s">
        <v>256</v>
      </c>
      <c r="B16" s="24" t="s">
        <v>28</v>
      </c>
      <c r="C16" s="492" t="s">
        <v>287</v>
      </c>
      <c r="D16" s="51">
        <v>2011</v>
      </c>
      <c r="E16" s="525" t="s">
        <v>484</v>
      </c>
      <c r="F16" s="185" t="s">
        <v>64</v>
      </c>
      <c r="G16" s="525" t="s">
        <v>484</v>
      </c>
      <c r="H16" s="51"/>
      <c r="I16" s="525" t="s">
        <v>484</v>
      </c>
      <c r="J16" s="238" t="s">
        <v>74</v>
      </c>
    </row>
    <row r="17" spans="1:10" s="76" customFormat="1" ht="18" customHeight="1">
      <c r="A17" s="228" t="s">
        <v>256</v>
      </c>
      <c r="B17" s="224" t="s">
        <v>289</v>
      </c>
      <c r="C17" s="518" t="s">
        <v>290</v>
      </c>
      <c r="D17" s="51">
        <v>2011</v>
      </c>
      <c r="E17" s="525" t="s">
        <v>291</v>
      </c>
      <c r="F17" s="185" t="s">
        <v>64</v>
      </c>
      <c r="G17" s="526" t="s">
        <v>291</v>
      </c>
      <c r="H17" s="155"/>
      <c r="I17" s="525" t="s">
        <v>291</v>
      </c>
      <c r="J17" s="238" t="s">
        <v>74</v>
      </c>
    </row>
    <row r="18" spans="1:10" s="76" customFormat="1" ht="18" customHeight="1">
      <c r="A18" s="228" t="s">
        <v>256</v>
      </c>
      <c r="B18" s="224" t="s">
        <v>289</v>
      </c>
      <c r="C18" s="519" t="s">
        <v>485</v>
      </c>
      <c r="D18" s="51">
        <v>2011</v>
      </c>
      <c r="E18" s="525" t="s">
        <v>291</v>
      </c>
      <c r="F18" s="527" t="s">
        <v>64</v>
      </c>
      <c r="G18" s="528" t="s">
        <v>291</v>
      </c>
      <c r="H18" s="24"/>
      <c r="I18" s="526" t="s">
        <v>291</v>
      </c>
      <c r="J18" s="529" t="s">
        <v>74</v>
      </c>
    </row>
    <row r="19" spans="1:10" s="494" customFormat="1" ht="18" customHeight="1">
      <c r="A19" s="263" t="s">
        <v>256</v>
      </c>
      <c r="B19" s="263" t="s">
        <v>24</v>
      </c>
      <c r="C19" s="263" t="s">
        <v>476</v>
      </c>
      <c r="D19" s="455">
        <v>2012</v>
      </c>
      <c r="E19" s="263" t="s">
        <v>453</v>
      </c>
      <c r="F19" s="455" t="s">
        <v>64</v>
      </c>
      <c r="G19" s="263" t="s">
        <v>453</v>
      </c>
      <c r="H19" s="455"/>
      <c r="I19" s="263" t="s">
        <v>453</v>
      </c>
      <c r="J19" s="455" t="s">
        <v>116</v>
      </c>
    </row>
    <row r="20" spans="1:10" s="494" customFormat="1" ht="18" customHeight="1">
      <c r="A20" s="263" t="s">
        <v>256</v>
      </c>
      <c r="B20" s="263" t="s">
        <v>24</v>
      </c>
      <c r="C20" s="263" t="s">
        <v>476</v>
      </c>
      <c r="D20" s="455">
        <v>2012</v>
      </c>
      <c r="E20" s="263" t="s">
        <v>457</v>
      </c>
      <c r="F20" s="455" t="s">
        <v>64</v>
      </c>
      <c r="G20" s="263" t="s">
        <v>457</v>
      </c>
      <c r="H20" s="455"/>
      <c r="I20" s="263" t="s">
        <v>457</v>
      </c>
      <c r="J20" s="455" t="s">
        <v>116</v>
      </c>
    </row>
    <row r="21" spans="1:10" s="76" customFormat="1" ht="33" customHeight="1">
      <c r="A21" s="244" t="s">
        <v>256</v>
      </c>
      <c r="B21" s="244" t="s">
        <v>24</v>
      </c>
      <c r="C21" s="244" t="s">
        <v>273</v>
      </c>
      <c r="D21" s="480">
        <v>2012</v>
      </c>
      <c r="E21" s="521" t="s">
        <v>280</v>
      </c>
      <c r="F21" s="530" t="s">
        <v>63</v>
      </c>
      <c r="G21" s="755" t="s">
        <v>486</v>
      </c>
      <c r="H21" s="531"/>
      <c r="I21" s="756" t="s">
        <v>277</v>
      </c>
      <c r="J21" s="758" t="s">
        <v>116</v>
      </c>
    </row>
    <row r="22" spans="1:10" s="76" customFormat="1" ht="33" customHeight="1">
      <c r="A22" s="228" t="s">
        <v>256</v>
      </c>
      <c r="B22" s="228" t="s">
        <v>24</v>
      </c>
      <c r="C22" s="228" t="s">
        <v>273</v>
      </c>
      <c r="D22" s="333">
        <v>2012</v>
      </c>
      <c r="E22" s="454" t="s">
        <v>277</v>
      </c>
      <c r="F22" s="527" t="s">
        <v>63</v>
      </c>
      <c r="G22" s="755"/>
      <c r="H22" s="532"/>
      <c r="I22" s="757"/>
      <c r="J22" s="759"/>
    </row>
    <row r="23" spans="1:10" s="76" customFormat="1" ht="33" customHeight="1">
      <c r="A23" s="228" t="s">
        <v>256</v>
      </c>
      <c r="B23" s="228" t="s">
        <v>24</v>
      </c>
      <c r="C23" s="228" t="s">
        <v>273</v>
      </c>
      <c r="D23" s="480">
        <v>2012</v>
      </c>
      <c r="E23" s="454" t="s">
        <v>236</v>
      </c>
      <c r="F23" s="524" t="s">
        <v>63</v>
      </c>
      <c r="G23" s="760" t="s">
        <v>487</v>
      </c>
      <c r="H23" s="195"/>
      <c r="I23" s="762" t="s">
        <v>236</v>
      </c>
      <c r="J23" s="758" t="s">
        <v>116</v>
      </c>
    </row>
    <row r="24" spans="1:10" s="76" customFormat="1" ht="33" customHeight="1">
      <c r="A24" s="228" t="s">
        <v>256</v>
      </c>
      <c r="B24" s="228" t="s">
        <v>24</v>
      </c>
      <c r="C24" s="228" t="s">
        <v>273</v>
      </c>
      <c r="D24" s="333">
        <v>2012</v>
      </c>
      <c r="E24" s="454" t="s">
        <v>473</v>
      </c>
      <c r="F24" s="185" t="s">
        <v>63</v>
      </c>
      <c r="G24" s="761"/>
      <c r="H24" s="340"/>
      <c r="I24" s="762"/>
      <c r="J24" s="759"/>
    </row>
    <row r="25" spans="1:10" s="76" customFormat="1" ht="18" customHeight="1">
      <c r="A25" s="228" t="s">
        <v>256</v>
      </c>
      <c r="B25" s="228" t="s">
        <v>24</v>
      </c>
      <c r="C25" s="228" t="s">
        <v>273</v>
      </c>
      <c r="D25" s="480">
        <v>2012</v>
      </c>
      <c r="E25" s="454" t="s">
        <v>275</v>
      </c>
      <c r="F25" s="185" t="s">
        <v>64</v>
      </c>
      <c r="G25" s="454" t="s">
        <v>275</v>
      </c>
      <c r="H25" s="340"/>
      <c r="I25" s="454" t="s">
        <v>275</v>
      </c>
      <c r="J25" s="238" t="s">
        <v>74</v>
      </c>
    </row>
    <row r="26" spans="1:10" s="76" customFormat="1" ht="18" customHeight="1">
      <c r="A26" s="228" t="s">
        <v>256</v>
      </c>
      <c r="B26" s="51" t="s">
        <v>26</v>
      </c>
      <c r="C26" s="224" t="s">
        <v>281</v>
      </c>
      <c r="D26" s="333">
        <v>2012</v>
      </c>
      <c r="E26" s="525" t="s">
        <v>282</v>
      </c>
      <c r="F26" s="185" t="s">
        <v>64</v>
      </c>
      <c r="G26" s="525" t="s">
        <v>282</v>
      </c>
      <c r="H26" s="40"/>
      <c r="I26" s="525" t="s">
        <v>282</v>
      </c>
      <c r="J26" s="238" t="s">
        <v>74</v>
      </c>
    </row>
    <row r="27" spans="1:10" s="76" customFormat="1" ht="18" customHeight="1">
      <c r="A27" s="228" t="s">
        <v>256</v>
      </c>
      <c r="B27" s="24" t="s">
        <v>26</v>
      </c>
      <c r="C27" s="224" t="s">
        <v>281</v>
      </c>
      <c r="D27" s="480">
        <v>2012</v>
      </c>
      <c r="E27" s="525" t="s">
        <v>288</v>
      </c>
      <c r="F27" s="185" t="s">
        <v>64</v>
      </c>
      <c r="G27" s="525" t="s">
        <v>288</v>
      </c>
      <c r="H27" s="40"/>
      <c r="I27" s="525" t="s">
        <v>288</v>
      </c>
      <c r="J27" s="238" t="s">
        <v>74</v>
      </c>
    </row>
    <row r="28" spans="1:10" s="76" customFormat="1" ht="18" customHeight="1">
      <c r="A28" s="228" t="s">
        <v>256</v>
      </c>
      <c r="B28" s="24" t="s">
        <v>28</v>
      </c>
      <c r="C28" s="224" t="s">
        <v>479</v>
      </c>
      <c r="D28" s="333">
        <v>2012</v>
      </c>
      <c r="E28" s="525" t="s">
        <v>480</v>
      </c>
      <c r="F28" s="185" t="s">
        <v>64</v>
      </c>
      <c r="G28" s="525" t="s">
        <v>480</v>
      </c>
      <c r="H28" s="402"/>
      <c r="I28" s="525" t="s">
        <v>480</v>
      </c>
      <c r="J28" s="238" t="s">
        <v>74</v>
      </c>
    </row>
    <row r="29" spans="1:10" s="76" customFormat="1" ht="18" customHeight="1">
      <c r="A29" s="228" t="s">
        <v>256</v>
      </c>
      <c r="B29" s="24" t="s">
        <v>28</v>
      </c>
      <c r="C29" s="518" t="s">
        <v>308</v>
      </c>
      <c r="D29" s="480">
        <v>2012</v>
      </c>
      <c r="E29" s="525" t="s">
        <v>481</v>
      </c>
      <c r="F29" s="185" t="s">
        <v>64</v>
      </c>
      <c r="G29" s="525" t="s">
        <v>481</v>
      </c>
      <c r="H29" s="402"/>
      <c r="I29" s="525" t="s">
        <v>481</v>
      </c>
      <c r="J29" s="238" t="s">
        <v>74</v>
      </c>
    </row>
    <row r="30" spans="1:10" s="76" customFormat="1" ht="18" customHeight="1">
      <c r="A30" s="228" t="s">
        <v>256</v>
      </c>
      <c r="B30" s="24" t="s">
        <v>28</v>
      </c>
      <c r="C30" s="518" t="s">
        <v>308</v>
      </c>
      <c r="D30" s="333">
        <v>2012</v>
      </c>
      <c r="E30" s="525" t="s">
        <v>482</v>
      </c>
      <c r="F30" s="185" t="s">
        <v>64</v>
      </c>
      <c r="G30" s="525" t="s">
        <v>482</v>
      </c>
      <c r="H30" s="402"/>
      <c r="I30" s="525" t="s">
        <v>482</v>
      </c>
      <c r="J30" s="238" t="s">
        <v>74</v>
      </c>
    </row>
    <row r="31" spans="1:10" s="76" customFormat="1" ht="18" customHeight="1">
      <c r="A31" s="228" t="s">
        <v>256</v>
      </c>
      <c r="B31" s="24" t="s">
        <v>28</v>
      </c>
      <c r="C31" s="492" t="s">
        <v>287</v>
      </c>
      <c r="D31" s="480">
        <v>2012</v>
      </c>
      <c r="E31" s="525" t="s">
        <v>484</v>
      </c>
      <c r="F31" s="185" t="s">
        <v>64</v>
      </c>
      <c r="G31" s="525" t="s">
        <v>484</v>
      </c>
      <c r="H31" s="51"/>
      <c r="I31" s="525" t="s">
        <v>484</v>
      </c>
      <c r="J31" s="238" t="s">
        <v>74</v>
      </c>
    </row>
    <row r="32" spans="1:10" s="76" customFormat="1" ht="18" customHeight="1">
      <c r="A32" s="228" t="s">
        <v>256</v>
      </c>
      <c r="B32" s="224" t="s">
        <v>289</v>
      </c>
      <c r="C32" s="518" t="s">
        <v>290</v>
      </c>
      <c r="D32" s="333">
        <v>2012</v>
      </c>
      <c r="E32" s="525" t="s">
        <v>291</v>
      </c>
      <c r="F32" s="185" t="s">
        <v>64</v>
      </c>
      <c r="G32" s="526" t="s">
        <v>291</v>
      </c>
      <c r="H32" s="155"/>
      <c r="I32" s="525" t="s">
        <v>291</v>
      </c>
      <c r="J32" s="238" t="s">
        <v>74</v>
      </c>
    </row>
    <row r="33" spans="1:10" s="76" customFormat="1" ht="18" customHeight="1">
      <c r="A33" s="228" t="s">
        <v>256</v>
      </c>
      <c r="B33" s="224" t="s">
        <v>289</v>
      </c>
      <c r="C33" s="519" t="s">
        <v>485</v>
      </c>
      <c r="D33" s="480">
        <v>2012</v>
      </c>
      <c r="E33" s="525" t="s">
        <v>291</v>
      </c>
      <c r="F33" s="527" t="s">
        <v>64</v>
      </c>
      <c r="G33" s="528" t="s">
        <v>291</v>
      </c>
      <c r="H33" s="24"/>
      <c r="I33" s="526" t="s">
        <v>291</v>
      </c>
      <c r="J33" s="529" t="s">
        <v>74</v>
      </c>
    </row>
    <row r="34" spans="1:10" s="494" customFormat="1" ht="18" customHeight="1">
      <c r="A34" s="263" t="s">
        <v>256</v>
      </c>
      <c r="B34" s="263" t="s">
        <v>24</v>
      </c>
      <c r="C34" s="533" t="s">
        <v>476</v>
      </c>
      <c r="D34" s="455">
        <v>2013</v>
      </c>
      <c r="E34" s="263" t="s">
        <v>453</v>
      </c>
      <c r="F34" s="455" t="s">
        <v>64</v>
      </c>
      <c r="G34" s="712" t="s">
        <v>453</v>
      </c>
      <c r="H34" s="455"/>
      <c r="I34" s="263" t="s">
        <v>453</v>
      </c>
      <c r="J34" s="455" t="s">
        <v>116</v>
      </c>
    </row>
    <row r="35" spans="1:10" s="494" customFormat="1" ht="18" customHeight="1">
      <c r="A35" s="263" t="s">
        <v>256</v>
      </c>
      <c r="B35" s="263" t="s">
        <v>24</v>
      </c>
      <c r="C35" s="263" t="s">
        <v>476</v>
      </c>
      <c r="D35" s="455">
        <v>2013</v>
      </c>
      <c r="E35" s="263" t="s">
        <v>457</v>
      </c>
      <c r="F35" s="455" t="s">
        <v>64</v>
      </c>
      <c r="G35" s="712" t="s">
        <v>457</v>
      </c>
      <c r="H35" s="455"/>
      <c r="I35" s="263" t="s">
        <v>457</v>
      </c>
      <c r="J35" s="455" t="s">
        <v>116</v>
      </c>
    </row>
    <row r="36" spans="1:10" ht="33" customHeight="1">
      <c r="A36" s="244" t="s">
        <v>256</v>
      </c>
      <c r="B36" s="244" t="s">
        <v>24</v>
      </c>
      <c r="C36" s="244" t="s">
        <v>273</v>
      </c>
      <c r="D36" s="480">
        <v>2013</v>
      </c>
      <c r="E36" s="521" t="s">
        <v>280</v>
      </c>
      <c r="F36" s="530" t="s">
        <v>63</v>
      </c>
      <c r="G36" s="755" t="s">
        <v>486</v>
      </c>
      <c r="H36" s="531"/>
      <c r="I36" s="756" t="s">
        <v>277</v>
      </c>
      <c r="J36" s="758" t="s">
        <v>116</v>
      </c>
    </row>
    <row r="37" spans="1:10" ht="33" customHeight="1">
      <c r="A37" s="228" t="s">
        <v>256</v>
      </c>
      <c r="B37" s="228" t="s">
        <v>24</v>
      </c>
      <c r="C37" s="228" t="s">
        <v>273</v>
      </c>
      <c r="D37" s="333">
        <v>2013</v>
      </c>
      <c r="E37" s="454" t="s">
        <v>277</v>
      </c>
      <c r="F37" s="527" t="s">
        <v>63</v>
      </c>
      <c r="G37" s="755"/>
      <c r="H37" s="534"/>
      <c r="I37" s="757"/>
      <c r="J37" s="759"/>
    </row>
    <row r="38" spans="1:10" ht="33" customHeight="1">
      <c r="A38" s="228" t="s">
        <v>256</v>
      </c>
      <c r="B38" s="228" t="s">
        <v>24</v>
      </c>
      <c r="C38" s="228" t="s">
        <v>273</v>
      </c>
      <c r="D38" s="480">
        <v>2013</v>
      </c>
      <c r="E38" s="454" t="s">
        <v>236</v>
      </c>
      <c r="F38" s="524" t="s">
        <v>63</v>
      </c>
      <c r="G38" s="760" t="s">
        <v>487</v>
      </c>
      <c r="H38" s="195"/>
      <c r="I38" s="762" t="s">
        <v>236</v>
      </c>
      <c r="J38" s="758" t="s">
        <v>116</v>
      </c>
    </row>
    <row r="39" spans="1:10" ht="33" customHeight="1">
      <c r="A39" s="228" t="s">
        <v>256</v>
      </c>
      <c r="B39" s="228" t="s">
        <v>24</v>
      </c>
      <c r="C39" s="228" t="s">
        <v>273</v>
      </c>
      <c r="D39" s="333">
        <v>2013</v>
      </c>
      <c r="E39" s="454" t="s">
        <v>473</v>
      </c>
      <c r="F39" s="185" t="s">
        <v>63</v>
      </c>
      <c r="G39" s="761"/>
      <c r="H39" s="194"/>
      <c r="I39" s="762"/>
      <c r="J39" s="759"/>
    </row>
    <row r="40" spans="1:10" ht="18" customHeight="1">
      <c r="A40" s="228" t="s">
        <v>256</v>
      </c>
      <c r="B40" s="228" t="s">
        <v>24</v>
      </c>
      <c r="C40" s="228" t="s">
        <v>273</v>
      </c>
      <c r="D40" s="480">
        <v>2013</v>
      </c>
      <c r="E40" s="454" t="s">
        <v>275</v>
      </c>
      <c r="F40" s="185" t="s">
        <v>64</v>
      </c>
      <c r="G40" s="454" t="s">
        <v>275</v>
      </c>
      <c r="H40" s="194"/>
      <c r="I40" s="454" t="s">
        <v>275</v>
      </c>
      <c r="J40" s="238" t="s">
        <v>74</v>
      </c>
    </row>
    <row r="41" spans="1:10" ht="18" customHeight="1">
      <c r="A41" s="228" t="s">
        <v>256</v>
      </c>
      <c r="B41" s="50" t="s">
        <v>26</v>
      </c>
      <c r="C41" s="491" t="s">
        <v>281</v>
      </c>
      <c r="D41" s="333">
        <v>2013</v>
      </c>
      <c r="E41" s="346" t="s">
        <v>282</v>
      </c>
      <c r="F41" s="185" t="s">
        <v>64</v>
      </c>
      <c r="G41" s="346" t="s">
        <v>282</v>
      </c>
      <c r="H41" s="40"/>
      <c r="I41" s="346" t="s">
        <v>282</v>
      </c>
      <c r="J41" s="238" t="s">
        <v>74</v>
      </c>
    </row>
    <row r="42" spans="1:10" s="535" customFormat="1" ht="18" customHeight="1">
      <c r="A42" s="228" t="s">
        <v>256</v>
      </c>
      <c r="B42" s="24" t="s">
        <v>26</v>
      </c>
      <c r="C42" s="224" t="s">
        <v>281</v>
      </c>
      <c r="D42" s="480">
        <v>2013</v>
      </c>
      <c r="E42" s="525" t="s">
        <v>288</v>
      </c>
      <c r="F42" s="185" t="s">
        <v>64</v>
      </c>
      <c r="G42" s="525" t="s">
        <v>288</v>
      </c>
      <c r="H42" s="40"/>
      <c r="I42" s="525" t="s">
        <v>288</v>
      </c>
      <c r="J42" s="238" t="s">
        <v>74</v>
      </c>
    </row>
    <row r="43" spans="1:10" ht="18" customHeight="1">
      <c r="A43" s="228" t="s">
        <v>256</v>
      </c>
      <c r="B43" s="24" t="s">
        <v>28</v>
      </c>
      <c r="C43" s="491" t="s">
        <v>479</v>
      </c>
      <c r="D43" s="333">
        <v>2013</v>
      </c>
      <c r="E43" s="346" t="s">
        <v>480</v>
      </c>
      <c r="F43" s="185" t="s">
        <v>64</v>
      </c>
      <c r="G43" s="346" t="s">
        <v>480</v>
      </c>
      <c r="H43" s="402"/>
      <c r="I43" s="346" t="s">
        <v>480</v>
      </c>
      <c r="J43" s="238" t="s">
        <v>74</v>
      </c>
    </row>
    <row r="44" spans="1:10" ht="18" customHeight="1">
      <c r="A44" s="228" t="s">
        <v>256</v>
      </c>
      <c r="B44" s="24" t="s">
        <v>28</v>
      </c>
      <c r="C44" s="518" t="s">
        <v>308</v>
      </c>
      <c r="D44" s="480">
        <v>2013</v>
      </c>
      <c r="E44" s="346" t="s">
        <v>481</v>
      </c>
      <c r="F44" s="185" t="s">
        <v>64</v>
      </c>
      <c r="G44" s="346" t="s">
        <v>481</v>
      </c>
      <c r="H44" s="402"/>
      <c r="I44" s="346" t="s">
        <v>481</v>
      </c>
      <c r="J44" s="238" t="s">
        <v>74</v>
      </c>
    </row>
    <row r="45" spans="1:10" ht="18" customHeight="1">
      <c r="A45" s="228" t="s">
        <v>256</v>
      </c>
      <c r="B45" s="24" t="s">
        <v>28</v>
      </c>
      <c r="C45" s="518" t="s">
        <v>308</v>
      </c>
      <c r="D45" s="333">
        <v>2013</v>
      </c>
      <c r="E45" s="346" t="s">
        <v>482</v>
      </c>
      <c r="F45" s="185" t="s">
        <v>64</v>
      </c>
      <c r="G45" s="346" t="s">
        <v>482</v>
      </c>
      <c r="H45" s="402"/>
      <c r="I45" s="346" t="s">
        <v>482</v>
      </c>
      <c r="J45" s="238" t="s">
        <v>74</v>
      </c>
    </row>
    <row r="46" spans="1:10" ht="18" customHeight="1">
      <c r="A46" s="228" t="s">
        <v>256</v>
      </c>
      <c r="B46" s="24" t="s">
        <v>28</v>
      </c>
      <c r="C46" s="492" t="s">
        <v>287</v>
      </c>
      <c r="D46" s="480">
        <v>2013</v>
      </c>
      <c r="E46" s="346" t="s">
        <v>484</v>
      </c>
      <c r="F46" s="185" t="s">
        <v>64</v>
      </c>
      <c r="G46" s="346" t="s">
        <v>484</v>
      </c>
      <c r="H46" s="50"/>
      <c r="I46" s="346" t="s">
        <v>484</v>
      </c>
      <c r="J46" s="238" t="s">
        <v>74</v>
      </c>
    </row>
    <row r="47" spans="1:10" ht="18" customHeight="1">
      <c r="A47" s="228" t="s">
        <v>256</v>
      </c>
      <c r="B47" s="491" t="s">
        <v>289</v>
      </c>
      <c r="C47" s="518" t="s">
        <v>290</v>
      </c>
      <c r="D47" s="333">
        <v>2013</v>
      </c>
      <c r="E47" s="346" t="s">
        <v>291</v>
      </c>
      <c r="F47" s="185" t="s">
        <v>64</v>
      </c>
      <c r="G47" s="536" t="s">
        <v>291</v>
      </c>
      <c r="H47" s="52"/>
      <c r="I47" s="346" t="s">
        <v>291</v>
      </c>
      <c r="J47" s="238" t="s">
        <v>74</v>
      </c>
    </row>
    <row r="48" spans="1:10" ht="18" customHeight="1">
      <c r="A48" s="228" t="s">
        <v>256</v>
      </c>
      <c r="B48" s="491" t="s">
        <v>289</v>
      </c>
      <c r="C48" s="519" t="s">
        <v>485</v>
      </c>
      <c r="D48" s="480">
        <v>2013</v>
      </c>
      <c r="E48" s="525" t="s">
        <v>291</v>
      </c>
      <c r="F48" s="185" t="s">
        <v>64</v>
      </c>
      <c r="G48" s="528" t="s">
        <v>291</v>
      </c>
      <c r="H48" s="50"/>
      <c r="I48" s="525" t="s">
        <v>291</v>
      </c>
      <c r="J48" s="238" t="s">
        <v>74</v>
      </c>
    </row>
  </sheetData>
  <customSheetViews>
    <customSheetView guid="{A67CF95C-FAAA-453F-81D5-4FE221A68959}" showPageBreaks="1" fitToPage="1" printArea="1" view="pageBreakPreview" topLeftCell="C1">
      <selection activeCell="I4" sqref="I4"/>
      <pageMargins left="0.70833333333333337" right="0.70833333333333337" top="0.78749999999999998" bottom="0.78749999999999998" header="0.51180555555555551" footer="0.51180555555555551"/>
      <pageSetup paperSize="9" scale="42" firstPageNumber="0" orientation="portrait" horizontalDpi="300" verticalDpi="300" r:id="rId1"/>
      <headerFooter alignWithMargins="0"/>
    </customSheetView>
    <customSheetView guid="{88B15698-7864-4230-B7B7-9D988DF80805}" showPageBreaks="1" fitToPage="1" printArea="1" view="pageBreakPreview" topLeftCell="C1">
      <selection activeCell="I4" sqref="I4"/>
      <pageMargins left="0.70833333333333337" right="0.70833333333333337" top="0.78749999999999998" bottom="0.78749999999999998" header="0.51180555555555551" footer="0.51180555555555551"/>
      <pageSetup paperSize="9" scale="43" firstPageNumber="0" orientation="portrait" horizontalDpi="300" verticalDpi="300" r:id="rId2"/>
      <headerFooter alignWithMargins="0"/>
    </customSheetView>
    <customSheetView guid="{601C9B01-0AFB-4355-818D-A140278D3A4D}" showPageBreaks="1" fitToPage="1" printArea="1" view="pageBreakPreview" topLeftCell="C1">
      <selection activeCell="I4" sqref="I4"/>
      <pageMargins left="0.70833333333333337" right="0.70833333333333337" top="0.78749999999999998" bottom="0.78749999999999998" header="0.51180555555555551" footer="0.51180555555555551"/>
      <pageSetup paperSize="9" scale="43" firstPageNumber="0" orientation="portrait" horizontalDpi="300" verticalDpi="300" r:id="rId3"/>
      <headerFooter alignWithMargins="0"/>
    </customSheetView>
    <customSheetView guid="{44009A56-BEC3-4870-B68D-65907D71C641}" showPageBreaks="1" fitToPage="1" printArea="1" view="pageBreakPreview" showRuler="0" topLeftCell="C1">
      <selection activeCell="I4" sqref="I4"/>
      <pageMargins left="0.70833333333333337" right="0.70833333333333337" top="0.78749999999999998" bottom="0.78749999999999998" header="0.51180555555555551" footer="0.51180555555555551"/>
      <pageSetup paperSize="9" scale="43" firstPageNumber="0" orientation="portrait" horizontalDpi="300" verticalDpi="300" r:id="rId4"/>
      <headerFooter alignWithMargins="0"/>
    </customSheetView>
  </customSheetViews>
  <mergeCells count="18">
    <mergeCell ref="G6:G7"/>
    <mergeCell ref="I6:I7"/>
    <mergeCell ref="J6:J7"/>
    <mergeCell ref="G8:G9"/>
    <mergeCell ref="I8:I9"/>
    <mergeCell ref="J8:J9"/>
    <mergeCell ref="G21:G22"/>
    <mergeCell ref="I21:I22"/>
    <mergeCell ref="J21:J22"/>
    <mergeCell ref="G23:G24"/>
    <mergeCell ref="I23:I24"/>
    <mergeCell ref="J23:J24"/>
    <mergeCell ref="G36:G37"/>
    <mergeCell ref="I36:I37"/>
    <mergeCell ref="J36:J37"/>
    <mergeCell ref="G38:G39"/>
    <mergeCell ref="I38:I39"/>
    <mergeCell ref="J38:J39"/>
  </mergeCells>
  <phoneticPr fontId="42" type="noConversion"/>
  <pageMargins left="0.70833333333333337" right="0.70833333333333337" top="0.78749999999999998" bottom="0.78749999999999998" header="0.51180555555555551" footer="0.51180555555555551"/>
  <pageSetup paperSize="9" scale="43" firstPageNumber="0" orientation="portrait" horizontalDpi="300" verticalDpi="300" r:id="rId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view="pageBreakPreview" topLeftCell="B1" zoomScale="85" zoomScaleSheetLayoutView="85" workbookViewId="0">
      <selection activeCell="K47" sqref="K47"/>
    </sheetView>
  </sheetViews>
  <sheetFormatPr defaultColWidth="11.5703125" defaultRowHeight="12.75"/>
  <cols>
    <col min="1" max="1" width="9" style="1" customWidth="1"/>
    <col min="2" max="2" width="15.140625" style="1" customWidth="1"/>
    <col min="3" max="3" width="9.42578125" style="1" customWidth="1"/>
    <col min="4" max="4" width="25.85546875" style="1" customWidth="1"/>
    <col min="5" max="5" width="14.7109375" style="1" customWidth="1"/>
    <col min="6" max="6" width="11" style="1" customWidth="1"/>
    <col min="7" max="7" width="22.42578125" style="1" customWidth="1"/>
    <col min="8" max="9" width="23" style="1" customWidth="1"/>
    <col min="10" max="10" width="35.7109375" style="1" customWidth="1"/>
    <col min="11" max="11" width="10.5703125" style="1" customWidth="1"/>
    <col min="12" max="12" width="14.7109375" style="1" customWidth="1"/>
    <col min="13" max="13" width="13.85546875" style="1" customWidth="1"/>
    <col min="14" max="14" width="15.42578125" style="1" customWidth="1"/>
    <col min="15" max="16" width="15.28515625" style="1" customWidth="1"/>
    <col min="17" max="17" width="21.5703125" style="1" customWidth="1"/>
    <col min="18" max="18" width="11.5703125" style="1" customWidth="1"/>
    <col min="19" max="19" width="18.5703125" style="1" customWidth="1"/>
    <col min="20" max="20" width="11.5703125" customWidth="1"/>
    <col min="21" max="22" width="13.85546875" customWidth="1"/>
    <col min="23" max="23" width="13.85546875" style="1" customWidth="1"/>
    <col min="24" max="16384" width="11.5703125" style="1"/>
  </cols>
  <sheetData>
    <row r="1" spans="1:22" ht="28.9" customHeight="1">
      <c r="A1" s="42" t="s">
        <v>75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/>
      <c r="Q1"/>
      <c r="R1" s="44" t="s">
        <v>1</v>
      </c>
      <c r="S1" s="487" t="s">
        <v>76</v>
      </c>
      <c r="T1" s="57"/>
    </row>
    <row r="2" spans="1:22" ht="20.100000000000001" customHeight="1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/>
      <c r="Q2"/>
      <c r="R2" s="44" t="s">
        <v>293</v>
      </c>
      <c r="S2" s="486">
        <v>2011</v>
      </c>
      <c r="T2" s="58"/>
    </row>
    <row r="3" spans="1:22" s="48" customFormat="1" ht="61.9" customHeight="1" thickBot="1">
      <c r="A3" s="37" t="s">
        <v>2</v>
      </c>
      <c r="B3" s="38" t="s">
        <v>77</v>
      </c>
      <c r="C3" s="38" t="s">
        <v>78</v>
      </c>
      <c r="D3" s="37" t="s">
        <v>15</v>
      </c>
      <c r="E3" s="38" t="s">
        <v>49</v>
      </c>
      <c r="F3" s="488" t="s">
        <v>50</v>
      </c>
      <c r="G3" s="488" t="s">
        <v>51</v>
      </c>
      <c r="H3" s="488" t="s">
        <v>52</v>
      </c>
      <c r="I3" s="38" t="s">
        <v>79</v>
      </c>
      <c r="J3" s="38" t="s">
        <v>80</v>
      </c>
      <c r="K3" s="38" t="s">
        <v>81</v>
      </c>
      <c r="L3" s="5" t="s">
        <v>82</v>
      </c>
      <c r="M3" s="6" t="s">
        <v>83</v>
      </c>
      <c r="N3" s="38" t="s">
        <v>84</v>
      </c>
      <c r="O3" s="38" t="s">
        <v>85</v>
      </c>
      <c r="P3" s="38" t="s">
        <v>243</v>
      </c>
      <c r="Q3" s="6" t="s">
        <v>86</v>
      </c>
      <c r="R3" s="6" t="s">
        <v>87</v>
      </c>
      <c r="S3" s="6" t="s">
        <v>88</v>
      </c>
      <c r="T3"/>
      <c r="U3"/>
      <c r="V3"/>
    </row>
    <row r="4" spans="1:22" s="544" customFormat="1" ht="13.15" customHeight="1">
      <c r="A4" s="244" t="s">
        <v>256</v>
      </c>
      <c r="B4" s="244" t="s">
        <v>256</v>
      </c>
      <c r="C4" s="228">
        <v>2011</v>
      </c>
      <c r="D4" s="228" t="s">
        <v>24</v>
      </c>
      <c r="E4" s="454" t="s">
        <v>451</v>
      </c>
      <c r="F4" s="263" t="s">
        <v>233</v>
      </c>
      <c r="G4" s="455" t="s">
        <v>452</v>
      </c>
      <c r="H4" s="263" t="s">
        <v>453</v>
      </c>
      <c r="I4" s="542" t="s">
        <v>454</v>
      </c>
      <c r="J4" s="233" t="s">
        <v>455</v>
      </c>
      <c r="K4" s="228">
        <v>2</v>
      </c>
      <c r="L4" s="228">
        <v>45</v>
      </c>
      <c r="M4" s="458">
        <v>45</v>
      </c>
      <c r="N4" s="228">
        <v>0</v>
      </c>
      <c r="O4" s="228">
        <v>6</v>
      </c>
      <c r="P4" s="228">
        <v>6</v>
      </c>
      <c r="Q4" s="485">
        <v>0</v>
      </c>
      <c r="R4" s="485">
        <v>0</v>
      </c>
      <c r="S4" s="485">
        <v>0</v>
      </c>
      <c r="T4" s="543"/>
      <c r="U4" s="543"/>
      <c r="V4" s="543"/>
    </row>
    <row r="5" spans="1:22" s="544" customFormat="1" ht="13.15" customHeight="1">
      <c r="A5" s="244" t="s">
        <v>256</v>
      </c>
      <c r="B5" s="244" t="s">
        <v>256</v>
      </c>
      <c r="C5" s="228">
        <v>2011</v>
      </c>
      <c r="D5" s="228" t="s">
        <v>24</v>
      </c>
      <c r="E5" s="454" t="s">
        <v>451</v>
      </c>
      <c r="F5" s="263" t="s">
        <v>456</v>
      </c>
      <c r="G5" s="455" t="s">
        <v>452</v>
      </c>
      <c r="H5" s="263" t="s">
        <v>457</v>
      </c>
      <c r="I5" s="545" t="s">
        <v>458</v>
      </c>
      <c r="J5" s="233" t="s">
        <v>455</v>
      </c>
      <c r="K5" s="228">
        <v>2</v>
      </c>
      <c r="L5" s="228">
        <v>120</v>
      </c>
      <c r="M5" s="458">
        <v>65</v>
      </c>
      <c r="N5" s="228">
        <v>0</v>
      </c>
      <c r="O5" s="228">
        <v>6</v>
      </c>
      <c r="P5" s="228">
        <v>6</v>
      </c>
      <c r="Q5" s="485">
        <v>6</v>
      </c>
      <c r="R5" s="485">
        <v>0</v>
      </c>
      <c r="S5" s="485">
        <v>6</v>
      </c>
      <c r="T5" s="543"/>
      <c r="U5" s="543"/>
      <c r="V5" s="543"/>
    </row>
    <row r="6" spans="1:22" s="49" customFormat="1" ht="13.15" customHeight="1">
      <c r="A6" s="228" t="s">
        <v>256</v>
      </c>
      <c r="B6" s="228" t="s">
        <v>256</v>
      </c>
      <c r="C6" s="51">
        <v>2011</v>
      </c>
      <c r="D6" s="228" t="s">
        <v>24</v>
      </c>
      <c r="E6" s="228" t="s">
        <v>273</v>
      </c>
      <c r="F6" s="244" t="s">
        <v>279</v>
      </c>
      <c r="G6" s="244" t="s">
        <v>238</v>
      </c>
      <c r="H6" s="521" t="s">
        <v>280</v>
      </c>
      <c r="I6" s="63" t="s">
        <v>488</v>
      </c>
      <c r="J6" s="63" t="s">
        <v>89</v>
      </c>
      <c r="K6" s="51">
        <v>2</v>
      </c>
      <c r="L6" s="51">
        <v>207</v>
      </c>
      <c r="M6" s="59">
        <v>297</v>
      </c>
      <c r="N6" s="51">
        <v>5</v>
      </c>
      <c r="O6" s="51">
        <v>5</v>
      </c>
      <c r="P6" s="51">
        <v>10</v>
      </c>
      <c r="Q6" s="59">
        <f t="shared" ref="Q6:Q16" si="0">SUM(R6:S6)</f>
        <v>13</v>
      </c>
      <c r="R6" s="59">
        <v>0</v>
      </c>
      <c r="S6" s="59">
        <v>13</v>
      </c>
      <c r="T6"/>
      <c r="U6"/>
      <c r="V6"/>
    </row>
    <row r="7" spans="1:22" s="49" customFormat="1" ht="13.15" customHeight="1">
      <c r="A7" s="228" t="s">
        <v>256</v>
      </c>
      <c r="B7" s="228" t="s">
        <v>256</v>
      </c>
      <c r="C7" s="51">
        <v>2011</v>
      </c>
      <c r="D7" s="228" t="s">
        <v>24</v>
      </c>
      <c r="E7" s="228" t="s">
        <v>273</v>
      </c>
      <c r="F7" s="228" t="s">
        <v>61</v>
      </c>
      <c r="G7" s="228" t="s">
        <v>62</v>
      </c>
      <c r="H7" s="454" t="s">
        <v>236</v>
      </c>
      <c r="I7" s="63" t="s">
        <v>489</v>
      </c>
      <c r="J7" s="63" t="s">
        <v>490</v>
      </c>
      <c r="K7" s="51">
        <v>2</v>
      </c>
      <c r="L7" s="51">
        <v>635</v>
      </c>
      <c r="M7" s="59">
        <v>513</v>
      </c>
      <c r="N7" s="51">
        <v>10</v>
      </c>
      <c r="O7" s="51">
        <v>10</v>
      </c>
      <c r="P7" s="51">
        <v>20</v>
      </c>
      <c r="Q7" s="59">
        <f t="shared" si="0"/>
        <v>16</v>
      </c>
      <c r="R7" s="59">
        <v>8</v>
      </c>
      <c r="S7" s="59">
        <v>8</v>
      </c>
      <c r="T7"/>
      <c r="U7"/>
      <c r="V7"/>
    </row>
    <row r="8" spans="1:22" s="196" customFormat="1" ht="13.15" customHeight="1">
      <c r="A8" s="228" t="s">
        <v>256</v>
      </c>
      <c r="B8" s="228" t="s">
        <v>256</v>
      </c>
      <c r="C8" s="51">
        <v>2011</v>
      </c>
      <c r="D8" s="228" t="s">
        <v>24</v>
      </c>
      <c r="E8" s="228" t="s">
        <v>273</v>
      </c>
      <c r="F8" s="228" t="s">
        <v>235</v>
      </c>
      <c r="G8" s="228" t="s">
        <v>62</v>
      </c>
      <c r="H8" s="454" t="s">
        <v>275</v>
      </c>
      <c r="I8" s="226" t="s">
        <v>491</v>
      </c>
      <c r="J8" s="63" t="s">
        <v>490</v>
      </c>
      <c r="K8" s="51">
        <v>2</v>
      </c>
      <c r="L8" s="50">
        <v>408</v>
      </c>
      <c r="M8" s="59">
        <v>158</v>
      </c>
      <c r="N8" s="51">
        <v>0</v>
      </c>
      <c r="O8" s="51">
        <v>20</v>
      </c>
      <c r="P8" s="51">
        <v>20</v>
      </c>
      <c r="Q8" s="59">
        <f t="shared" si="0"/>
        <v>10</v>
      </c>
      <c r="R8" s="59">
        <v>4</v>
      </c>
      <c r="S8" s="59">
        <v>6</v>
      </c>
    </row>
    <row r="9" spans="1:22" s="196" customFormat="1" ht="13.15" customHeight="1">
      <c r="A9" s="228" t="s">
        <v>256</v>
      </c>
      <c r="B9" s="228" t="s">
        <v>256</v>
      </c>
      <c r="C9" s="51">
        <v>2011</v>
      </c>
      <c r="D9" s="63" t="s">
        <v>26</v>
      </c>
      <c r="E9" s="224" t="s">
        <v>281</v>
      </c>
      <c r="F9" s="224" t="s">
        <v>61</v>
      </c>
      <c r="G9" s="224" t="s">
        <v>234</v>
      </c>
      <c r="H9" s="525" t="s">
        <v>282</v>
      </c>
      <c r="I9" s="226" t="s">
        <v>492</v>
      </c>
      <c r="J9" s="63" t="s">
        <v>237</v>
      </c>
      <c r="K9" s="51">
        <v>1</v>
      </c>
      <c r="L9" s="51">
        <v>3</v>
      </c>
      <c r="M9" s="59">
        <v>5</v>
      </c>
      <c r="N9" s="50">
        <v>1</v>
      </c>
      <c r="O9" s="51">
        <v>0</v>
      </c>
      <c r="P9" s="51">
        <f t="shared" ref="P9:P16" si="1">SUM(N9:O9)</f>
        <v>1</v>
      </c>
      <c r="Q9" s="59">
        <f t="shared" si="0"/>
        <v>0</v>
      </c>
      <c r="R9" s="59">
        <v>0</v>
      </c>
      <c r="S9" s="59">
        <v>0</v>
      </c>
    </row>
    <row r="10" spans="1:22" s="196" customFormat="1" ht="13.15" customHeight="1">
      <c r="A10" s="228" t="s">
        <v>256</v>
      </c>
      <c r="B10" s="228" t="s">
        <v>256</v>
      </c>
      <c r="C10" s="51">
        <v>2011</v>
      </c>
      <c r="D10" s="63" t="s">
        <v>26</v>
      </c>
      <c r="E10" s="224" t="s">
        <v>281</v>
      </c>
      <c r="F10" s="224" t="s">
        <v>276</v>
      </c>
      <c r="G10" s="224" t="s">
        <v>62</v>
      </c>
      <c r="H10" s="525" t="s">
        <v>288</v>
      </c>
      <c r="I10" s="226" t="s">
        <v>493</v>
      </c>
      <c r="J10" s="63" t="s">
        <v>237</v>
      </c>
      <c r="K10" s="51">
        <v>1</v>
      </c>
      <c r="L10" s="50">
        <v>1</v>
      </c>
      <c r="M10" s="59">
        <v>0</v>
      </c>
      <c r="N10" s="50">
        <v>1</v>
      </c>
      <c r="O10" s="51">
        <v>0</v>
      </c>
      <c r="P10" s="51">
        <f t="shared" si="1"/>
        <v>1</v>
      </c>
      <c r="Q10" s="59">
        <f t="shared" si="0"/>
        <v>0</v>
      </c>
      <c r="R10" s="59">
        <v>0</v>
      </c>
      <c r="S10" s="59">
        <v>0</v>
      </c>
    </row>
    <row r="11" spans="1:22" s="187" customFormat="1">
      <c r="A11" s="228" t="s">
        <v>256</v>
      </c>
      <c r="B11" s="228" t="s">
        <v>256</v>
      </c>
      <c r="C11" s="51">
        <v>2011</v>
      </c>
      <c r="D11" s="24" t="s">
        <v>28</v>
      </c>
      <c r="E11" s="224" t="s">
        <v>479</v>
      </c>
      <c r="F11" s="224" t="s">
        <v>61</v>
      </c>
      <c r="G11" s="224" t="s">
        <v>234</v>
      </c>
      <c r="H11" s="525" t="s">
        <v>480</v>
      </c>
      <c r="I11" s="235" t="s">
        <v>494</v>
      </c>
      <c r="J11" s="63" t="s">
        <v>237</v>
      </c>
      <c r="K11" s="51">
        <v>1</v>
      </c>
      <c r="L11" s="333">
        <v>3</v>
      </c>
      <c r="M11" s="59">
        <v>0</v>
      </c>
      <c r="N11" s="51">
        <v>1</v>
      </c>
      <c r="O11" s="51">
        <v>0</v>
      </c>
      <c r="P11" s="51">
        <f t="shared" si="1"/>
        <v>1</v>
      </c>
      <c r="Q11" s="59">
        <f t="shared" si="0"/>
        <v>0</v>
      </c>
      <c r="R11" s="59">
        <v>0</v>
      </c>
      <c r="S11" s="59">
        <v>0</v>
      </c>
    </row>
    <row r="12" spans="1:22" s="188" customFormat="1" ht="13.15" customHeight="1">
      <c r="A12" s="228" t="s">
        <v>256</v>
      </c>
      <c r="B12" s="228" t="s">
        <v>256</v>
      </c>
      <c r="C12" s="51">
        <v>2011</v>
      </c>
      <c r="D12" s="24" t="s">
        <v>28</v>
      </c>
      <c r="E12" s="518" t="s">
        <v>308</v>
      </c>
      <c r="F12" s="224" t="s">
        <v>61</v>
      </c>
      <c r="G12" s="224" t="s">
        <v>283</v>
      </c>
      <c r="H12" s="525" t="s">
        <v>481</v>
      </c>
      <c r="I12" s="63" t="s">
        <v>495</v>
      </c>
      <c r="J12" s="63" t="s">
        <v>237</v>
      </c>
      <c r="K12" s="51">
        <v>1</v>
      </c>
      <c r="L12" s="50">
        <v>2</v>
      </c>
      <c r="M12" s="78">
        <v>6</v>
      </c>
      <c r="N12" s="50">
        <v>1</v>
      </c>
      <c r="O12" s="51">
        <v>0</v>
      </c>
      <c r="P12" s="51">
        <f t="shared" si="1"/>
        <v>1</v>
      </c>
      <c r="Q12" s="59">
        <f t="shared" si="0"/>
        <v>1</v>
      </c>
      <c r="R12" s="59">
        <v>1</v>
      </c>
      <c r="S12" s="59">
        <v>0</v>
      </c>
    </row>
    <row r="13" spans="1:22" s="188" customFormat="1" ht="13.15" customHeight="1">
      <c r="A13" s="228" t="s">
        <v>256</v>
      </c>
      <c r="B13" s="228" t="s">
        <v>256</v>
      </c>
      <c r="C13" s="51">
        <v>2011</v>
      </c>
      <c r="D13" s="24" t="s">
        <v>28</v>
      </c>
      <c r="E13" s="518" t="s">
        <v>308</v>
      </c>
      <c r="F13" s="224" t="s">
        <v>61</v>
      </c>
      <c r="G13" s="224" t="s">
        <v>283</v>
      </c>
      <c r="H13" s="525" t="s">
        <v>482</v>
      </c>
      <c r="I13" s="63" t="s">
        <v>496</v>
      </c>
      <c r="J13" s="63" t="s">
        <v>237</v>
      </c>
      <c r="K13" s="51">
        <v>1</v>
      </c>
      <c r="L13" s="50">
        <v>2</v>
      </c>
      <c r="M13" s="78">
        <v>1</v>
      </c>
      <c r="N13" s="51">
        <v>1</v>
      </c>
      <c r="O13" s="51">
        <v>0</v>
      </c>
      <c r="P13" s="51">
        <f t="shared" si="1"/>
        <v>1</v>
      </c>
      <c r="Q13" s="59">
        <f t="shared" si="0"/>
        <v>1</v>
      </c>
      <c r="R13" s="59">
        <v>1</v>
      </c>
      <c r="S13" s="59">
        <v>0</v>
      </c>
    </row>
    <row r="14" spans="1:22" s="196" customFormat="1">
      <c r="A14" s="228" t="s">
        <v>256</v>
      </c>
      <c r="B14" s="228" t="s">
        <v>256</v>
      </c>
      <c r="C14" s="51">
        <v>2011</v>
      </c>
      <c r="D14" s="24" t="s">
        <v>28</v>
      </c>
      <c r="E14" s="492" t="s">
        <v>287</v>
      </c>
      <c r="F14" s="224" t="s">
        <v>276</v>
      </c>
      <c r="G14" s="224" t="s">
        <v>62</v>
      </c>
      <c r="H14" s="525" t="s">
        <v>484</v>
      </c>
      <c r="I14" s="63" t="s">
        <v>497</v>
      </c>
      <c r="J14" s="230" t="s">
        <v>237</v>
      </c>
      <c r="K14" s="51">
        <v>1</v>
      </c>
      <c r="L14" s="50">
        <v>2</v>
      </c>
      <c r="M14" s="78">
        <v>4</v>
      </c>
      <c r="N14" s="51">
        <v>1</v>
      </c>
      <c r="O14" s="51">
        <v>0</v>
      </c>
      <c r="P14" s="51">
        <f t="shared" si="1"/>
        <v>1</v>
      </c>
      <c r="Q14" s="59">
        <f t="shared" si="0"/>
        <v>2</v>
      </c>
      <c r="R14" s="59">
        <v>2</v>
      </c>
      <c r="S14" s="59">
        <v>0</v>
      </c>
    </row>
    <row r="15" spans="1:22" s="49" customFormat="1" ht="13.15" customHeight="1">
      <c r="A15" s="228" t="s">
        <v>256</v>
      </c>
      <c r="B15" s="225" t="s">
        <v>498</v>
      </c>
      <c r="C15" s="51">
        <v>2011</v>
      </c>
      <c r="D15" s="224" t="s">
        <v>289</v>
      </c>
      <c r="E15" s="518" t="s">
        <v>290</v>
      </c>
      <c r="F15" s="224" t="s">
        <v>276</v>
      </c>
      <c r="G15" s="224" t="s">
        <v>238</v>
      </c>
      <c r="H15" s="525" t="s">
        <v>291</v>
      </c>
      <c r="I15" s="225" t="s">
        <v>499</v>
      </c>
      <c r="J15" s="230" t="s">
        <v>237</v>
      </c>
      <c r="K15" s="51">
        <v>1</v>
      </c>
      <c r="L15" s="51">
        <v>30</v>
      </c>
      <c r="M15" s="59">
        <v>77</v>
      </c>
      <c r="N15" s="50">
        <v>4</v>
      </c>
      <c r="O15" s="51">
        <v>0</v>
      </c>
      <c r="P15" s="51">
        <f t="shared" si="1"/>
        <v>4</v>
      </c>
      <c r="Q15" s="59">
        <f t="shared" si="0"/>
        <v>1</v>
      </c>
      <c r="R15" s="59">
        <v>1</v>
      </c>
      <c r="S15" s="59">
        <v>0</v>
      </c>
      <c r="T15"/>
      <c r="U15"/>
      <c r="V15"/>
    </row>
    <row r="16" spans="1:22" ht="13.15" customHeight="1">
      <c r="A16" s="228" t="s">
        <v>256</v>
      </c>
      <c r="B16" s="225" t="s">
        <v>500</v>
      </c>
      <c r="C16" s="51">
        <v>2011</v>
      </c>
      <c r="D16" s="224" t="s">
        <v>289</v>
      </c>
      <c r="E16" s="519" t="s">
        <v>485</v>
      </c>
      <c r="F16" s="224" t="s">
        <v>276</v>
      </c>
      <c r="G16" s="224" t="s">
        <v>238</v>
      </c>
      <c r="H16" s="525" t="s">
        <v>291</v>
      </c>
      <c r="I16" s="227" t="s">
        <v>501</v>
      </c>
      <c r="J16" s="230" t="s">
        <v>237</v>
      </c>
      <c r="K16" s="51">
        <v>1</v>
      </c>
      <c r="L16" s="52">
        <v>5</v>
      </c>
      <c r="M16" s="59">
        <v>0</v>
      </c>
      <c r="N16" s="50">
        <v>1</v>
      </c>
      <c r="O16" s="51">
        <v>0</v>
      </c>
      <c r="P16" s="51">
        <f t="shared" si="1"/>
        <v>1</v>
      </c>
      <c r="Q16" s="59">
        <f t="shared" si="0"/>
        <v>0</v>
      </c>
      <c r="R16" s="59">
        <v>0</v>
      </c>
      <c r="S16" s="59">
        <v>0</v>
      </c>
    </row>
  </sheetData>
  <customSheetViews>
    <customSheetView guid="{A67CF95C-FAAA-453F-81D5-4FE221A68959}" scale="85" showPageBreaks="1" fitToPage="1" printArea="1" view="pageBreakPreview" topLeftCell="B1">
      <selection activeCell="K47" sqref="K47"/>
      <pageMargins left="0.78749999999999998" right="0.78749999999999998" top="1.0631944444444446" bottom="1.0631944444444446" header="0.51180555555555551" footer="0.51180555555555551"/>
      <pageSetup paperSize="9" scale="40" firstPageNumber="0" orientation="landscape" horizontalDpi="300" verticalDpi="300" r:id="rId1"/>
      <headerFooter alignWithMargins="0"/>
    </customSheetView>
    <customSheetView guid="{88B15698-7864-4230-B7B7-9D988DF80805}" scale="85" showPageBreaks="1" fitToPage="1" printArea="1" view="pageBreakPreview" topLeftCell="B1">
      <selection activeCell="K47" sqref="K47"/>
      <pageMargins left="0.78749999999999998" right="0.78749999999999998" top="1.0631944444444446" bottom="1.0631944444444446" header="0.51180555555555551" footer="0.51180555555555551"/>
      <pageSetup paperSize="9" scale="40" firstPageNumber="0" orientation="landscape" horizontalDpi="300" verticalDpi="300" r:id="rId2"/>
      <headerFooter alignWithMargins="0"/>
    </customSheetView>
    <customSheetView guid="{601C9B01-0AFB-4355-818D-A140278D3A4D}" scale="85" showPageBreaks="1" fitToPage="1" printArea="1" view="pageBreakPreview" topLeftCell="J1">
      <selection activeCell="Q26" sqref="Q26"/>
      <pageMargins left="0.78749999999999998" right="0.78749999999999998" top="1.0631944444444446" bottom="1.0631944444444446" header="0.51180555555555551" footer="0.51180555555555551"/>
      <pageSetup paperSize="9" scale="40" firstPageNumber="0" orientation="landscape" horizontalDpi="300" verticalDpi="300" r:id="rId3"/>
      <headerFooter alignWithMargins="0"/>
    </customSheetView>
    <customSheetView guid="{44009A56-BEC3-4870-B68D-65907D71C641}" scale="85" showPageBreaks="1" fitToPage="1" printArea="1" view="pageBreakPreview" showRuler="0" topLeftCell="B1">
      <selection activeCell="K47" sqref="K47"/>
      <pageMargins left="0.78749999999999998" right="0.78749999999999998" top="1.0631944444444446" bottom="1.0631944444444446" header="0.51180555555555551" footer="0.51180555555555551"/>
      <pageSetup paperSize="9" scale="40" firstPageNumber="0" orientation="landscape" horizontalDpi="300" verticalDpi="300" r:id="rId4"/>
      <headerFooter alignWithMargins="0"/>
    </customSheetView>
  </customSheetViews>
  <phoneticPr fontId="42" type="noConversion"/>
  <pageMargins left="0.78749999999999998" right="0.78749999999999998" top="1.0631944444444446" bottom="1.0631944444444446" header="0.51180555555555551" footer="0.51180555555555551"/>
  <pageSetup paperSize="9" scale="40" firstPageNumber="0" orientation="landscape" horizontalDpi="300" verticalDpi="300" r:id="rId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view="pageBreakPreview" topLeftCell="E1" zoomScale="85" zoomScaleSheetLayoutView="70" workbookViewId="0">
      <selection activeCell="I28" sqref="I28"/>
    </sheetView>
  </sheetViews>
  <sheetFormatPr defaultColWidth="11.5703125" defaultRowHeight="12.75"/>
  <cols>
    <col min="1" max="1" width="11.5703125" customWidth="1"/>
    <col min="2" max="2" width="12.85546875" customWidth="1"/>
    <col min="3" max="3" width="11.5703125" customWidth="1"/>
    <col min="4" max="4" width="25.5703125" customWidth="1"/>
    <col min="5" max="5" width="15.28515625" customWidth="1"/>
    <col min="6" max="6" width="23.42578125" customWidth="1"/>
    <col min="7" max="8" width="19.140625" customWidth="1"/>
    <col min="9" max="9" width="34.5703125" customWidth="1"/>
    <col min="10" max="10" width="19.85546875" customWidth="1"/>
    <col min="11" max="16" width="11.5703125" customWidth="1"/>
    <col min="17" max="17" width="13.28515625" customWidth="1"/>
  </cols>
  <sheetData>
    <row r="1" spans="1:23" ht="15.75">
      <c r="A1" s="42" t="s">
        <v>90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S1" s="1"/>
      <c r="T1" s="1"/>
      <c r="U1" s="44" t="s">
        <v>1</v>
      </c>
      <c r="V1" s="766" t="s">
        <v>11</v>
      </c>
      <c r="W1" s="766"/>
    </row>
    <row r="2" spans="1:23" ht="15.7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S2" s="1"/>
      <c r="T2" s="1"/>
      <c r="U2" s="44" t="s">
        <v>293</v>
      </c>
      <c r="V2" s="767">
        <v>2011</v>
      </c>
      <c r="W2" s="767"/>
    </row>
    <row r="3" spans="1:23" ht="63.75">
      <c r="A3" s="37" t="s">
        <v>2</v>
      </c>
      <c r="B3" s="38" t="s">
        <v>77</v>
      </c>
      <c r="C3" s="38" t="s">
        <v>68</v>
      </c>
      <c r="D3" s="37" t="s">
        <v>15</v>
      </c>
      <c r="E3" s="38" t="s">
        <v>91</v>
      </c>
      <c r="F3" s="38" t="s">
        <v>92</v>
      </c>
      <c r="G3" s="38" t="s">
        <v>93</v>
      </c>
      <c r="H3" s="38" t="s">
        <v>94</v>
      </c>
      <c r="I3" s="38" t="s">
        <v>80</v>
      </c>
      <c r="J3" s="38" t="s">
        <v>81</v>
      </c>
      <c r="K3" s="156" t="s">
        <v>41</v>
      </c>
      <c r="L3" s="5" t="s">
        <v>82</v>
      </c>
      <c r="M3" s="6" t="s">
        <v>83</v>
      </c>
      <c r="N3" s="38" t="s">
        <v>95</v>
      </c>
      <c r="O3" s="38" t="s">
        <v>96</v>
      </c>
      <c r="P3" s="38" t="s">
        <v>240</v>
      </c>
      <c r="Q3" s="38" t="s">
        <v>97</v>
      </c>
      <c r="R3" s="6" t="s">
        <v>86</v>
      </c>
      <c r="S3" s="6" t="s">
        <v>87</v>
      </c>
      <c r="T3" s="6" t="s">
        <v>88</v>
      </c>
      <c r="U3" s="6" t="s">
        <v>98</v>
      </c>
      <c r="V3" s="6" t="s">
        <v>99</v>
      </c>
      <c r="W3" s="6" t="s">
        <v>100</v>
      </c>
    </row>
    <row r="4" spans="1:23" s="543" customFormat="1">
      <c r="A4" s="244" t="s">
        <v>256</v>
      </c>
      <c r="B4" s="244" t="s">
        <v>256</v>
      </c>
      <c r="C4" s="228">
        <v>2011</v>
      </c>
      <c r="D4" s="228" t="s">
        <v>24</v>
      </c>
      <c r="E4" s="233" t="s">
        <v>454</v>
      </c>
      <c r="F4" s="228" t="s">
        <v>459</v>
      </c>
      <c r="G4" s="228" t="s">
        <v>460</v>
      </c>
      <c r="H4" s="713" t="s">
        <v>728</v>
      </c>
      <c r="I4" s="228" t="s">
        <v>455</v>
      </c>
      <c r="J4" s="228">
        <v>2</v>
      </c>
      <c r="K4" s="547" t="s">
        <v>462</v>
      </c>
      <c r="L4" s="228">
        <v>45</v>
      </c>
      <c r="M4" s="457">
        <v>45</v>
      </c>
      <c r="N4" s="228">
        <v>0</v>
      </c>
      <c r="O4" s="228">
        <v>6</v>
      </c>
      <c r="P4" s="228">
        <v>6</v>
      </c>
      <c r="Q4" s="228" t="s">
        <v>63</v>
      </c>
      <c r="R4" s="458">
        <v>0</v>
      </c>
      <c r="S4" s="458">
        <v>0</v>
      </c>
      <c r="T4" s="458">
        <v>0</v>
      </c>
      <c r="U4" s="459">
        <v>0</v>
      </c>
      <c r="V4" s="459">
        <v>0</v>
      </c>
      <c r="W4" s="459">
        <v>0</v>
      </c>
    </row>
    <row r="5" spans="1:23" s="543" customFormat="1" ht="25.5">
      <c r="A5" s="244" t="s">
        <v>256</v>
      </c>
      <c r="B5" s="244" t="s">
        <v>256</v>
      </c>
      <c r="C5" s="228">
        <v>2011</v>
      </c>
      <c r="D5" s="228" t="s">
        <v>24</v>
      </c>
      <c r="E5" s="233" t="s">
        <v>458</v>
      </c>
      <c r="F5" s="228" t="s">
        <v>463</v>
      </c>
      <c r="G5" s="229" t="s">
        <v>464</v>
      </c>
      <c r="H5" s="228" t="s">
        <v>461</v>
      </c>
      <c r="I5" s="228" t="s">
        <v>455</v>
      </c>
      <c r="J5" s="228">
        <v>2</v>
      </c>
      <c r="K5" s="547" t="s">
        <v>462</v>
      </c>
      <c r="L5" s="228">
        <v>120</v>
      </c>
      <c r="M5" s="457">
        <v>65</v>
      </c>
      <c r="N5" s="228">
        <v>0</v>
      </c>
      <c r="O5" s="228">
        <v>6</v>
      </c>
      <c r="P5" s="228">
        <v>6</v>
      </c>
      <c r="Q5" s="228" t="s">
        <v>63</v>
      </c>
      <c r="R5" s="458">
        <v>6</v>
      </c>
      <c r="S5" s="458">
        <v>0</v>
      </c>
      <c r="T5" s="458">
        <v>6</v>
      </c>
      <c r="U5" s="459">
        <v>1</v>
      </c>
      <c r="V5" s="459">
        <v>0</v>
      </c>
      <c r="W5" s="459">
        <v>1</v>
      </c>
    </row>
    <row r="6" spans="1:23" s="196" customFormat="1">
      <c r="A6" s="51" t="s">
        <v>256</v>
      </c>
      <c r="B6" s="63" t="s">
        <v>256</v>
      </c>
      <c r="C6" s="51">
        <v>2011</v>
      </c>
      <c r="D6" s="228" t="s">
        <v>24</v>
      </c>
      <c r="E6" s="63" t="s">
        <v>488</v>
      </c>
      <c r="F6" s="521" t="s">
        <v>502</v>
      </c>
      <c r="G6" s="51" t="s">
        <v>503</v>
      </c>
      <c r="H6" s="63" t="s">
        <v>504</v>
      </c>
      <c r="I6" s="63" t="s">
        <v>89</v>
      </c>
      <c r="J6" s="51">
        <v>2</v>
      </c>
      <c r="K6" s="234" t="s">
        <v>462</v>
      </c>
      <c r="L6" s="51">
        <v>207</v>
      </c>
      <c r="M6" s="59">
        <v>297</v>
      </c>
      <c r="N6" s="51">
        <v>5</v>
      </c>
      <c r="O6" s="51">
        <v>5</v>
      </c>
      <c r="P6" s="51">
        <v>10</v>
      </c>
      <c r="Q6" s="51" t="s">
        <v>101</v>
      </c>
      <c r="R6" s="59">
        <f t="shared" ref="R6:R16" si="0">SUM(S6:T6)</f>
        <v>13</v>
      </c>
      <c r="S6" s="59">
        <v>0</v>
      </c>
      <c r="T6" s="59">
        <v>13</v>
      </c>
      <c r="U6" s="62">
        <f t="shared" ref="U6:U16" si="1">R6/N6</f>
        <v>2.6</v>
      </c>
      <c r="V6" s="62">
        <f t="shared" ref="V6:V16" si="2">S6/N6</f>
        <v>0</v>
      </c>
      <c r="W6" s="62">
        <f t="shared" ref="W6:W16" si="3">T6/O6</f>
        <v>2.6</v>
      </c>
    </row>
    <row r="7" spans="1:23" s="196" customFormat="1">
      <c r="A7" s="51" t="s">
        <v>256</v>
      </c>
      <c r="B7" s="63" t="s">
        <v>256</v>
      </c>
      <c r="C7" s="51">
        <v>2011</v>
      </c>
      <c r="D7" s="228" t="s">
        <v>24</v>
      </c>
      <c r="E7" s="63" t="s">
        <v>489</v>
      </c>
      <c r="F7" s="454" t="s">
        <v>505</v>
      </c>
      <c r="G7" s="51" t="s">
        <v>503</v>
      </c>
      <c r="H7" s="225" t="s">
        <v>506</v>
      </c>
      <c r="I7" s="63" t="s">
        <v>490</v>
      </c>
      <c r="J7" s="51">
        <v>2</v>
      </c>
      <c r="K7" s="234" t="s">
        <v>462</v>
      </c>
      <c r="L7" s="51">
        <v>635</v>
      </c>
      <c r="M7" s="59">
        <v>513</v>
      </c>
      <c r="N7" s="51">
        <v>10</v>
      </c>
      <c r="O7" s="51">
        <v>10</v>
      </c>
      <c r="P7" s="51">
        <v>20</v>
      </c>
      <c r="Q7" s="51" t="s">
        <v>101</v>
      </c>
      <c r="R7" s="59">
        <f t="shared" si="0"/>
        <v>16</v>
      </c>
      <c r="S7" s="59">
        <v>8</v>
      </c>
      <c r="T7" s="59">
        <v>8</v>
      </c>
      <c r="U7" s="62">
        <f t="shared" si="1"/>
        <v>1.6</v>
      </c>
      <c r="V7" s="62">
        <f t="shared" si="2"/>
        <v>0.8</v>
      </c>
      <c r="W7" s="62">
        <f t="shared" si="3"/>
        <v>0.8</v>
      </c>
    </row>
    <row r="8" spans="1:23" s="196" customFormat="1">
      <c r="A8" s="51" t="s">
        <v>256</v>
      </c>
      <c r="B8" s="63" t="s">
        <v>256</v>
      </c>
      <c r="C8" s="51">
        <v>2011</v>
      </c>
      <c r="D8" s="228" t="s">
        <v>24</v>
      </c>
      <c r="E8" s="226" t="s">
        <v>491</v>
      </c>
      <c r="F8" s="454" t="s">
        <v>507</v>
      </c>
      <c r="G8" s="51" t="s">
        <v>503</v>
      </c>
      <c r="H8" s="63" t="s">
        <v>504</v>
      </c>
      <c r="I8" s="63" t="s">
        <v>490</v>
      </c>
      <c r="J8" s="51">
        <v>2</v>
      </c>
      <c r="K8" s="234" t="s">
        <v>462</v>
      </c>
      <c r="L8" s="51">
        <v>408</v>
      </c>
      <c r="M8" s="59">
        <v>158</v>
      </c>
      <c r="N8" s="50">
        <v>0</v>
      </c>
      <c r="O8" s="50">
        <v>20</v>
      </c>
      <c r="P8" s="51">
        <v>20</v>
      </c>
      <c r="Q8" s="51" t="s">
        <v>101</v>
      </c>
      <c r="R8" s="59">
        <f t="shared" si="0"/>
        <v>10</v>
      </c>
      <c r="S8" s="59">
        <v>4</v>
      </c>
      <c r="T8" s="59">
        <v>6</v>
      </c>
      <c r="U8" s="62" t="e">
        <f t="shared" si="1"/>
        <v>#DIV/0!</v>
      </c>
      <c r="V8" s="62" t="e">
        <f t="shared" si="2"/>
        <v>#DIV/0!</v>
      </c>
      <c r="W8" s="62">
        <f t="shared" si="3"/>
        <v>0.3</v>
      </c>
    </row>
    <row r="9" spans="1:23" s="196" customFormat="1">
      <c r="A9" s="51" t="s">
        <v>256</v>
      </c>
      <c r="B9" s="63" t="s">
        <v>256</v>
      </c>
      <c r="C9" s="51">
        <v>2011</v>
      </c>
      <c r="D9" s="63" t="s">
        <v>26</v>
      </c>
      <c r="E9" s="226" t="s">
        <v>492</v>
      </c>
      <c r="F9" s="51" t="s">
        <v>508</v>
      </c>
      <c r="G9" s="51" t="s">
        <v>13</v>
      </c>
      <c r="H9" s="225" t="s">
        <v>509</v>
      </c>
      <c r="I9" s="63" t="s">
        <v>237</v>
      </c>
      <c r="J9" s="51">
        <v>1</v>
      </c>
      <c r="K9" s="234" t="s">
        <v>42</v>
      </c>
      <c r="L9" s="51">
        <v>3</v>
      </c>
      <c r="M9" s="59">
        <v>5</v>
      </c>
      <c r="N9" s="50">
        <v>1</v>
      </c>
      <c r="O9" s="50">
        <v>0</v>
      </c>
      <c r="P9" s="51">
        <f t="shared" ref="P9:P16" si="4">SUM(N9:O9)</f>
        <v>1</v>
      </c>
      <c r="Q9" s="51" t="s">
        <v>101</v>
      </c>
      <c r="R9" s="59">
        <f t="shared" si="0"/>
        <v>0</v>
      </c>
      <c r="S9" s="59">
        <v>0</v>
      </c>
      <c r="T9" s="59">
        <v>0</v>
      </c>
      <c r="U9" s="62">
        <f t="shared" si="1"/>
        <v>0</v>
      </c>
      <c r="V9" s="62">
        <f t="shared" si="2"/>
        <v>0</v>
      </c>
      <c r="W9" s="62" t="e">
        <f t="shared" si="3"/>
        <v>#DIV/0!</v>
      </c>
    </row>
    <row r="10" spans="1:23" s="196" customFormat="1">
      <c r="A10" s="51" t="s">
        <v>256</v>
      </c>
      <c r="B10" s="63" t="s">
        <v>256</v>
      </c>
      <c r="C10" s="51">
        <v>2011</v>
      </c>
      <c r="D10" s="63" t="s">
        <v>26</v>
      </c>
      <c r="E10" s="226" t="s">
        <v>493</v>
      </c>
      <c r="F10" s="224" t="s">
        <v>510</v>
      </c>
      <c r="G10" s="51" t="s">
        <v>13</v>
      </c>
      <c r="H10" s="225" t="s">
        <v>511</v>
      </c>
      <c r="I10" s="63" t="s">
        <v>237</v>
      </c>
      <c r="J10" s="51">
        <v>1</v>
      </c>
      <c r="K10" s="234" t="s">
        <v>42</v>
      </c>
      <c r="L10" s="51">
        <v>1</v>
      </c>
      <c r="M10" s="59">
        <v>0</v>
      </c>
      <c r="N10" s="50">
        <v>1</v>
      </c>
      <c r="O10" s="50">
        <v>0</v>
      </c>
      <c r="P10" s="51">
        <f t="shared" si="4"/>
        <v>1</v>
      </c>
      <c r="Q10" s="51" t="s">
        <v>101</v>
      </c>
      <c r="R10" s="59">
        <f t="shared" si="0"/>
        <v>0</v>
      </c>
      <c r="S10" s="59">
        <v>0</v>
      </c>
      <c r="T10" s="59">
        <v>0</v>
      </c>
      <c r="U10" s="62">
        <f t="shared" si="1"/>
        <v>0</v>
      </c>
      <c r="V10" s="62">
        <f t="shared" si="2"/>
        <v>0</v>
      </c>
      <c r="W10" s="62" t="e">
        <f t="shared" si="3"/>
        <v>#DIV/0!</v>
      </c>
    </row>
    <row r="11" spans="1:23">
      <c r="A11" s="51" t="s">
        <v>256</v>
      </c>
      <c r="B11" s="63" t="s">
        <v>256</v>
      </c>
      <c r="C11" s="51">
        <v>2011</v>
      </c>
      <c r="D11" s="24" t="s">
        <v>28</v>
      </c>
      <c r="E11" s="235" t="s">
        <v>494</v>
      </c>
      <c r="F11" s="51" t="s">
        <v>508</v>
      </c>
      <c r="G11" s="224" t="s">
        <v>239</v>
      </c>
      <c r="H11" s="63" t="s">
        <v>512</v>
      </c>
      <c r="I11" s="63" t="s">
        <v>237</v>
      </c>
      <c r="J11" s="51">
        <v>1</v>
      </c>
      <c r="K11" s="234" t="s">
        <v>42</v>
      </c>
      <c r="L11" s="333">
        <v>3</v>
      </c>
      <c r="M11" s="59">
        <v>0</v>
      </c>
      <c r="N11" s="51">
        <v>1</v>
      </c>
      <c r="O11" s="51">
        <v>0</v>
      </c>
      <c r="P11" s="51">
        <f t="shared" si="4"/>
        <v>1</v>
      </c>
      <c r="Q11" s="51" t="s">
        <v>101</v>
      </c>
      <c r="R11" s="59">
        <f t="shared" si="0"/>
        <v>0</v>
      </c>
      <c r="S11" s="59">
        <v>0</v>
      </c>
      <c r="T11" s="59">
        <v>0</v>
      </c>
      <c r="U11" s="62">
        <f t="shared" si="1"/>
        <v>0</v>
      </c>
      <c r="V11" s="62">
        <f t="shared" si="2"/>
        <v>0</v>
      </c>
      <c r="W11" s="62" t="e">
        <f t="shared" si="3"/>
        <v>#DIV/0!</v>
      </c>
    </row>
    <row r="12" spans="1:23">
      <c r="A12" s="51" t="s">
        <v>256</v>
      </c>
      <c r="B12" s="63" t="s">
        <v>256</v>
      </c>
      <c r="C12" s="51">
        <v>2011</v>
      </c>
      <c r="D12" s="24" t="s">
        <v>28</v>
      </c>
      <c r="E12" s="63" t="s">
        <v>495</v>
      </c>
      <c r="F12" s="224" t="s">
        <v>513</v>
      </c>
      <c r="G12" s="224" t="s">
        <v>239</v>
      </c>
      <c r="H12" s="225" t="s">
        <v>514</v>
      </c>
      <c r="I12" s="63" t="s">
        <v>237</v>
      </c>
      <c r="J12" s="51">
        <v>1</v>
      </c>
      <c r="K12" s="234" t="s">
        <v>42</v>
      </c>
      <c r="L12" s="51">
        <v>2</v>
      </c>
      <c r="M12" s="78">
        <v>6</v>
      </c>
      <c r="N12" s="50">
        <v>1</v>
      </c>
      <c r="O12" s="50">
        <v>0</v>
      </c>
      <c r="P12" s="51">
        <f t="shared" si="4"/>
        <v>1</v>
      </c>
      <c r="Q12" s="51" t="s">
        <v>101</v>
      </c>
      <c r="R12" s="59">
        <f t="shared" si="0"/>
        <v>1</v>
      </c>
      <c r="S12" s="59">
        <v>1</v>
      </c>
      <c r="T12" s="59">
        <v>0</v>
      </c>
      <c r="U12" s="62">
        <f t="shared" si="1"/>
        <v>1</v>
      </c>
      <c r="V12" s="62">
        <f t="shared" si="2"/>
        <v>1</v>
      </c>
      <c r="W12" s="62" t="e">
        <f t="shared" si="3"/>
        <v>#DIV/0!</v>
      </c>
    </row>
    <row r="13" spans="1:23">
      <c r="A13" s="51" t="s">
        <v>256</v>
      </c>
      <c r="B13" s="63" t="s">
        <v>256</v>
      </c>
      <c r="C13" s="51">
        <v>2011</v>
      </c>
      <c r="D13" s="24" t="s">
        <v>28</v>
      </c>
      <c r="E13" s="63" t="s">
        <v>496</v>
      </c>
      <c r="F13" s="224" t="s">
        <v>513</v>
      </c>
      <c r="G13" s="224" t="s">
        <v>239</v>
      </c>
      <c r="H13" s="225" t="s">
        <v>514</v>
      </c>
      <c r="I13" s="63" t="s">
        <v>237</v>
      </c>
      <c r="J13" s="51">
        <v>1</v>
      </c>
      <c r="K13" s="234" t="s">
        <v>42</v>
      </c>
      <c r="L13" s="51">
        <v>2</v>
      </c>
      <c r="M13" s="78">
        <v>1</v>
      </c>
      <c r="N13" s="51">
        <v>1</v>
      </c>
      <c r="O13" s="51">
        <v>0</v>
      </c>
      <c r="P13" s="51">
        <f t="shared" si="4"/>
        <v>1</v>
      </c>
      <c r="Q13" s="51" t="s">
        <v>101</v>
      </c>
      <c r="R13" s="59">
        <f t="shared" si="0"/>
        <v>1</v>
      </c>
      <c r="S13" s="59">
        <v>1</v>
      </c>
      <c r="T13" s="59">
        <v>0</v>
      </c>
      <c r="U13" s="62">
        <f t="shared" si="1"/>
        <v>1</v>
      </c>
      <c r="V13" s="62">
        <f t="shared" si="2"/>
        <v>1</v>
      </c>
      <c r="W13" s="62" t="e">
        <f t="shared" si="3"/>
        <v>#DIV/0!</v>
      </c>
    </row>
    <row r="14" spans="1:23">
      <c r="A14" s="51" t="s">
        <v>256</v>
      </c>
      <c r="B14" s="63" t="s">
        <v>256</v>
      </c>
      <c r="C14" s="51">
        <v>2011</v>
      </c>
      <c r="D14" s="24" t="s">
        <v>28</v>
      </c>
      <c r="E14" s="63" t="s">
        <v>497</v>
      </c>
      <c r="F14" s="224" t="s">
        <v>510</v>
      </c>
      <c r="G14" s="224" t="s">
        <v>515</v>
      </c>
      <c r="H14" s="225" t="s">
        <v>516</v>
      </c>
      <c r="I14" s="230" t="s">
        <v>237</v>
      </c>
      <c r="J14" s="51">
        <v>1</v>
      </c>
      <c r="K14" s="234" t="s">
        <v>42</v>
      </c>
      <c r="L14" s="51">
        <v>2</v>
      </c>
      <c r="M14" s="78">
        <v>4</v>
      </c>
      <c r="N14" s="51">
        <v>1</v>
      </c>
      <c r="O14" s="51">
        <v>0</v>
      </c>
      <c r="P14" s="51">
        <f t="shared" si="4"/>
        <v>1</v>
      </c>
      <c r="Q14" s="51" t="s">
        <v>101</v>
      </c>
      <c r="R14" s="59">
        <f t="shared" si="0"/>
        <v>2</v>
      </c>
      <c r="S14" s="59">
        <v>2</v>
      </c>
      <c r="T14" s="59">
        <v>0</v>
      </c>
      <c r="U14" s="62">
        <f t="shared" si="1"/>
        <v>2</v>
      </c>
      <c r="V14" s="62">
        <f t="shared" si="2"/>
        <v>2</v>
      </c>
      <c r="W14" s="62" t="e">
        <f t="shared" si="3"/>
        <v>#DIV/0!</v>
      </c>
    </row>
    <row r="15" spans="1:23">
      <c r="A15" s="51" t="s">
        <v>256</v>
      </c>
      <c r="B15" s="225" t="s">
        <v>498</v>
      </c>
      <c r="C15" s="51">
        <v>2011</v>
      </c>
      <c r="D15" s="224" t="s">
        <v>289</v>
      </c>
      <c r="E15" s="225" t="s">
        <v>499</v>
      </c>
      <c r="F15" s="224" t="s">
        <v>517</v>
      </c>
      <c r="G15" s="518" t="s">
        <v>290</v>
      </c>
      <c r="H15" s="63" t="s">
        <v>512</v>
      </c>
      <c r="I15" s="230" t="s">
        <v>237</v>
      </c>
      <c r="J15" s="51">
        <v>1</v>
      </c>
      <c r="K15" s="234" t="s">
        <v>42</v>
      </c>
      <c r="L15" s="51">
        <v>30</v>
      </c>
      <c r="M15" s="59">
        <v>77</v>
      </c>
      <c r="N15" s="50">
        <v>4</v>
      </c>
      <c r="O15" s="50">
        <v>0</v>
      </c>
      <c r="P15" s="51">
        <f t="shared" si="4"/>
        <v>4</v>
      </c>
      <c r="Q15" s="51" t="s">
        <v>101</v>
      </c>
      <c r="R15" s="59">
        <f t="shared" si="0"/>
        <v>4</v>
      </c>
      <c r="S15" s="59">
        <v>4</v>
      </c>
      <c r="T15" s="59">
        <v>0</v>
      </c>
      <c r="U15" s="62">
        <f t="shared" si="1"/>
        <v>1</v>
      </c>
      <c r="V15" s="62">
        <f t="shared" si="2"/>
        <v>1</v>
      </c>
      <c r="W15" s="62" t="e">
        <f t="shared" si="3"/>
        <v>#DIV/0!</v>
      </c>
    </row>
    <row r="16" spans="1:23">
      <c r="A16" s="51" t="s">
        <v>256</v>
      </c>
      <c r="B16" s="225" t="s">
        <v>500</v>
      </c>
      <c r="C16" s="51">
        <v>2011</v>
      </c>
      <c r="D16" s="224" t="s">
        <v>289</v>
      </c>
      <c r="E16" s="227" t="s">
        <v>501</v>
      </c>
      <c r="F16" s="224" t="s">
        <v>517</v>
      </c>
      <c r="G16" s="519" t="s">
        <v>485</v>
      </c>
      <c r="H16" s="63" t="s">
        <v>512</v>
      </c>
      <c r="I16" s="230" t="s">
        <v>237</v>
      </c>
      <c r="J16" s="51">
        <v>1</v>
      </c>
      <c r="K16" s="234" t="s">
        <v>42</v>
      </c>
      <c r="L16" s="155">
        <v>5</v>
      </c>
      <c r="M16" s="59">
        <v>0</v>
      </c>
      <c r="N16" s="50">
        <v>1</v>
      </c>
      <c r="O16" s="50">
        <v>0</v>
      </c>
      <c r="P16" s="51">
        <f t="shared" si="4"/>
        <v>1</v>
      </c>
      <c r="Q16" s="51" t="s">
        <v>101</v>
      </c>
      <c r="R16" s="59">
        <f t="shared" si="0"/>
        <v>0</v>
      </c>
      <c r="S16" s="59">
        <v>0</v>
      </c>
      <c r="T16" s="59">
        <v>0</v>
      </c>
      <c r="U16" s="62">
        <f t="shared" si="1"/>
        <v>0</v>
      </c>
      <c r="V16" s="62">
        <f t="shared" si="2"/>
        <v>0</v>
      </c>
      <c r="W16" s="62" t="e">
        <f t="shared" si="3"/>
        <v>#DIV/0!</v>
      </c>
    </row>
    <row r="17" spans="1:1">
      <c r="A17" s="546"/>
    </row>
    <row r="18" spans="1:1">
      <c r="A18" s="546"/>
    </row>
    <row r="19" spans="1:1">
      <c r="A19" s="546"/>
    </row>
    <row r="20" spans="1:1">
      <c r="A20" s="546"/>
    </row>
    <row r="21" spans="1:1">
      <c r="A21" s="546"/>
    </row>
    <row r="22" spans="1:1">
      <c r="A22" s="546"/>
    </row>
    <row r="23" spans="1:1">
      <c r="A23" s="546"/>
    </row>
    <row r="24" spans="1:1">
      <c r="A24" s="546"/>
    </row>
  </sheetData>
  <customSheetViews>
    <customSheetView guid="{A67CF95C-FAAA-453F-81D5-4FE221A68959}" scale="85" showPageBreaks="1" fitToPage="1" printArea="1" view="pageBreakPreview" topLeftCell="E1">
      <selection activeCell="I6" sqref="I6:I16"/>
      <pageMargins left="0.78749999999999998" right="0.78749999999999998" top="1.0527777777777778" bottom="1.0527777777777778" header="0.78749999999999998" footer="0.78749999999999998"/>
      <printOptions horizontalCentered="1"/>
      <pageSetup paperSize="9" scale="38" firstPageNumber="0" orientation="landscape" horizontalDpi="300" verticalDpi="300" r:id="rId1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88B15698-7864-4230-B7B7-9D988DF80805}" scale="85" showPageBreaks="1" fitToPage="1" printArea="1" view="pageBreakPreview" topLeftCell="E1">
      <selection activeCell="I6" sqref="I6:I16"/>
      <pageMargins left="0.78749999999999998" right="0.78749999999999998" top="1.0527777777777778" bottom="1.0527777777777778" header="0.78749999999999998" footer="0.78749999999999998"/>
      <printOptions horizontalCentered="1"/>
      <pageSetup paperSize="9" scale="38" firstPageNumber="0" orientation="landscape" horizontalDpi="300" verticalDpi="300" r:id="rId2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601C9B01-0AFB-4355-818D-A140278D3A4D}" scale="85" showPageBreaks="1" fitToPage="1" printArea="1" view="pageBreakPreview" topLeftCell="J1">
      <selection activeCell="T19" sqref="T19"/>
      <pageMargins left="0.78749999999999998" right="0.78749999999999998" top="1.0527777777777778" bottom="1.0527777777777778" header="0.78749999999999998" footer="0.78749999999999998"/>
      <printOptions horizontalCentered="1"/>
      <pageSetup paperSize="9" scale="38" firstPageNumber="0" orientation="landscape" horizontalDpi="300" verticalDpi="300" r:id="rId3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44009A56-BEC3-4870-B68D-65907D71C641}" scale="85" showPageBreaks="1" fitToPage="1" printArea="1" view="pageBreakPreview" showRuler="0" topLeftCell="E1">
      <selection activeCell="I6" sqref="I6:I16"/>
      <pageMargins left="0.78749999999999998" right="0.78749999999999998" top="1.0527777777777778" bottom="1.0527777777777778" header="0.78749999999999998" footer="0.78749999999999998"/>
      <printOptions horizontalCentered="1"/>
      <pageSetup paperSize="9" scale="38" firstPageNumber="0" orientation="landscape" horizontalDpi="300" verticalDpi="300" r:id="rId4"/>
      <headerFooter alignWithMargins="0">
        <oddHeader>&amp;C&amp;"Times New Roman,Normal"&amp;12&amp;A</oddHeader>
        <oddFooter>&amp;C&amp;"Times New Roman,Normal"&amp;12Page &amp;P</oddFooter>
      </headerFooter>
    </customSheetView>
  </customSheetViews>
  <mergeCells count="2">
    <mergeCell ref="V1:W1"/>
    <mergeCell ref="V2:W2"/>
  </mergeCells>
  <phoneticPr fontId="42" type="noConversion"/>
  <printOptions horizontalCentered="1"/>
  <pageMargins left="0.78749999999999998" right="0.78749999999999998" top="1.0527777777777778" bottom="1.0527777777777778" header="0.78749999999999998" footer="0.78749999999999998"/>
  <pageSetup paperSize="9" scale="38" firstPageNumber="0" orientation="landscape" horizontalDpi="300" verticalDpi="300" r:id="rId5"/>
  <headerFooter alignWithMargins="0">
    <oddHeader>&amp;C&amp;"Times New Roman,Normal"&amp;12&amp;A</oddHeader>
    <oddFooter>&amp;C&amp;"Times New Roman,Normal"&amp;12Page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7" enableFormatConditionsCalculation="0">
    <tabColor indexed="9"/>
    <pageSetUpPr fitToPage="1"/>
  </sheetPr>
  <dimension ref="A1:Y29"/>
  <sheetViews>
    <sheetView view="pageBreakPreview" topLeftCell="J1" zoomScale="85" zoomScaleSheetLayoutView="85" workbookViewId="0">
      <selection activeCell="S6" sqref="S6"/>
    </sheetView>
  </sheetViews>
  <sheetFormatPr defaultColWidth="11.5703125" defaultRowHeight="12.75"/>
  <cols>
    <col min="1" max="3" width="11.5703125" style="1" customWidth="1"/>
    <col min="4" max="4" width="15" style="1" customWidth="1"/>
    <col min="5" max="5" width="20.5703125" style="1" customWidth="1"/>
    <col min="6" max="6" width="29.85546875" style="1" bestFit="1" customWidth="1"/>
    <col min="7" max="7" width="21.85546875" style="1" customWidth="1"/>
    <col min="8" max="11" width="21.42578125" style="1" customWidth="1"/>
    <col min="12" max="12" width="14.7109375" style="1" customWidth="1"/>
    <col min="13" max="13" width="11.5703125" style="1" customWidth="1"/>
    <col min="14" max="14" width="21.42578125" style="1" customWidth="1"/>
    <col min="15" max="15" width="11.5703125" style="1" customWidth="1"/>
    <col min="16" max="16" width="13.85546875" style="1" customWidth="1"/>
    <col min="17" max="18" width="22" style="1" customWidth="1"/>
    <col min="19" max="20" width="16.42578125" style="1" customWidth="1"/>
    <col min="21" max="22" width="17.42578125" style="1" customWidth="1"/>
    <col min="23" max="23" width="22.85546875" style="1" customWidth="1"/>
    <col min="24" max="16384" width="11.5703125" style="1"/>
  </cols>
  <sheetData>
    <row r="1" spans="1:25" ht="15.75" customHeight="1" thickBot="1">
      <c r="A1" s="64" t="s">
        <v>252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5"/>
      <c r="S1" s="44" t="s">
        <v>1</v>
      </c>
      <c r="T1" s="236" t="s">
        <v>294</v>
      </c>
      <c r="U1"/>
      <c r="V1"/>
      <c r="W1"/>
    </row>
    <row r="2" spans="1:25" ht="15.75" customHeight="1" thickBo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44" t="s">
        <v>253</v>
      </c>
      <c r="T2" s="237">
        <v>2011</v>
      </c>
      <c r="U2"/>
      <c r="V2"/>
      <c r="W2"/>
    </row>
    <row r="3" spans="1:25" ht="12.95" customHeight="1" thickBot="1">
      <c r="A3" s="768" t="s">
        <v>2</v>
      </c>
      <c r="B3" s="768" t="s">
        <v>102</v>
      </c>
      <c r="C3" s="768" t="s">
        <v>78</v>
      </c>
      <c r="D3" s="768" t="s">
        <v>15</v>
      </c>
      <c r="E3" s="768" t="s">
        <v>49</v>
      </c>
      <c r="F3" s="768" t="s">
        <v>103</v>
      </c>
      <c r="G3" s="768" t="s">
        <v>104</v>
      </c>
      <c r="H3" s="68"/>
      <c r="I3" s="68"/>
      <c r="J3" s="68"/>
      <c r="K3" s="68"/>
      <c r="L3" s="68"/>
      <c r="M3" s="769" t="s">
        <v>105</v>
      </c>
      <c r="N3" s="769"/>
      <c r="O3" s="769"/>
      <c r="P3" s="769"/>
      <c r="Q3" s="769"/>
      <c r="R3" s="769"/>
      <c r="S3" s="69"/>
      <c r="T3" s="70"/>
    </row>
    <row r="4" spans="1:25" ht="77.25" thickBot="1">
      <c r="A4" s="768"/>
      <c r="B4" s="768"/>
      <c r="C4" s="768"/>
      <c r="D4" s="768"/>
      <c r="E4" s="768"/>
      <c r="F4" s="768"/>
      <c r="G4" s="768"/>
      <c r="H4" s="71" t="s">
        <v>106</v>
      </c>
      <c r="I4" s="71" t="s">
        <v>107</v>
      </c>
      <c r="J4" s="71" t="s">
        <v>242</v>
      </c>
      <c r="K4" s="71" t="s">
        <v>241</v>
      </c>
      <c r="L4" s="72" t="s">
        <v>97</v>
      </c>
      <c r="M4" s="73" t="s">
        <v>108</v>
      </c>
      <c r="N4" s="74" t="s">
        <v>109</v>
      </c>
      <c r="O4" s="75" t="s">
        <v>110</v>
      </c>
      <c r="P4" s="74" t="s">
        <v>111</v>
      </c>
      <c r="Q4" s="74" t="s">
        <v>112</v>
      </c>
      <c r="R4" s="74" t="s">
        <v>113</v>
      </c>
      <c r="S4" s="75" t="s">
        <v>114</v>
      </c>
      <c r="T4" s="75" t="s">
        <v>115</v>
      </c>
    </row>
    <row r="5" spans="1:25">
      <c r="A5" s="244" t="s">
        <v>256</v>
      </c>
      <c r="B5" s="244" t="s">
        <v>256</v>
      </c>
      <c r="C5" s="228">
        <v>2011</v>
      </c>
      <c r="D5" s="228" t="s">
        <v>24</v>
      </c>
      <c r="E5" s="228" t="s">
        <v>460</v>
      </c>
      <c r="F5" s="460" t="s">
        <v>321</v>
      </c>
      <c r="G5" s="259">
        <v>1</v>
      </c>
      <c r="H5" s="461">
        <v>0.125</v>
      </c>
      <c r="I5" s="228" t="s">
        <v>116</v>
      </c>
      <c r="J5" s="259">
        <v>100</v>
      </c>
      <c r="K5" s="244" t="s">
        <v>196</v>
      </c>
      <c r="L5" s="462" t="s">
        <v>63</v>
      </c>
      <c r="M5" s="464">
        <v>0</v>
      </c>
      <c r="N5" s="59" t="s">
        <v>196</v>
      </c>
      <c r="O5" s="464">
        <v>0</v>
      </c>
      <c r="P5" s="464">
        <v>0</v>
      </c>
      <c r="Q5" s="59">
        <v>0</v>
      </c>
      <c r="R5" s="59" t="s">
        <v>196</v>
      </c>
      <c r="S5" s="464">
        <v>0</v>
      </c>
      <c r="T5" s="245" t="s">
        <v>196</v>
      </c>
    </row>
    <row r="6" spans="1:25" ht="25.5">
      <c r="A6" s="244" t="s">
        <v>256</v>
      </c>
      <c r="B6" s="244" t="s">
        <v>256</v>
      </c>
      <c r="C6" s="228">
        <v>2011</v>
      </c>
      <c r="D6" s="228" t="s">
        <v>24</v>
      </c>
      <c r="E6" s="229" t="s">
        <v>465</v>
      </c>
      <c r="F6" s="483" t="s">
        <v>321</v>
      </c>
      <c r="G6" s="228">
        <v>1</v>
      </c>
      <c r="H6" s="463">
        <v>0.125</v>
      </c>
      <c r="I6" s="228" t="s">
        <v>116</v>
      </c>
      <c r="J6" s="228">
        <v>100</v>
      </c>
      <c r="K6" s="244" t="s">
        <v>196</v>
      </c>
      <c r="L6" s="228" t="s">
        <v>63</v>
      </c>
      <c r="M6" s="481">
        <v>0</v>
      </c>
      <c r="N6" s="59" t="s">
        <v>196</v>
      </c>
      <c r="O6" s="481">
        <v>86</v>
      </c>
      <c r="P6" s="482">
        <v>0.14249999999999999</v>
      </c>
      <c r="Q6" s="59">
        <v>0</v>
      </c>
      <c r="R6" s="59" t="s">
        <v>196</v>
      </c>
      <c r="S6" s="481">
        <v>84</v>
      </c>
      <c r="T6" s="245" t="s">
        <v>196</v>
      </c>
    </row>
    <row r="7" spans="1:25" s="196" customFormat="1">
      <c r="A7" s="238" t="s">
        <v>256</v>
      </c>
      <c r="B7" s="238" t="s">
        <v>256</v>
      </c>
      <c r="C7" s="239">
        <v>2011</v>
      </c>
      <c r="D7" s="238" t="s">
        <v>24</v>
      </c>
      <c r="E7" s="240" t="s">
        <v>295</v>
      </c>
      <c r="F7" s="241" t="s">
        <v>128</v>
      </c>
      <c r="G7" s="242">
        <v>1</v>
      </c>
      <c r="H7" s="243">
        <v>0.125</v>
      </c>
      <c r="I7" s="244" t="s">
        <v>116</v>
      </c>
      <c r="J7" s="238" t="s">
        <v>704</v>
      </c>
      <c r="K7" s="244" t="s">
        <v>196</v>
      </c>
      <c r="L7" s="239" t="s">
        <v>101</v>
      </c>
      <c r="M7" s="59">
        <v>0</v>
      </c>
      <c r="N7" s="59" t="s">
        <v>196</v>
      </c>
      <c r="O7" s="59">
        <v>5081</v>
      </c>
      <c r="P7" s="245">
        <v>2.18E-2</v>
      </c>
      <c r="Q7" s="59">
        <v>2466</v>
      </c>
      <c r="R7" s="245">
        <v>3.5499999999999997E-2</v>
      </c>
      <c r="S7" s="59">
        <f t="shared" ref="S7:S19" si="0">M7+O7+Q7</f>
        <v>7547</v>
      </c>
      <c r="T7" s="245">
        <v>0.223</v>
      </c>
    </row>
    <row r="8" spans="1:25" s="196" customFormat="1">
      <c r="A8" s="224" t="s">
        <v>256</v>
      </c>
      <c r="B8" s="224" t="s">
        <v>256</v>
      </c>
      <c r="C8" s="239">
        <v>2011</v>
      </c>
      <c r="D8" s="224" t="s">
        <v>24</v>
      </c>
      <c r="E8" s="247" t="s">
        <v>295</v>
      </c>
      <c r="F8" s="248" t="s">
        <v>297</v>
      </c>
      <c r="G8" s="249">
        <v>1</v>
      </c>
      <c r="H8" s="250">
        <v>0.125</v>
      </c>
      <c r="I8" s="228" t="s">
        <v>116</v>
      </c>
      <c r="J8" s="224" t="s">
        <v>705</v>
      </c>
      <c r="K8" s="228" t="s">
        <v>196</v>
      </c>
      <c r="L8" s="51" t="s">
        <v>101</v>
      </c>
      <c r="M8" s="59">
        <v>0</v>
      </c>
      <c r="N8" s="59" t="s">
        <v>196</v>
      </c>
      <c r="O8" s="59">
        <v>1150</v>
      </c>
      <c r="P8" s="245">
        <v>6.5299999999999997E-2</v>
      </c>
      <c r="Q8" s="59">
        <v>0</v>
      </c>
      <c r="R8" s="59" t="s">
        <v>196</v>
      </c>
      <c r="S8" s="59">
        <f>M8+O8+Q8</f>
        <v>1150</v>
      </c>
      <c r="T8" s="251" t="s">
        <v>196</v>
      </c>
      <c r="V8" s="197"/>
      <c r="W8" s="197"/>
      <c r="X8" s="197"/>
      <c r="Y8" s="197"/>
    </row>
    <row r="9" spans="1:25" s="196" customFormat="1">
      <c r="A9" s="224" t="s">
        <v>256</v>
      </c>
      <c r="B9" s="224" t="s">
        <v>256</v>
      </c>
      <c r="C9" s="239">
        <v>2011</v>
      </c>
      <c r="D9" s="224" t="s">
        <v>24</v>
      </c>
      <c r="E9" s="247" t="s">
        <v>295</v>
      </c>
      <c r="F9" s="248" t="s">
        <v>296</v>
      </c>
      <c r="G9" s="249">
        <v>1</v>
      </c>
      <c r="H9" s="250">
        <v>0.125</v>
      </c>
      <c r="I9" s="228" t="s">
        <v>116</v>
      </c>
      <c r="J9" s="224" t="s">
        <v>706</v>
      </c>
      <c r="K9" s="228" t="s">
        <v>196</v>
      </c>
      <c r="L9" s="51" t="s">
        <v>101</v>
      </c>
      <c r="M9" s="59">
        <v>0</v>
      </c>
      <c r="N9" s="59" t="s">
        <v>196</v>
      </c>
      <c r="O9" s="59">
        <v>1000</v>
      </c>
      <c r="P9" s="245">
        <v>3.4700000000000002E-2</v>
      </c>
      <c r="Q9" s="59">
        <v>0</v>
      </c>
      <c r="R9" s="59" t="s">
        <v>196</v>
      </c>
      <c r="S9" s="59">
        <f t="shared" si="0"/>
        <v>1000</v>
      </c>
      <c r="T9" s="245" t="s">
        <v>196</v>
      </c>
    </row>
    <row r="10" spans="1:25" s="196" customFormat="1">
      <c r="A10" s="224" t="s">
        <v>256</v>
      </c>
      <c r="B10" s="224" t="s">
        <v>256</v>
      </c>
      <c r="C10" s="239">
        <v>2011</v>
      </c>
      <c r="D10" s="224" t="s">
        <v>24</v>
      </c>
      <c r="E10" s="247" t="s">
        <v>298</v>
      </c>
      <c r="F10" s="248" t="s">
        <v>299</v>
      </c>
      <c r="G10" s="249">
        <v>2</v>
      </c>
      <c r="H10" s="250">
        <v>0.2</v>
      </c>
      <c r="I10" s="228" t="s">
        <v>116</v>
      </c>
      <c r="J10" s="224" t="s">
        <v>707</v>
      </c>
      <c r="K10" s="228" t="s">
        <v>196</v>
      </c>
      <c r="L10" s="51" t="s">
        <v>101</v>
      </c>
      <c r="M10" s="59">
        <v>0</v>
      </c>
      <c r="N10" s="59" t="s">
        <v>196</v>
      </c>
      <c r="O10" s="59">
        <v>1636</v>
      </c>
      <c r="P10" s="245">
        <v>8.8200000000000001E-2</v>
      </c>
      <c r="Q10" s="59">
        <v>494</v>
      </c>
      <c r="R10" s="245">
        <v>5.04E-2</v>
      </c>
      <c r="S10" s="59">
        <f t="shared" si="0"/>
        <v>2130</v>
      </c>
      <c r="T10" s="245">
        <v>0.28100000000000003</v>
      </c>
    </row>
    <row r="11" spans="1:25" ht="25.5">
      <c r="A11" s="224" t="s">
        <v>256</v>
      </c>
      <c r="B11" s="224" t="s">
        <v>256</v>
      </c>
      <c r="C11" s="239">
        <v>2011</v>
      </c>
      <c r="D11" s="229" t="s">
        <v>26</v>
      </c>
      <c r="E11" s="228" t="s">
        <v>281</v>
      </c>
      <c r="F11" s="252" t="s">
        <v>300</v>
      </c>
      <c r="G11" s="253">
        <v>1</v>
      </c>
      <c r="H11" s="250">
        <v>0.125</v>
      </c>
      <c r="I11" s="228" t="s">
        <v>116</v>
      </c>
      <c r="J11" s="51">
        <v>0</v>
      </c>
      <c r="K11" s="228" t="s">
        <v>196</v>
      </c>
      <c r="L11" s="51" t="s">
        <v>101</v>
      </c>
      <c r="M11" s="59">
        <v>0</v>
      </c>
      <c r="N11" s="59" t="s">
        <v>196</v>
      </c>
      <c r="O11" s="59">
        <v>0</v>
      </c>
      <c r="P11" s="59" t="s">
        <v>196</v>
      </c>
      <c r="Q11" s="59">
        <v>0</v>
      </c>
      <c r="R11" s="59" t="s">
        <v>196</v>
      </c>
      <c r="S11" s="59">
        <f t="shared" si="0"/>
        <v>0</v>
      </c>
      <c r="T11" s="59" t="s">
        <v>196</v>
      </c>
      <c r="U11" s="76"/>
    </row>
    <row r="12" spans="1:25" ht="25.5">
      <c r="A12" s="255" t="s">
        <v>303</v>
      </c>
      <c r="B12" s="255" t="s">
        <v>303</v>
      </c>
      <c r="C12" s="239">
        <v>2011</v>
      </c>
      <c r="D12" s="229" t="s">
        <v>26</v>
      </c>
      <c r="E12" s="256" t="s">
        <v>304</v>
      </c>
      <c r="F12" s="252" t="s">
        <v>305</v>
      </c>
      <c r="G12" s="253">
        <v>1</v>
      </c>
      <c r="H12" s="250">
        <v>0.125</v>
      </c>
      <c r="I12" s="228" t="s">
        <v>116</v>
      </c>
      <c r="J12" s="51">
        <v>3000</v>
      </c>
      <c r="K12" s="228" t="s">
        <v>196</v>
      </c>
      <c r="L12" s="51" t="s">
        <v>101</v>
      </c>
      <c r="M12" s="59">
        <v>0</v>
      </c>
      <c r="N12" s="59" t="s">
        <v>196</v>
      </c>
      <c r="O12" s="59">
        <v>0</v>
      </c>
      <c r="P12" s="59" t="s">
        <v>196</v>
      </c>
      <c r="Q12" s="59">
        <v>0</v>
      </c>
      <c r="R12" s="59" t="s">
        <v>196</v>
      </c>
      <c r="S12" s="59">
        <f>M12+O12+Q12</f>
        <v>0</v>
      </c>
      <c r="T12" s="59" t="s">
        <v>196</v>
      </c>
      <c r="U12" s="76"/>
    </row>
    <row r="13" spans="1:25" ht="25.5">
      <c r="A13" s="255" t="s">
        <v>303</v>
      </c>
      <c r="B13" s="255" t="s">
        <v>303</v>
      </c>
      <c r="C13" s="239">
        <v>2011</v>
      </c>
      <c r="D13" s="229" t="s">
        <v>26</v>
      </c>
      <c r="E13" s="254" t="s">
        <v>306</v>
      </c>
      <c r="F13" s="252" t="s">
        <v>307</v>
      </c>
      <c r="G13" s="253">
        <v>1</v>
      </c>
      <c r="H13" s="250">
        <v>0.125</v>
      </c>
      <c r="I13" s="228" t="s">
        <v>116</v>
      </c>
      <c r="J13" s="51">
        <v>2500</v>
      </c>
      <c r="K13" s="228" t="s">
        <v>196</v>
      </c>
      <c r="L13" s="51" t="s">
        <v>101</v>
      </c>
      <c r="M13" s="59">
        <v>0</v>
      </c>
      <c r="N13" s="59" t="s">
        <v>196</v>
      </c>
      <c r="O13" s="59">
        <v>0</v>
      </c>
      <c r="P13" s="59" t="s">
        <v>196</v>
      </c>
      <c r="Q13" s="59">
        <v>0</v>
      </c>
      <c r="R13" s="59" t="s">
        <v>196</v>
      </c>
      <c r="S13" s="59">
        <f>M13+O13+Q13</f>
        <v>0</v>
      </c>
      <c r="T13" s="59" t="s">
        <v>196</v>
      </c>
      <c r="U13" s="76"/>
    </row>
    <row r="14" spans="1:25" ht="38.25">
      <c r="A14" s="224" t="s">
        <v>256</v>
      </c>
      <c r="B14" s="224" t="s">
        <v>256</v>
      </c>
      <c r="C14" s="239">
        <v>2011</v>
      </c>
      <c r="D14" s="229" t="s">
        <v>28</v>
      </c>
      <c r="E14" s="254" t="s">
        <v>301</v>
      </c>
      <c r="F14" s="252" t="s">
        <v>302</v>
      </c>
      <c r="G14" s="253">
        <v>1</v>
      </c>
      <c r="H14" s="250">
        <v>0.125</v>
      </c>
      <c r="I14" s="228" t="s">
        <v>116</v>
      </c>
      <c r="J14" s="51">
        <v>2300</v>
      </c>
      <c r="K14" s="228" t="s">
        <v>196</v>
      </c>
      <c r="L14" s="51" t="s">
        <v>101</v>
      </c>
      <c r="M14" s="59">
        <v>0</v>
      </c>
      <c r="N14" s="59" t="s">
        <v>196</v>
      </c>
      <c r="O14" s="59">
        <v>2026</v>
      </c>
      <c r="P14" s="245">
        <v>6.9500000000000006E-2</v>
      </c>
      <c r="Q14" s="59">
        <v>0</v>
      </c>
      <c r="R14" s="59" t="s">
        <v>196</v>
      </c>
      <c r="S14" s="59">
        <f t="shared" si="0"/>
        <v>2026</v>
      </c>
      <c r="T14" s="59" t="s">
        <v>196</v>
      </c>
      <c r="U14" s="76"/>
    </row>
    <row r="15" spans="1:25">
      <c r="A15" s="224" t="s">
        <v>256</v>
      </c>
      <c r="B15" s="224" t="s">
        <v>256</v>
      </c>
      <c r="C15" s="239">
        <v>2011</v>
      </c>
      <c r="D15" s="229" t="s">
        <v>28</v>
      </c>
      <c r="E15" s="228" t="s">
        <v>308</v>
      </c>
      <c r="F15" s="252" t="s">
        <v>300</v>
      </c>
      <c r="G15" s="253">
        <v>1</v>
      </c>
      <c r="H15" s="250">
        <v>0.125</v>
      </c>
      <c r="I15" s="228" t="s">
        <v>116</v>
      </c>
      <c r="J15" s="51">
        <v>0</v>
      </c>
      <c r="K15" s="228" t="s">
        <v>196</v>
      </c>
      <c r="L15" s="51" t="s">
        <v>101</v>
      </c>
      <c r="M15" s="59">
        <v>0</v>
      </c>
      <c r="N15" s="59" t="s">
        <v>196</v>
      </c>
      <c r="O15" s="59">
        <v>0</v>
      </c>
      <c r="P15" s="59" t="s">
        <v>196</v>
      </c>
      <c r="Q15" s="59">
        <v>0</v>
      </c>
      <c r="R15" s="59" t="s">
        <v>196</v>
      </c>
      <c r="S15" s="59">
        <f t="shared" si="0"/>
        <v>0</v>
      </c>
      <c r="T15" s="59" t="s">
        <v>196</v>
      </c>
      <c r="U15" s="76"/>
    </row>
    <row r="16" spans="1:25">
      <c r="A16" s="224" t="s">
        <v>256</v>
      </c>
      <c r="B16" s="224" t="s">
        <v>256</v>
      </c>
      <c r="C16" s="239">
        <v>2011</v>
      </c>
      <c r="D16" s="229" t="s">
        <v>28</v>
      </c>
      <c r="E16" s="228" t="s">
        <v>308</v>
      </c>
      <c r="F16" s="252" t="s">
        <v>309</v>
      </c>
      <c r="G16" s="253">
        <v>1</v>
      </c>
      <c r="H16" s="250">
        <v>0.125</v>
      </c>
      <c r="I16" s="228" t="s">
        <v>116</v>
      </c>
      <c r="J16" s="51">
        <v>0</v>
      </c>
      <c r="K16" s="228" t="s">
        <v>196</v>
      </c>
      <c r="L16" s="51" t="s">
        <v>63</v>
      </c>
      <c r="M16" s="59">
        <v>0</v>
      </c>
      <c r="N16" s="59" t="s">
        <v>196</v>
      </c>
      <c r="O16" s="59">
        <v>1955</v>
      </c>
      <c r="P16" s="245">
        <v>0.121</v>
      </c>
      <c r="Q16" s="59">
        <v>0</v>
      </c>
      <c r="R16" s="59" t="s">
        <v>196</v>
      </c>
      <c r="S16" s="59">
        <f t="shared" si="0"/>
        <v>1955</v>
      </c>
      <c r="T16" s="245">
        <v>0.2747</v>
      </c>
      <c r="U16" s="76"/>
    </row>
    <row r="17" spans="1:22">
      <c r="A17" s="224" t="s">
        <v>256</v>
      </c>
      <c r="B17" s="224" t="s">
        <v>256</v>
      </c>
      <c r="C17" s="239">
        <v>2011</v>
      </c>
      <c r="D17" s="229" t="s">
        <v>28</v>
      </c>
      <c r="E17" s="228" t="s">
        <v>308</v>
      </c>
      <c r="F17" s="252" t="s">
        <v>128</v>
      </c>
      <c r="G17" s="253">
        <v>1</v>
      </c>
      <c r="H17" s="250">
        <v>0.125</v>
      </c>
      <c r="I17" s="228" t="s">
        <v>116</v>
      </c>
      <c r="J17" s="51">
        <v>0</v>
      </c>
      <c r="K17" s="228" t="s">
        <v>196</v>
      </c>
      <c r="L17" s="51" t="s">
        <v>63</v>
      </c>
      <c r="M17" s="59">
        <v>0</v>
      </c>
      <c r="N17" s="59" t="s">
        <v>196</v>
      </c>
      <c r="O17" s="59">
        <v>1378</v>
      </c>
      <c r="P17" s="245">
        <v>0.113</v>
      </c>
      <c r="Q17" s="59">
        <v>200</v>
      </c>
      <c r="R17" s="245">
        <v>0.1128</v>
      </c>
      <c r="S17" s="59">
        <f t="shared" si="0"/>
        <v>1578</v>
      </c>
      <c r="T17" s="245">
        <v>0.44030000000000002</v>
      </c>
      <c r="U17" s="76"/>
    </row>
    <row r="18" spans="1:22">
      <c r="A18" s="224" t="s">
        <v>256</v>
      </c>
      <c r="B18" s="224" t="s">
        <v>256</v>
      </c>
      <c r="C18" s="239">
        <v>2011</v>
      </c>
      <c r="D18" s="229" t="s">
        <v>28</v>
      </c>
      <c r="E18" s="228" t="s">
        <v>308</v>
      </c>
      <c r="F18" s="252" t="s">
        <v>310</v>
      </c>
      <c r="G18" s="253">
        <v>2</v>
      </c>
      <c r="H18" s="250">
        <v>0.2</v>
      </c>
      <c r="I18" s="228" t="s">
        <v>116</v>
      </c>
      <c r="J18" s="51">
        <v>0</v>
      </c>
      <c r="K18" s="228" t="s">
        <v>196</v>
      </c>
      <c r="L18" s="51" t="s">
        <v>63</v>
      </c>
      <c r="M18" s="59">
        <v>0</v>
      </c>
      <c r="N18" s="59" t="s">
        <v>196</v>
      </c>
      <c r="O18" s="59">
        <v>275</v>
      </c>
      <c r="P18" s="245">
        <v>0.16420000000000001</v>
      </c>
      <c r="Q18" s="59">
        <v>0</v>
      </c>
      <c r="R18" s="246" t="s">
        <v>196</v>
      </c>
      <c r="S18" s="59">
        <f t="shared" si="0"/>
        <v>275</v>
      </c>
      <c r="T18" s="245" t="s">
        <v>196</v>
      </c>
      <c r="U18" s="76"/>
    </row>
    <row r="19" spans="1:22">
      <c r="A19" s="224" t="s">
        <v>256</v>
      </c>
      <c r="B19" s="224" t="s">
        <v>256</v>
      </c>
      <c r="C19" s="239">
        <v>2011</v>
      </c>
      <c r="D19" s="229" t="s">
        <v>28</v>
      </c>
      <c r="E19" s="228" t="s">
        <v>308</v>
      </c>
      <c r="F19" s="252" t="s">
        <v>311</v>
      </c>
      <c r="G19" s="253">
        <v>1</v>
      </c>
      <c r="H19" s="250">
        <v>0.125</v>
      </c>
      <c r="I19" s="228" t="s">
        <v>116</v>
      </c>
      <c r="J19" s="51">
        <v>0</v>
      </c>
      <c r="K19" s="228" t="s">
        <v>196</v>
      </c>
      <c r="L19" s="51" t="s">
        <v>63</v>
      </c>
      <c r="M19" s="59">
        <v>0</v>
      </c>
      <c r="N19" s="59" t="s">
        <v>196</v>
      </c>
      <c r="O19" s="59">
        <v>395</v>
      </c>
      <c r="P19" s="245">
        <v>0.1072</v>
      </c>
      <c r="Q19" s="59">
        <v>0</v>
      </c>
      <c r="R19" s="251" t="s">
        <v>196</v>
      </c>
      <c r="S19" s="59">
        <f t="shared" si="0"/>
        <v>395</v>
      </c>
      <c r="T19" s="245">
        <v>0.61699999999999999</v>
      </c>
      <c r="U19" s="76"/>
    </row>
    <row r="20" spans="1:22">
      <c r="A20" s="224" t="s">
        <v>256</v>
      </c>
      <c r="B20" s="224" t="s">
        <v>256</v>
      </c>
      <c r="C20" s="239">
        <v>2011</v>
      </c>
      <c r="D20" s="229" t="s">
        <v>28</v>
      </c>
      <c r="E20" s="228" t="s">
        <v>308</v>
      </c>
      <c r="F20" s="252" t="s">
        <v>312</v>
      </c>
      <c r="G20" s="253">
        <v>1</v>
      </c>
      <c r="H20" s="250">
        <v>0.125</v>
      </c>
      <c r="I20" s="228" t="s">
        <v>116</v>
      </c>
      <c r="J20" s="51">
        <v>0</v>
      </c>
      <c r="K20" s="228" t="s">
        <v>196</v>
      </c>
      <c r="L20" s="51" t="s">
        <v>63</v>
      </c>
      <c r="M20" s="59">
        <v>0</v>
      </c>
      <c r="N20" s="59" t="s">
        <v>196</v>
      </c>
      <c r="O20" s="59">
        <v>1900</v>
      </c>
      <c r="P20" s="245">
        <v>0.09</v>
      </c>
      <c r="Q20" s="59">
        <v>0</v>
      </c>
      <c r="R20" s="251" t="s">
        <v>196</v>
      </c>
      <c r="S20" s="59">
        <f t="shared" ref="S20:S27" si="1">M20+O20+Q20</f>
        <v>1900</v>
      </c>
      <c r="T20" s="245" t="s">
        <v>196</v>
      </c>
      <c r="U20" s="76"/>
    </row>
    <row r="21" spans="1:22">
      <c r="A21" s="224" t="s">
        <v>256</v>
      </c>
      <c r="B21" s="224" t="s">
        <v>256</v>
      </c>
      <c r="C21" s="239">
        <v>2011</v>
      </c>
      <c r="D21" s="257" t="s">
        <v>289</v>
      </c>
      <c r="E21" s="231" t="s">
        <v>290</v>
      </c>
      <c r="F21" s="252" t="s">
        <v>313</v>
      </c>
      <c r="G21" s="253">
        <v>1</v>
      </c>
      <c r="H21" s="250">
        <v>0.125</v>
      </c>
      <c r="I21" s="228" t="s">
        <v>116</v>
      </c>
      <c r="J21" s="51">
        <v>0</v>
      </c>
      <c r="K21" s="228" t="s">
        <v>196</v>
      </c>
      <c r="L21" s="51" t="s">
        <v>101</v>
      </c>
      <c r="M21" s="59">
        <v>0</v>
      </c>
      <c r="N21" s="59" t="s">
        <v>196</v>
      </c>
      <c r="O21" s="117">
        <v>2800</v>
      </c>
      <c r="P21" s="245">
        <v>5.5E-2</v>
      </c>
      <c r="Q21" s="59">
        <v>0</v>
      </c>
      <c r="R21" s="251" t="s">
        <v>196</v>
      </c>
      <c r="S21" s="59">
        <f t="shared" si="1"/>
        <v>2800</v>
      </c>
      <c r="T21" s="251" t="s">
        <v>196</v>
      </c>
      <c r="U21" s="76"/>
    </row>
    <row r="22" spans="1:22">
      <c r="A22" s="224" t="s">
        <v>256</v>
      </c>
      <c r="B22" s="224" t="s">
        <v>256</v>
      </c>
      <c r="C22" s="239">
        <v>2011</v>
      </c>
      <c r="D22" s="257" t="s">
        <v>289</v>
      </c>
      <c r="E22" s="231" t="s">
        <v>290</v>
      </c>
      <c r="F22" s="252" t="s">
        <v>314</v>
      </c>
      <c r="G22" s="253">
        <v>1</v>
      </c>
      <c r="H22" s="250">
        <v>0.125</v>
      </c>
      <c r="I22" s="228" t="s">
        <v>116</v>
      </c>
      <c r="J22" s="51">
        <v>0</v>
      </c>
      <c r="K22" s="228" t="s">
        <v>196</v>
      </c>
      <c r="L22" s="51" t="s">
        <v>101</v>
      </c>
      <c r="M22" s="59">
        <v>0</v>
      </c>
      <c r="N22" s="59" t="s">
        <v>196</v>
      </c>
      <c r="O22" s="59">
        <v>0</v>
      </c>
      <c r="P22" s="251" t="s">
        <v>196</v>
      </c>
      <c r="Q22" s="59">
        <v>0</v>
      </c>
      <c r="R22" s="251" t="s">
        <v>196</v>
      </c>
      <c r="S22" s="59">
        <f t="shared" si="1"/>
        <v>0</v>
      </c>
      <c r="T22" s="251" t="s">
        <v>196</v>
      </c>
      <c r="U22" s="76"/>
    </row>
    <row r="23" spans="1:22">
      <c r="A23" s="224" t="s">
        <v>256</v>
      </c>
      <c r="B23" s="224" t="s">
        <v>256</v>
      </c>
      <c r="C23" s="239">
        <v>2011</v>
      </c>
      <c r="D23" s="257" t="s">
        <v>289</v>
      </c>
      <c r="E23" s="231" t="s">
        <v>290</v>
      </c>
      <c r="F23" s="252" t="s">
        <v>315</v>
      </c>
      <c r="G23" s="253">
        <v>1</v>
      </c>
      <c r="H23" s="250">
        <v>0.125</v>
      </c>
      <c r="I23" s="228" t="s">
        <v>116</v>
      </c>
      <c r="J23" s="51">
        <v>0</v>
      </c>
      <c r="K23" s="228" t="s">
        <v>196</v>
      </c>
      <c r="L23" s="51" t="s">
        <v>101</v>
      </c>
      <c r="M23" s="59">
        <v>0</v>
      </c>
      <c r="N23" s="59" t="s">
        <v>196</v>
      </c>
      <c r="O23" s="117">
        <v>8618</v>
      </c>
      <c r="P23" s="245">
        <v>0.1145</v>
      </c>
      <c r="Q23" s="59">
        <v>0</v>
      </c>
      <c r="R23" s="251" t="s">
        <v>196</v>
      </c>
      <c r="S23" s="59">
        <f t="shared" si="1"/>
        <v>8618</v>
      </c>
      <c r="T23" s="251" t="s">
        <v>196</v>
      </c>
      <c r="U23" s="76"/>
    </row>
    <row r="24" spans="1:22">
      <c r="A24" s="224" t="s">
        <v>256</v>
      </c>
      <c r="B24" s="224" t="s">
        <v>256</v>
      </c>
      <c r="C24" s="239">
        <v>2011</v>
      </c>
      <c r="D24" s="257" t="s">
        <v>289</v>
      </c>
      <c r="E24" s="231" t="s">
        <v>290</v>
      </c>
      <c r="F24" s="252" t="s">
        <v>316</v>
      </c>
      <c r="G24" s="253">
        <v>1</v>
      </c>
      <c r="H24" s="250">
        <v>0.125</v>
      </c>
      <c r="I24" s="228" t="s">
        <v>116</v>
      </c>
      <c r="J24" s="51">
        <v>0</v>
      </c>
      <c r="K24" s="228" t="s">
        <v>196</v>
      </c>
      <c r="L24" s="51" t="s">
        <v>101</v>
      </c>
      <c r="M24" s="59">
        <v>0</v>
      </c>
      <c r="N24" s="59" t="s">
        <v>196</v>
      </c>
      <c r="O24" s="117">
        <v>4400</v>
      </c>
      <c r="P24" s="245">
        <v>0.1239</v>
      </c>
      <c r="Q24" s="59">
        <v>0</v>
      </c>
      <c r="R24" s="251" t="s">
        <v>196</v>
      </c>
      <c r="S24" s="59">
        <f t="shared" si="1"/>
        <v>4400</v>
      </c>
      <c r="T24" s="251" t="s">
        <v>196</v>
      </c>
      <c r="U24" s="76"/>
      <c r="V24" s="76"/>
    </row>
    <row r="25" spans="1:22">
      <c r="A25" s="224" t="s">
        <v>256</v>
      </c>
      <c r="B25" s="224" t="s">
        <v>256</v>
      </c>
      <c r="C25" s="239">
        <v>2011</v>
      </c>
      <c r="D25" s="257" t="s">
        <v>289</v>
      </c>
      <c r="E25" s="231" t="s">
        <v>290</v>
      </c>
      <c r="F25" s="252" t="s">
        <v>317</v>
      </c>
      <c r="G25" s="253">
        <v>1</v>
      </c>
      <c r="H25" s="250">
        <v>0.125</v>
      </c>
      <c r="I25" s="228" t="s">
        <v>116</v>
      </c>
      <c r="J25" s="51">
        <v>0</v>
      </c>
      <c r="K25" s="228" t="s">
        <v>196</v>
      </c>
      <c r="L25" s="51" t="s">
        <v>101</v>
      </c>
      <c r="M25" s="59">
        <v>0</v>
      </c>
      <c r="N25" s="59" t="s">
        <v>196</v>
      </c>
      <c r="O25" s="59">
        <v>0</v>
      </c>
      <c r="P25" s="251" t="s">
        <v>196</v>
      </c>
      <c r="Q25" s="59">
        <v>0</v>
      </c>
      <c r="R25" s="251" t="s">
        <v>196</v>
      </c>
      <c r="S25" s="59">
        <f t="shared" si="1"/>
        <v>0</v>
      </c>
      <c r="T25" s="251" t="s">
        <v>196</v>
      </c>
      <c r="U25" s="76"/>
      <c r="V25" s="76"/>
    </row>
    <row r="26" spans="1:22">
      <c r="A26" s="224" t="s">
        <v>256</v>
      </c>
      <c r="B26" s="224" t="s">
        <v>256</v>
      </c>
      <c r="C26" s="239">
        <v>2011</v>
      </c>
      <c r="D26" s="257" t="s">
        <v>289</v>
      </c>
      <c r="E26" s="231" t="s">
        <v>290</v>
      </c>
      <c r="F26" s="252" t="s">
        <v>318</v>
      </c>
      <c r="G26" s="253">
        <v>1</v>
      </c>
      <c r="H26" s="258">
        <v>0.125</v>
      </c>
      <c r="I26" s="259" t="s">
        <v>116</v>
      </c>
      <c r="J26" s="51">
        <v>0</v>
      </c>
      <c r="K26" s="228" t="s">
        <v>196</v>
      </c>
      <c r="L26" s="51" t="s">
        <v>101</v>
      </c>
      <c r="M26" s="59">
        <v>0</v>
      </c>
      <c r="N26" s="59" t="s">
        <v>196</v>
      </c>
      <c r="O26" s="117">
        <v>699</v>
      </c>
      <c r="P26" s="245">
        <v>7.3899999999999993E-2</v>
      </c>
      <c r="Q26" s="59">
        <v>0</v>
      </c>
      <c r="R26" s="251" t="s">
        <v>196</v>
      </c>
      <c r="S26" s="59">
        <f t="shared" si="1"/>
        <v>699</v>
      </c>
      <c r="T26" s="251" t="s">
        <v>196</v>
      </c>
      <c r="U26" s="76"/>
      <c r="V26" s="76"/>
    </row>
    <row r="27" spans="1:22">
      <c r="A27" s="224" t="s">
        <v>256</v>
      </c>
      <c r="B27" s="224" t="s">
        <v>256</v>
      </c>
      <c r="C27" s="239">
        <v>2011</v>
      </c>
      <c r="D27" s="257" t="s">
        <v>289</v>
      </c>
      <c r="E27" s="231" t="s">
        <v>290</v>
      </c>
      <c r="F27" s="260" t="s">
        <v>319</v>
      </c>
      <c r="G27" s="261">
        <v>1</v>
      </c>
      <c r="H27" s="262">
        <v>0.125</v>
      </c>
      <c r="I27" s="263" t="s">
        <v>116</v>
      </c>
      <c r="J27" s="24">
        <v>0</v>
      </c>
      <c r="K27" s="228" t="s">
        <v>196</v>
      </c>
      <c r="L27" s="51" t="s">
        <v>101</v>
      </c>
      <c r="M27" s="59">
        <v>0</v>
      </c>
      <c r="N27" s="59" t="s">
        <v>196</v>
      </c>
      <c r="O27" s="59">
        <v>0</v>
      </c>
      <c r="P27" s="59" t="s">
        <v>196</v>
      </c>
      <c r="Q27" s="59">
        <v>0</v>
      </c>
      <c r="R27" s="251" t="s">
        <v>196</v>
      </c>
      <c r="S27" s="59">
        <f t="shared" si="1"/>
        <v>0</v>
      </c>
      <c r="T27" s="251" t="s">
        <v>196</v>
      </c>
      <c r="U27" s="76"/>
      <c r="V27" s="76"/>
    </row>
    <row r="28" spans="1:22">
      <c r="A28" s="224" t="s">
        <v>256</v>
      </c>
      <c r="B28" s="224" t="s">
        <v>256</v>
      </c>
      <c r="C28" s="239">
        <v>2011</v>
      </c>
      <c r="D28" s="257" t="s">
        <v>289</v>
      </c>
      <c r="E28" s="231" t="s">
        <v>292</v>
      </c>
      <c r="F28" s="264" t="s">
        <v>305</v>
      </c>
      <c r="G28" s="265">
        <v>1</v>
      </c>
      <c r="H28" s="262">
        <v>0.125</v>
      </c>
      <c r="I28" s="263" t="s">
        <v>116</v>
      </c>
      <c r="J28" s="24">
        <v>0</v>
      </c>
      <c r="K28" s="228" t="s">
        <v>196</v>
      </c>
      <c r="L28" s="51" t="s">
        <v>101</v>
      </c>
      <c r="M28" s="59">
        <v>0</v>
      </c>
      <c r="N28" s="59" t="s">
        <v>196</v>
      </c>
      <c r="O28" s="59">
        <v>0</v>
      </c>
      <c r="P28" s="59" t="s">
        <v>196</v>
      </c>
      <c r="Q28" s="59">
        <v>0</v>
      </c>
      <c r="R28" s="251" t="s">
        <v>196</v>
      </c>
      <c r="S28" s="59">
        <v>0</v>
      </c>
      <c r="T28" s="251" t="s">
        <v>196</v>
      </c>
      <c r="U28" s="76"/>
      <c r="V28" s="76"/>
    </row>
    <row r="29" spans="1:22">
      <c r="A29" s="224" t="s">
        <v>256</v>
      </c>
      <c r="B29" s="224" t="s">
        <v>256</v>
      </c>
      <c r="C29" s="239">
        <v>2011</v>
      </c>
      <c r="D29" s="257" t="s">
        <v>289</v>
      </c>
      <c r="E29" s="231" t="s">
        <v>292</v>
      </c>
      <c r="F29" s="264" t="s">
        <v>316</v>
      </c>
      <c r="G29" s="265">
        <v>1</v>
      </c>
      <c r="H29" s="262">
        <v>0.125</v>
      </c>
      <c r="I29" s="263" t="s">
        <v>116</v>
      </c>
      <c r="J29" s="24">
        <v>0</v>
      </c>
      <c r="K29" s="228" t="s">
        <v>196</v>
      </c>
      <c r="L29" s="51" t="s">
        <v>101</v>
      </c>
      <c r="M29" s="59">
        <v>0</v>
      </c>
      <c r="N29" s="59" t="s">
        <v>196</v>
      </c>
      <c r="O29" s="59">
        <v>0</v>
      </c>
      <c r="P29" s="59" t="s">
        <v>196</v>
      </c>
      <c r="Q29" s="59">
        <v>0</v>
      </c>
      <c r="R29" s="251" t="s">
        <v>196</v>
      </c>
      <c r="S29" s="59">
        <v>0</v>
      </c>
      <c r="T29" s="251" t="s">
        <v>196</v>
      </c>
      <c r="U29" s="76"/>
      <c r="V29" s="76"/>
    </row>
  </sheetData>
  <customSheetViews>
    <customSheetView guid="{A67CF95C-FAAA-453F-81D5-4FE221A68959}" scale="85" showPageBreaks="1" fitToPage="1" printArea="1" view="pageBreakPreview" topLeftCell="J1">
      <selection activeCell="S6" sqref="S6"/>
      <pageMargins left="0.78749999999999998" right="0.78749999999999998" top="1.0527777777777778" bottom="1.0527777777777778" header="0.78749999999999998" footer="0.78749999999999998"/>
      <pageSetup paperSize="9" scale="36" firstPageNumber="0" orientation="landscape" r:id="rId1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88B15698-7864-4230-B7B7-9D988DF80805}" scale="85" showPageBreaks="1" fitToPage="1" printArea="1" view="pageBreakPreview">
      <selection activeCell="I33" sqref="I33"/>
      <pageMargins left="0.78749999999999998" right="0.78749999999999998" top="1.0527777777777778" bottom="1.0527777777777778" header="0.78749999999999998" footer="0.78749999999999998"/>
      <pageSetup paperSize="9" scale="36" firstPageNumber="0" orientation="landscape" r:id="rId2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601C9B01-0AFB-4355-818D-A140278D3A4D}" scale="85" showPageBreaks="1" fitToPage="1" printArea="1" view="pageBreakPreview">
      <selection activeCell="I33" sqref="I33"/>
      <pageMargins left="0.78749999999999998" right="0.78749999999999998" top="1.0527777777777778" bottom="1.0527777777777778" header="0.78749999999999998" footer="0.78749999999999998"/>
      <pageSetup paperSize="9" scale="36" firstPageNumber="0" orientation="landscape" r:id="rId3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44009A56-BEC3-4870-B68D-65907D71C641}" scale="85" showPageBreaks="1" fitToPage="1" printArea="1" view="pageBreakPreview" showRuler="0">
      <selection activeCell="I33" sqref="I33"/>
      <pageMargins left="0.78749999999999998" right="0.78749999999999998" top="1.0527777777777778" bottom="1.0527777777777778" header="0.78749999999999998" footer="0.78749999999999998"/>
      <pageSetup paperSize="9" scale="36" firstPageNumber="0" orientation="landscape" r:id="rId4"/>
      <headerFooter alignWithMargins="0">
        <oddHeader>&amp;C&amp;"Times New Roman,Normal"&amp;12&amp;A</oddHeader>
        <oddFooter>&amp;C&amp;"Times New Roman,Normal"&amp;12Page &amp;P</oddFooter>
      </headerFooter>
    </customSheetView>
  </customSheetViews>
  <mergeCells count="8">
    <mergeCell ref="A3:A4"/>
    <mergeCell ref="B3:B4"/>
    <mergeCell ref="C3:C4"/>
    <mergeCell ref="D3:D4"/>
    <mergeCell ref="M3:R3"/>
    <mergeCell ref="E3:E4"/>
    <mergeCell ref="F3:F4"/>
    <mergeCell ref="G3:G4"/>
  </mergeCells>
  <phoneticPr fontId="42" type="noConversion"/>
  <pageMargins left="0.78749999999999998" right="0.78749999999999998" top="1.0527777777777778" bottom="1.0527777777777778" header="0.78749999999999998" footer="0.78749999999999998"/>
  <pageSetup paperSize="9" scale="36" firstPageNumber="0" orientation="landscape" r:id="rId5"/>
  <headerFooter alignWithMargins="0">
    <oddHeader>&amp;C&amp;"Times New Roman,Normal"&amp;12&amp;A</oddHeader>
    <oddFooter>&amp;C&amp;"Times New Roman,Normal"&amp;12Page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7">
    <pageSetUpPr fitToPage="1"/>
  </sheetPr>
  <dimension ref="A1:IV33"/>
  <sheetViews>
    <sheetView view="pageBreakPreview" topLeftCell="C1" zoomScaleSheetLayoutView="100" workbookViewId="0">
      <selection activeCell="K6" sqref="K6"/>
    </sheetView>
  </sheetViews>
  <sheetFormatPr defaultColWidth="11.5703125" defaultRowHeight="12.75"/>
  <cols>
    <col min="1" max="4" width="11.5703125" style="1" customWidth="1"/>
    <col min="5" max="5" width="19.42578125" style="1" customWidth="1"/>
    <col min="6" max="6" width="14.7109375" style="1" bestFit="1" customWidth="1"/>
    <col min="7" max="7" width="26.7109375" style="1" bestFit="1" customWidth="1"/>
    <col min="8" max="8" width="11.5703125" style="1" customWidth="1"/>
    <col min="9" max="9" width="21.42578125" style="1" customWidth="1"/>
    <col min="10" max="10" width="14.5703125" style="1" customWidth="1"/>
    <col min="11" max="11" width="17" style="1" customWidth="1"/>
    <col min="12" max="13" width="22" style="1" customWidth="1"/>
    <col min="14" max="15" width="16.42578125" style="1" customWidth="1"/>
    <col min="16" max="17" width="17.42578125" style="1" customWidth="1"/>
    <col min="18" max="18" width="22.85546875" style="1" customWidth="1"/>
    <col min="19" max="16384" width="11.5703125" style="1"/>
  </cols>
  <sheetData>
    <row r="1" spans="1:256" ht="15.75" customHeight="1" thickBot="1">
      <c r="A1" s="64" t="s">
        <v>118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77" t="s">
        <v>1</v>
      </c>
      <c r="M1" s="266" t="s">
        <v>294</v>
      </c>
      <c r="IS1"/>
      <c r="IT1"/>
      <c r="IU1"/>
      <c r="IV1"/>
    </row>
    <row r="2" spans="1:256" ht="15.75" customHeight="1" thickBo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77" t="s">
        <v>253</v>
      </c>
      <c r="M2" s="267">
        <v>2011</v>
      </c>
      <c r="N2" s="76"/>
      <c r="O2" s="76"/>
      <c r="P2" s="76"/>
      <c r="Q2" s="76"/>
      <c r="R2" s="76"/>
      <c r="IS2"/>
      <c r="IT2"/>
      <c r="IU2"/>
      <c r="IV2"/>
    </row>
    <row r="3" spans="1:256" ht="12.95" customHeight="1" thickBot="1">
      <c r="A3" s="771" t="s">
        <v>2</v>
      </c>
      <c r="B3" s="771" t="s">
        <v>102</v>
      </c>
      <c r="C3" s="771" t="s">
        <v>119</v>
      </c>
      <c r="D3" s="771" t="s">
        <v>78</v>
      </c>
      <c r="E3" s="771" t="s">
        <v>15</v>
      </c>
      <c r="F3" s="771" t="s">
        <v>49</v>
      </c>
      <c r="G3" s="771" t="s">
        <v>103</v>
      </c>
      <c r="H3" s="771" t="s">
        <v>104</v>
      </c>
      <c r="I3" s="771" t="s">
        <v>120</v>
      </c>
      <c r="J3" s="770" t="s">
        <v>121</v>
      </c>
      <c r="K3" s="770"/>
      <c r="L3" s="770"/>
      <c r="M3" s="770"/>
      <c r="N3" s="79"/>
      <c r="O3" s="79"/>
      <c r="P3" s="79"/>
      <c r="Q3" s="79"/>
      <c r="R3" s="76"/>
    </row>
    <row r="4" spans="1:256" ht="64.5" thickBot="1">
      <c r="A4" s="771"/>
      <c r="B4" s="771"/>
      <c r="C4" s="771"/>
      <c r="D4" s="771"/>
      <c r="E4" s="771"/>
      <c r="F4" s="771"/>
      <c r="G4" s="771"/>
      <c r="H4" s="771"/>
      <c r="I4" s="771"/>
      <c r="J4" s="73" t="s">
        <v>108</v>
      </c>
      <c r="K4" s="75" t="s">
        <v>110</v>
      </c>
      <c r="L4" s="74" t="s">
        <v>112</v>
      </c>
      <c r="M4" s="75" t="s">
        <v>227</v>
      </c>
      <c r="N4" s="76"/>
      <c r="O4" s="76"/>
      <c r="P4" s="76"/>
      <c r="Q4" s="76"/>
      <c r="R4" s="76"/>
      <c r="IS4"/>
      <c r="IT4"/>
      <c r="IU4"/>
      <c r="IV4"/>
    </row>
    <row r="5" spans="1:256">
      <c r="A5" s="268" t="s">
        <v>256</v>
      </c>
      <c r="B5" s="268" t="s">
        <v>256</v>
      </c>
      <c r="C5" s="268" t="s">
        <v>320</v>
      </c>
      <c r="D5" s="59">
        <v>2011</v>
      </c>
      <c r="E5" s="269" t="s">
        <v>24</v>
      </c>
      <c r="F5" s="117" t="s">
        <v>460</v>
      </c>
      <c r="G5" s="270" t="s">
        <v>321</v>
      </c>
      <c r="H5" s="59">
        <v>1</v>
      </c>
      <c r="I5" s="539" t="s">
        <v>453</v>
      </c>
      <c r="J5" s="538">
        <v>0</v>
      </c>
      <c r="K5" s="540">
        <v>0</v>
      </c>
      <c r="L5" s="538">
        <v>0</v>
      </c>
      <c r="M5" s="538">
        <f>J5+K5+L5</f>
        <v>0</v>
      </c>
      <c r="N5" s="76"/>
      <c r="O5" s="76"/>
      <c r="P5" s="76"/>
      <c r="Q5" s="76"/>
      <c r="R5" s="76"/>
      <c r="IS5"/>
      <c r="IT5"/>
      <c r="IU5"/>
      <c r="IV5"/>
    </row>
    <row r="6" spans="1:256">
      <c r="A6" s="268" t="s">
        <v>256</v>
      </c>
      <c r="B6" s="268" t="s">
        <v>256</v>
      </c>
      <c r="C6" s="268" t="s">
        <v>320</v>
      </c>
      <c r="D6" s="59">
        <v>2011</v>
      </c>
      <c r="E6" s="269" t="s">
        <v>24</v>
      </c>
      <c r="F6" s="117" t="s">
        <v>460</v>
      </c>
      <c r="G6" s="270" t="s">
        <v>321</v>
      </c>
      <c r="H6" s="59">
        <v>1</v>
      </c>
      <c r="I6" s="539" t="s">
        <v>457</v>
      </c>
      <c r="J6" s="541">
        <v>0</v>
      </c>
      <c r="K6" s="538">
        <v>87</v>
      </c>
      <c r="L6" s="538">
        <v>0</v>
      </c>
      <c r="M6" s="538">
        <f>J6+K6+L6</f>
        <v>87</v>
      </c>
      <c r="IS6"/>
      <c r="IT6"/>
      <c r="IU6"/>
      <c r="IV6"/>
    </row>
    <row r="7" spans="1:256">
      <c r="A7" s="268" t="s">
        <v>256</v>
      </c>
      <c r="B7" s="268" t="s">
        <v>256</v>
      </c>
      <c r="C7" s="268" t="s">
        <v>320</v>
      </c>
      <c r="D7" s="59">
        <v>2011</v>
      </c>
      <c r="E7" s="269" t="s">
        <v>24</v>
      </c>
      <c r="F7" s="59" t="s">
        <v>273</v>
      </c>
      <c r="G7" s="270" t="s">
        <v>128</v>
      </c>
      <c r="H7" s="59">
        <v>1</v>
      </c>
      <c r="I7" s="271" t="s">
        <v>274</v>
      </c>
      <c r="J7" s="537">
        <v>0</v>
      </c>
      <c r="K7" s="59">
        <v>2795</v>
      </c>
      <c r="L7" s="59">
        <v>2253</v>
      </c>
      <c r="M7" s="272">
        <f t="shared" ref="M7:M31" si="0">J7+K7+L7</f>
        <v>5048</v>
      </c>
      <c r="IS7"/>
      <c r="IT7"/>
      <c r="IU7"/>
      <c r="IV7"/>
    </row>
    <row r="8" spans="1:256">
      <c r="A8" s="273" t="s">
        <v>256</v>
      </c>
      <c r="B8" s="273" t="s">
        <v>256</v>
      </c>
      <c r="C8" s="268" t="s">
        <v>320</v>
      </c>
      <c r="D8" s="59">
        <v>2011</v>
      </c>
      <c r="E8" s="59" t="s">
        <v>24</v>
      </c>
      <c r="F8" s="59" t="s">
        <v>273</v>
      </c>
      <c r="G8" s="270" t="s">
        <v>299</v>
      </c>
      <c r="H8" s="59">
        <v>2</v>
      </c>
      <c r="I8" s="271" t="s">
        <v>274</v>
      </c>
      <c r="J8" s="59">
        <v>0</v>
      </c>
      <c r="K8" s="59">
        <v>1263</v>
      </c>
      <c r="L8" s="59">
        <v>311</v>
      </c>
      <c r="M8" s="272">
        <f t="shared" si="0"/>
        <v>1574</v>
      </c>
      <c r="O8" s="53"/>
      <c r="P8" s="53"/>
      <c r="Q8" s="53"/>
      <c r="R8" s="53"/>
      <c r="IS8"/>
      <c r="IT8"/>
      <c r="IU8"/>
      <c r="IV8"/>
    </row>
    <row r="9" spans="1:256">
      <c r="A9" s="273" t="s">
        <v>256</v>
      </c>
      <c r="B9" s="273" t="s">
        <v>256</v>
      </c>
      <c r="C9" s="268" t="s">
        <v>320</v>
      </c>
      <c r="D9" s="59">
        <v>2011</v>
      </c>
      <c r="E9" s="59" t="s">
        <v>24</v>
      </c>
      <c r="F9" s="59" t="s">
        <v>273</v>
      </c>
      <c r="G9" s="270" t="s">
        <v>128</v>
      </c>
      <c r="H9" s="59">
        <v>1</v>
      </c>
      <c r="I9" s="271" t="s">
        <v>275</v>
      </c>
      <c r="J9" s="59">
        <v>0</v>
      </c>
      <c r="K9" s="59">
        <v>2309</v>
      </c>
      <c r="L9" s="59">
        <v>61</v>
      </c>
      <c r="M9" s="272">
        <f t="shared" si="0"/>
        <v>2370</v>
      </c>
      <c r="IS9"/>
      <c r="IT9"/>
      <c r="IU9"/>
      <c r="IV9"/>
    </row>
    <row r="10" spans="1:256">
      <c r="A10" s="273" t="s">
        <v>256</v>
      </c>
      <c r="B10" s="273" t="s">
        <v>256</v>
      </c>
      <c r="C10" s="268" t="s">
        <v>320</v>
      </c>
      <c r="D10" s="59">
        <v>2011</v>
      </c>
      <c r="E10" s="272" t="s">
        <v>24</v>
      </c>
      <c r="F10" s="272" t="s">
        <v>273</v>
      </c>
      <c r="G10" s="274" t="s">
        <v>296</v>
      </c>
      <c r="H10" s="59">
        <v>1</v>
      </c>
      <c r="I10" s="34" t="s">
        <v>280</v>
      </c>
      <c r="J10" s="59">
        <v>0</v>
      </c>
      <c r="K10" s="59">
        <v>2684</v>
      </c>
      <c r="L10" s="59">
        <v>0</v>
      </c>
      <c r="M10" s="272">
        <f t="shared" si="0"/>
        <v>2684</v>
      </c>
      <c r="IS10"/>
      <c r="IT10"/>
      <c r="IU10"/>
      <c r="IV10"/>
    </row>
    <row r="11" spans="1:256">
      <c r="A11" s="273" t="s">
        <v>256</v>
      </c>
      <c r="B11" s="273" t="s">
        <v>256</v>
      </c>
      <c r="C11" s="268" t="s">
        <v>320</v>
      </c>
      <c r="D11" s="59">
        <v>2011</v>
      </c>
      <c r="E11" s="272" t="s">
        <v>24</v>
      </c>
      <c r="F11" s="272" t="s">
        <v>273</v>
      </c>
      <c r="G11" s="274" t="s">
        <v>297</v>
      </c>
      <c r="H11" s="59">
        <v>1</v>
      </c>
      <c r="I11" s="34" t="s">
        <v>280</v>
      </c>
      <c r="J11" s="59">
        <v>0</v>
      </c>
      <c r="K11" s="59">
        <v>2359</v>
      </c>
      <c r="L11" s="59">
        <v>0</v>
      </c>
      <c r="M11" s="272">
        <f t="shared" si="0"/>
        <v>2359</v>
      </c>
      <c r="IS11"/>
      <c r="IT11"/>
      <c r="IU11"/>
      <c r="IV11"/>
    </row>
    <row r="12" spans="1:256" ht="25.5">
      <c r="A12" s="273" t="s">
        <v>256</v>
      </c>
      <c r="B12" s="273" t="s">
        <v>256</v>
      </c>
      <c r="C12" s="268" t="s">
        <v>320</v>
      </c>
      <c r="D12" s="59">
        <v>2011</v>
      </c>
      <c r="E12" s="269" t="s">
        <v>26</v>
      </c>
      <c r="F12" s="59" t="s">
        <v>281</v>
      </c>
      <c r="G12" s="274" t="s">
        <v>300</v>
      </c>
      <c r="H12" s="59">
        <v>1</v>
      </c>
      <c r="I12" s="273" t="s">
        <v>282</v>
      </c>
      <c r="J12" s="59">
        <v>0</v>
      </c>
      <c r="K12" s="59">
        <v>0</v>
      </c>
      <c r="L12" s="59">
        <v>0</v>
      </c>
      <c r="M12" s="272">
        <f t="shared" si="0"/>
        <v>0</v>
      </c>
      <c r="IS12"/>
      <c r="IT12"/>
      <c r="IU12"/>
      <c r="IV12"/>
    </row>
    <row r="13" spans="1:256" ht="25.5">
      <c r="A13" s="273" t="s">
        <v>256</v>
      </c>
      <c r="B13" s="273" t="s">
        <v>256</v>
      </c>
      <c r="C13" s="268" t="s">
        <v>320</v>
      </c>
      <c r="D13" s="59">
        <v>2011</v>
      </c>
      <c r="E13" s="269" t="s">
        <v>26</v>
      </c>
      <c r="F13" s="269" t="s">
        <v>304</v>
      </c>
      <c r="G13" s="270" t="s">
        <v>322</v>
      </c>
      <c r="H13" s="59">
        <v>1</v>
      </c>
      <c r="I13" s="275" t="s">
        <v>323</v>
      </c>
      <c r="J13" s="59">
        <v>0</v>
      </c>
      <c r="K13" s="59">
        <v>0</v>
      </c>
      <c r="L13" s="59">
        <v>0</v>
      </c>
      <c r="M13" s="272">
        <f t="shared" si="0"/>
        <v>0</v>
      </c>
      <c r="IS13"/>
      <c r="IT13"/>
      <c r="IU13"/>
      <c r="IV13"/>
    </row>
    <row r="14" spans="1:256" ht="38.25">
      <c r="A14" s="273" t="s">
        <v>256</v>
      </c>
      <c r="B14" s="273" t="s">
        <v>256</v>
      </c>
      <c r="C14" s="268" t="s">
        <v>320</v>
      </c>
      <c r="D14" s="59">
        <v>2011</v>
      </c>
      <c r="E14" s="269" t="s">
        <v>26</v>
      </c>
      <c r="F14" s="269" t="s">
        <v>306</v>
      </c>
      <c r="G14" s="270" t="s">
        <v>324</v>
      </c>
      <c r="H14" s="59">
        <v>1</v>
      </c>
      <c r="I14" s="276" t="s">
        <v>323</v>
      </c>
      <c r="J14" s="59">
        <v>0</v>
      </c>
      <c r="K14" s="59">
        <v>0</v>
      </c>
      <c r="L14" s="59">
        <v>0</v>
      </c>
      <c r="M14" s="59">
        <f t="shared" si="0"/>
        <v>0</v>
      </c>
      <c r="IS14"/>
      <c r="IT14"/>
      <c r="IU14"/>
      <c r="IV14"/>
    </row>
    <row r="15" spans="1:256" ht="51">
      <c r="A15" s="273" t="s">
        <v>256</v>
      </c>
      <c r="B15" s="273" t="s">
        <v>256</v>
      </c>
      <c r="C15" s="268" t="s">
        <v>320</v>
      </c>
      <c r="D15" s="59">
        <v>2011</v>
      </c>
      <c r="E15" s="269" t="s">
        <v>28</v>
      </c>
      <c r="F15" s="269" t="s">
        <v>325</v>
      </c>
      <c r="G15" s="270" t="s">
        <v>302</v>
      </c>
      <c r="H15" s="59">
        <v>1</v>
      </c>
      <c r="I15" s="273" t="s">
        <v>288</v>
      </c>
      <c r="J15" s="59">
        <v>0</v>
      </c>
      <c r="K15" s="59">
        <v>2026</v>
      </c>
      <c r="L15" s="59">
        <v>0</v>
      </c>
      <c r="M15" s="59">
        <f t="shared" si="0"/>
        <v>2026</v>
      </c>
      <c r="IS15"/>
      <c r="IT15"/>
      <c r="IU15"/>
      <c r="IV15"/>
    </row>
    <row r="16" spans="1:256">
      <c r="A16" s="273" t="s">
        <v>256</v>
      </c>
      <c r="B16" s="273" t="s">
        <v>256</v>
      </c>
      <c r="C16" s="268" t="s">
        <v>320</v>
      </c>
      <c r="D16" s="59">
        <v>2011</v>
      </c>
      <c r="E16" s="269" t="s">
        <v>28</v>
      </c>
      <c r="F16" s="59" t="s">
        <v>308</v>
      </c>
      <c r="G16" s="270" t="s">
        <v>300</v>
      </c>
      <c r="H16" s="59">
        <v>1</v>
      </c>
      <c r="I16" s="273" t="s">
        <v>285</v>
      </c>
      <c r="J16" s="59">
        <v>0</v>
      </c>
      <c r="K16" s="59">
        <v>0</v>
      </c>
      <c r="L16" s="59">
        <v>0</v>
      </c>
      <c r="M16" s="59">
        <f t="shared" si="0"/>
        <v>0</v>
      </c>
      <c r="IS16"/>
      <c r="IT16"/>
      <c r="IU16"/>
      <c r="IV16"/>
    </row>
    <row r="17" spans="1:256">
      <c r="A17" s="273" t="s">
        <v>256</v>
      </c>
      <c r="B17" s="273" t="s">
        <v>256</v>
      </c>
      <c r="C17" s="268" t="s">
        <v>320</v>
      </c>
      <c r="D17" s="59">
        <v>2011</v>
      </c>
      <c r="E17" s="269" t="s">
        <v>28</v>
      </c>
      <c r="F17" s="59" t="s">
        <v>308</v>
      </c>
      <c r="G17" s="270" t="s">
        <v>128</v>
      </c>
      <c r="H17" s="59">
        <v>1</v>
      </c>
      <c r="I17" s="277" t="s">
        <v>284</v>
      </c>
      <c r="J17" s="59">
        <v>0</v>
      </c>
      <c r="K17" s="59">
        <v>1378</v>
      </c>
      <c r="L17" s="59">
        <v>200</v>
      </c>
      <c r="M17" s="59">
        <f t="shared" si="0"/>
        <v>1578</v>
      </c>
      <c r="IS17"/>
      <c r="IT17"/>
      <c r="IU17"/>
      <c r="IV17"/>
    </row>
    <row r="18" spans="1:256">
      <c r="A18" s="273" t="s">
        <v>256</v>
      </c>
      <c r="B18" s="273" t="s">
        <v>256</v>
      </c>
      <c r="C18" s="268" t="s">
        <v>320</v>
      </c>
      <c r="D18" s="59">
        <v>2011</v>
      </c>
      <c r="E18" s="269" t="s">
        <v>28</v>
      </c>
      <c r="F18" s="59" t="s">
        <v>308</v>
      </c>
      <c r="G18" s="270" t="s">
        <v>310</v>
      </c>
      <c r="H18" s="59">
        <v>2</v>
      </c>
      <c r="I18" s="277" t="s">
        <v>284</v>
      </c>
      <c r="J18" s="59">
        <v>0</v>
      </c>
      <c r="K18" s="59">
        <v>275</v>
      </c>
      <c r="L18" s="59">
        <v>175</v>
      </c>
      <c r="M18" s="59">
        <f t="shared" si="0"/>
        <v>450</v>
      </c>
      <c r="IS18"/>
      <c r="IT18"/>
      <c r="IU18"/>
      <c r="IV18"/>
    </row>
    <row r="19" spans="1:256">
      <c r="A19" s="273" t="s">
        <v>256</v>
      </c>
      <c r="B19" s="273" t="s">
        <v>256</v>
      </c>
      <c r="C19" s="268" t="s">
        <v>320</v>
      </c>
      <c r="D19" s="59">
        <v>2011</v>
      </c>
      <c r="E19" s="269" t="s">
        <v>28</v>
      </c>
      <c r="F19" s="59" t="s">
        <v>308</v>
      </c>
      <c r="G19" s="270" t="s">
        <v>311</v>
      </c>
      <c r="H19" s="59">
        <v>1</v>
      </c>
      <c r="I19" s="277" t="s">
        <v>284</v>
      </c>
      <c r="J19" s="59">
        <v>0</v>
      </c>
      <c r="K19" s="59">
        <v>200</v>
      </c>
      <c r="L19" s="59">
        <v>0</v>
      </c>
      <c r="M19" s="59">
        <f t="shared" si="0"/>
        <v>200</v>
      </c>
      <c r="IS19"/>
      <c r="IT19"/>
      <c r="IU19"/>
      <c r="IV19"/>
    </row>
    <row r="20" spans="1:256">
      <c r="A20" s="273" t="s">
        <v>256</v>
      </c>
      <c r="B20" s="273" t="s">
        <v>256</v>
      </c>
      <c r="C20" s="268" t="s">
        <v>320</v>
      </c>
      <c r="D20" s="59">
        <v>2011</v>
      </c>
      <c r="E20" s="269" t="s">
        <v>28</v>
      </c>
      <c r="F20" s="59" t="s">
        <v>308</v>
      </c>
      <c r="G20" s="270" t="s">
        <v>311</v>
      </c>
      <c r="H20" s="59">
        <v>1</v>
      </c>
      <c r="I20" s="278" t="s">
        <v>286</v>
      </c>
      <c r="J20" s="59">
        <v>0</v>
      </c>
      <c r="K20" s="59">
        <v>195</v>
      </c>
      <c r="L20" s="59">
        <v>0</v>
      </c>
      <c r="M20" s="59">
        <f t="shared" si="0"/>
        <v>195</v>
      </c>
      <c r="IS20"/>
      <c r="IT20"/>
      <c r="IU20"/>
      <c r="IV20"/>
    </row>
    <row r="21" spans="1:256">
      <c r="A21" s="273" t="s">
        <v>256</v>
      </c>
      <c r="B21" s="273" t="s">
        <v>256</v>
      </c>
      <c r="C21" s="268" t="s">
        <v>320</v>
      </c>
      <c r="D21" s="59">
        <v>2011</v>
      </c>
      <c r="E21" s="269" t="s">
        <v>28</v>
      </c>
      <c r="F21" s="59" t="s">
        <v>308</v>
      </c>
      <c r="G21" s="270" t="s">
        <v>312</v>
      </c>
      <c r="H21" s="59">
        <v>1</v>
      </c>
      <c r="I21" s="277" t="s">
        <v>284</v>
      </c>
      <c r="J21" s="59">
        <v>0</v>
      </c>
      <c r="K21" s="59">
        <v>1900</v>
      </c>
      <c r="L21" s="59">
        <v>0</v>
      </c>
      <c r="M21" s="59">
        <f t="shared" si="0"/>
        <v>1900</v>
      </c>
      <c r="IS21"/>
      <c r="IT21"/>
      <c r="IU21"/>
      <c r="IV21"/>
    </row>
    <row r="22" spans="1:256">
      <c r="A22" s="273" t="s">
        <v>256</v>
      </c>
      <c r="B22" s="273" t="s">
        <v>256</v>
      </c>
      <c r="C22" s="268" t="s">
        <v>320</v>
      </c>
      <c r="D22" s="59">
        <v>2011</v>
      </c>
      <c r="E22" s="269" t="s">
        <v>28</v>
      </c>
      <c r="F22" s="59" t="s">
        <v>308</v>
      </c>
      <c r="G22" s="270" t="s">
        <v>309</v>
      </c>
      <c r="H22" s="59">
        <v>1</v>
      </c>
      <c r="I22" s="277" t="s">
        <v>284</v>
      </c>
      <c r="J22" s="59">
        <v>0</v>
      </c>
      <c r="K22" s="59">
        <v>1955</v>
      </c>
      <c r="L22" s="59">
        <v>0</v>
      </c>
      <c r="M22" s="59">
        <f t="shared" si="0"/>
        <v>1955</v>
      </c>
      <c r="IS22"/>
      <c r="IT22"/>
      <c r="IU22"/>
      <c r="IV22"/>
    </row>
    <row r="23" spans="1:256">
      <c r="A23" s="273" t="s">
        <v>256</v>
      </c>
      <c r="B23" s="273" t="s">
        <v>256</v>
      </c>
      <c r="C23" s="268" t="s">
        <v>320</v>
      </c>
      <c r="D23" s="59">
        <v>2011</v>
      </c>
      <c r="E23" s="272" t="s">
        <v>289</v>
      </c>
      <c r="F23" s="272" t="s">
        <v>290</v>
      </c>
      <c r="G23" s="279" t="s">
        <v>313</v>
      </c>
      <c r="H23" s="59">
        <v>1</v>
      </c>
      <c r="I23" s="34" t="s">
        <v>291</v>
      </c>
      <c r="J23" s="59">
        <v>0</v>
      </c>
      <c r="K23" s="59">
        <v>2800</v>
      </c>
      <c r="L23" s="59">
        <v>0</v>
      </c>
      <c r="M23" s="59">
        <f t="shared" si="0"/>
        <v>2800</v>
      </c>
      <c r="IS23"/>
      <c r="IT23"/>
      <c r="IU23"/>
      <c r="IV23"/>
    </row>
    <row r="24" spans="1:256">
      <c r="A24" s="273" t="s">
        <v>256</v>
      </c>
      <c r="B24" s="273" t="s">
        <v>256</v>
      </c>
      <c r="C24" s="268" t="s">
        <v>320</v>
      </c>
      <c r="D24" s="59">
        <v>2011</v>
      </c>
      <c r="E24" s="272" t="s">
        <v>289</v>
      </c>
      <c r="F24" s="272" t="s">
        <v>290</v>
      </c>
      <c r="G24" s="279" t="s">
        <v>314</v>
      </c>
      <c r="H24" s="59">
        <v>1</v>
      </c>
      <c r="I24" s="34" t="s">
        <v>291</v>
      </c>
      <c r="J24" s="59">
        <v>0</v>
      </c>
      <c r="K24" s="59">
        <v>0</v>
      </c>
      <c r="L24" s="59">
        <v>0</v>
      </c>
      <c r="M24" s="59">
        <f t="shared" si="0"/>
        <v>0</v>
      </c>
      <c r="IS24"/>
      <c r="IT24"/>
      <c r="IU24"/>
      <c r="IV24"/>
    </row>
    <row r="25" spans="1:256">
      <c r="A25" s="273" t="s">
        <v>256</v>
      </c>
      <c r="B25" s="273" t="s">
        <v>256</v>
      </c>
      <c r="C25" s="268" t="s">
        <v>320</v>
      </c>
      <c r="D25" s="59">
        <v>2011</v>
      </c>
      <c r="E25" s="272" t="s">
        <v>289</v>
      </c>
      <c r="F25" s="272" t="s">
        <v>290</v>
      </c>
      <c r="G25" s="279" t="s">
        <v>315</v>
      </c>
      <c r="H25" s="59">
        <v>1</v>
      </c>
      <c r="I25" s="34" t="s">
        <v>291</v>
      </c>
      <c r="J25" s="59">
        <v>0</v>
      </c>
      <c r="K25" s="59">
        <v>8618</v>
      </c>
      <c r="L25" s="59">
        <v>0</v>
      </c>
      <c r="M25" s="59">
        <f t="shared" si="0"/>
        <v>8618</v>
      </c>
      <c r="IS25"/>
      <c r="IT25"/>
      <c r="IU25"/>
      <c r="IV25"/>
    </row>
    <row r="26" spans="1:256">
      <c r="A26" s="273" t="s">
        <v>256</v>
      </c>
      <c r="B26" s="273" t="s">
        <v>256</v>
      </c>
      <c r="C26" s="268" t="s">
        <v>320</v>
      </c>
      <c r="D26" s="59">
        <v>2011</v>
      </c>
      <c r="E26" s="272" t="s">
        <v>289</v>
      </c>
      <c r="F26" s="272" t="s">
        <v>290</v>
      </c>
      <c r="G26" s="279" t="s">
        <v>316</v>
      </c>
      <c r="H26" s="59">
        <v>1</v>
      </c>
      <c r="I26" s="34" t="s">
        <v>291</v>
      </c>
      <c r="J26" s="59">
        <v>0</v>
      </c>
      <c r="K26" s="59">
        <v>4400</v>
      </c>
      <c r="L26" s="59">
        <v>0</v>
      </c>
      <c r="M26" s="59">
        <f t="shared" si="0"/>
        <v>4400</v>
      </c>
      <c r="IS26"/>
      <c r="IT26"/>
      <c r="IU26"/>
      <c r="IV26"/>
    </row>
    <row r="27" spans="1:256">
      <c r="A27" s="273" t="s">
        <v>256</v>
      </c>
      <c r="B27" s="273" t="s">
        <v>256</v>
      </c>
      <c r="C27" s="268" t="s">
        <v>320</v>
      </c>
      <c r="D27" s="59">
        <v>2011</v>
      </c>
      <c r="E27" s="272" t="s">
        <v>289</v>
      </c>
      <c r="F27" s="272" t="s">
        <v>290</v>
      </c>
      <c r="G27" s="279" t="s">
        <v>317</v>
      </c>
      <c r="H27" s="59">
        <v>1</v>
      </c>
      <c r="I27" s="34" t="s">
        <v>291</v>
      </c>
      <c r="J27" s="59">
        <v>0</v>
      </c>
      <c r="K27" s="59">
        <v>0</v>
      </c>
      <c r="L27" s="59">
        <v>0</v>
      </c>
      <c r="M27" s="59">
        <f t="shared" si="0"/>
        <v>0</v>
      </c>
      <c r="IS27"/>
      <c r="IT27"/>
      <c r="IU27"/>
      <c r="IV27"/>
    </row>
    <row r="28" spans="1:256">
      <c r="A28" s="273" t="s">
        <v>256</v>
      </c>
      <c r="B28" s="273" t="s">
        <v>256</v>
      </c>
      <c r="C28" s="268" t="s">
        <v>320</v>
      </c>
      <c r="D28" s="59">
        <v>2011</v>
      </c>
      <c r="E28" s="272" t="s">
        <v>289</v>
      </c>
      <c r="F28" s="272" t="s">
        <v>290</v>
      </c>
      <c r="G28" s="34" t="s">
        <v>318</v>
      </c>
      <c r="H28" s="59">
        <v>1</v>
      </c>
      <c r="I28" s="34" t="s">
        <v>291</v>
      </c>
      <c r="J28" s="59">
        <v>0</v>
      </c>
      <c r="K28" s="59">
        <v>699</v>
      </c>
      <c r="L28" s="59">
        <v>0</v>
      </c>
      <c r="M28" s="59">
        <f t="shared" si="0"/>
        <v>699</v>
      </c>
      <c r="IU28"/>
      <c r="IV28"/>
    </row>
    <row r="29" spans="1:256">
      <c r="A29" s="273" t="s">
        <v>256</v>
      </c>
      <c r="B29" s="273" t="s">
        <v>256</v>
      </c>
      <c r="C29" s="268" t="s">
        <v>320</v>
      </c>
      <c r="D29" s="59">
        <v>2011</v>
      </c>
      <c r="E29" s="272" t="s">
        <v>289</v>
      </c>
      <c r="F29" s="272" t="s">
        <v>290</v>
      </c>
      <c r="G29" s="279" t="s">
        <v>319</v>
      </c>
      <c r="H29" s="59">
        <v>1</v>
      </c>
      <c r="I29" s="34" t="s">
        <v>291</v>
      </c>
      <c r="J29" s="59">
        <v>0</v>
      </c>
      <c r="K29" s="59">
        <v>0</v>
      </c>
      <c r="L29" s="59">
        <v>0</v>
      </c>
      <c r="M29" s="59">
        <f t="shared" si="0"/>
        <v>0</v>
      </c>
      <c r="IV29"/>
    </row>
    <row r="30" spans="1:256">
      <c r="A30" s="273" t="s">
        <v>256</v>
      </c>
      <c r="B30" s="273" t="s">
        <v>256</v>
      </c>
      <c r="C30" s="268" t="s">
        <v>320</v>
      </c>
      <c r="D30" s="59">
        <v>2011</v>
      </c>
      <c r="E30" s="272" t="s">
        <v>289</v>
      </c>
      <c r="F30" s="272" t="s">
        <v>292</v>
      </c>
      <c r="G30" s="279" t="s">
        <v>322</v>
      </c>
      <c r="H30" s="59">
        <v>1</v>
      </c>
      <c r="I30" s="34" t="s">
        <v>291</v>
      </c>
      <c r="J30" s="59">
        <v>0</v>
      </c>
      <c r="K30" s="59">
        <v>0</v>
      </c>
      <c r="L30" s="59">
        <v>0</v>
      </c>
      <c r="M30" s="59">
        <f t="shared" si="0"/>
        <v>0</v>
      </c>
      <c r="IV30"/>
    </row>
    <row r="31" spans="1:256">
      <c r="A31" s="273" t="s">
        <v>256</v>
      </c>
      <c r="B31" s="273" t="s">
        <v>256</v>
      </c>
      <c r="C31" s="268" t="s">
        <v>320</v>
      </c>
      <c r="D31" s="59">
        <v>2011</v>
      </c>
      <c r="E31" s="272" t="s">
        <v>289</v>
      </c>
      <c r="F31" s="272" t="s">
        <v>292</v>
      </c>
      <c r="G31" s="280" t="s">
        <v>326</v>
      </c>
      <c r="H31" s="59">
        <v>1</v>
      </c>
      <c r="I31" s="34" t="s">
        <v>291</v>
      </c>
      <c r="J31" s="59">
        <v>0</v>
      </c>
      <c r="K31" s="59">
        <v>0</v>
      </c>
      <c r="L31" s="59">
        <v>0</v>
      </c>
      <c r="M31" s="59">
        <f t="shared" si="0"/>
        <v>0</v>
      </c>
      <c r="IV31"/>
    </row>
    <row r="32" spans="1:256">
      <c r="IV32"/>
    </row>
    <row r="33" spans="1:256">
      <c r="A33" s="281" t="s">
        <v>327</v>
      </c>
      <c r="IV33"/>
    </row>
  </sheetData>
  <customSheetViews>
    <customSheetView guid="{A67CF95C-FAAA-453F-81D5-4FE221A68959}" showPageBreaks="1" fitToPage="1" printArea="1" view="pageBreakPreview" topLeftCell="C1">
      <selection activeCell="K6" sqref="K6"/>
      <pageMargins left="0.78749999999999998" right="0.78749999999999998" top="1.0527777777777778" bottom="1.0527777777777778" header="0.78749999999999998" footer="0.78749999999999998"/>
      <pageSetup paperSize="9" scale="61" firstPageNumber="0" orientation="landscape" r:id="rId1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88B15698-7864-4230-B7B7-9D988DF80805}" showPageBreaks="1" fitToPage="1" printArea="1" view="pageBreakPreview" topLeftCell="A7">
      <selection activeCell="N15" sqref="N15"/>
      <pageMargins left="0.78749999999999998" right="0.78749999999999998" top="1.0527777777777778" bottom="1.0527777777777778" header="0.78749999999999998" footer="0.78749999999999998"/>
      <pageSetup paperSize="9" scale="61" firstPageNumber="0" orientation="landscape" r:id="rId2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601C9B01-0AFB-4355-818D-A140278D3A4D}" showPageBreaks="1" fitToPage="1" printArea="1" view="pageBreakPreview" topLeftCell="A7">
      <selection activeCell="N15" sqref="N15"/>
      <pageMargins left="0.78749999999999998" right="0.78749999999999998" top="1.0527777777777778" bottom="1.0527777777777778" header="0.78749999999999998" footer="0.78749999999999998"/>
      <pageSetup paperSize="9" scale="61" firstPageNumber="0" orientation="landscape" r:id="rId3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44009A56-BEC3-4870-B68D-65907D71C641}" showPageBreaks="1" fitToPage="1" printArea="1" view="pageBreakPreview" showRuler="0" topLeftCell="A7">
      <selection activeCell="N15" sqref="N15"/>
      <pageMargins left="0.78749999999999998" right="0.78749999999999998" top="1.0527777777777778" bottom="1.0527777777777778" header="0.78749999999999998" footer="0.78749999999999998"/>
      <pageSetup paperSize="9" scale="61" firstPageNumber="0" orientation="landscape" r:id="rId4"/>
      <headerFooter alignWithMargins="0">
        <oddHeader>&amp;C&amp;"Times New Roman,Normal"&amp;12&amp;A</oddHeader>
        <oddFooter>&amp;C&amp;"Times New Roman,Normal"&amp;12Page &amp;P</oddFooter>
      </headerFooter>
    </customSheetView>
  </customSheetViews>
  <mergeCells count="10">
    <mergeCell ref="A3:A4"/>
    <mergeCell ref="B3:B4"/>
    <mergeCell ref="C3:C4"/>
    <mergeCell ref="D3:D4"/>
    <mergeCell ref="I3:I4"/>
    <mergeCell ref="J3:M3"/>
    <mergeCell ref="E3:E4"/>
    <mergeCell ref="F3:F4"/>
    <mergeCell ref="G3:G4"/>
    <mergeCell ref="H3:H4"/>
  </mergeCells>
  <phoneticPr fontId="42" type="noConversion"/>
  <pageMargins left="0.78749999999999998" right="0.78749999999999998" top="1.0527777777777778" bottom="1.0527777777777778" header="0.78749999999999998" footer="0.78749999999999998"/>
  <pageSetup paperSize="9" scale="61" firstPageNumber="0" orientation="landscape" r:id="rId5"/>
  <headerFooter alignWithMargins="0">
    <oddHeader>&amp;C&amp;"Times New Roman,Normal"&amp;12&amp;A</oddHeader>
    <oddFooter>&amp;C&amp;"Times New Roman,Normal"&amp;12Page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9">
    <pageSetUpPr fitToPage="1"/>
  </sheetPr>
  <dimension ref="A1:IV7832"/>
  <sheetViews>
    <sheetView view="pageBreakPreview" zoomScaleSheetLayoutView="100" workbookViewId="0">
      <selection activeCell="C16" sqref="C16"/>
    </sheetView>
  </sheetViews>
  <sheetFormatPr defaultColWidth="5.7109375" defaultRowHeight="19.899999999999999" customHeight="1"/>
  <cols>
    <col min="1" max="1" width="10.5703125" style="1" customWidth="1"/>
    <col min="2" max="2" width="26.28515625" style="11" bestFit="1" customWidth="1"/>
    <col min="3" max="3" width="52.42578125" style="11" bestFit="1" customWidth="1"/>
    <col min="4" max="4" width="12.7109375" style="11" customWidth="1"/>
    <col min="5" max="5" width="19.140625" style="80" bestFit="1" customWidth="1"/>
    <col min="6" max="6" width="8.7109375" style="80" customWidth="1"/>
    <col min="7" max="7" width="13.7109375" style="80" customWidth="1"/>
    <col min="8" max="8" width="15.7109375" style="80" customWidth="1"/>
    <col min="9" max="9" width="19.28515625" style="80" customWidth="1"/>
    <col min="10" max="10" width="13.85546875" style="80" customWidth="1"/>
    <col min="11" max="11" width="16.140625" style="80" customWidth="1"/>
    <col min="12" max="12" width="9.85546875" style="80" customWidth="1"/>
    <col min="13" max="16384" width="5.7109375" style="81"/>
  </cols>
  <sheetData>
    <row r="1" spans="1:256" ht="21.6" customHeight="1" thickBot="1">
      <c r="A1" s="13" t="s">
        <v>122</v>
      </c>
      <c r="B1" s="82"/>
      <c r="C1" s="82"/>
      <c r="D1" s="83"/>
      <c r="E1" s="83"/>
      <c r="F1" s="83"/>
      <c r="G1" s="83"/>
      <c r="H1" s="84" t="s">
        <v>1</v>
      </c>
      <c r="I1" s="772" t="s">
        <v>11</v>
      </c>
      <c r="J1" s="773"/>
      <c r="K1"/>
      <c r="L1"/>
    </row>
    <row r="2" spans="1:256" ht="20.100000000000001" customHeight="1" thickBot="1">
      <c r="A2" s="18"/>
      <c r="B2" s="85"/>
      <c r="C2" s="85"/>
      <c r="D2" s="85"/>
      <c r="E2" s="85"/>
      <c r="F2" s="85"/>
      <c r="G2" s="85"/>
      <c r="H2" s="56"/>
      <c r="I2" s="774">
        <v>2011</v>
      </c>
      <c r="J2" s="775"/>
      <c r="K2"/>
      <c r="L2"/>
    </row>
    <row r="3" spans="1:256" ht="51" customHeight="1" thickBot="1">
      <c r="A3" s="86" t="s">
        <v>2</v>
      </c>
      <c r="B3" s="87" t="s">
        <v>103</v>
      </c>
      <c r="C3" s="86" t="s">
        <v>15</v>
      </c>
      <c r="D3" s="86" t="s">
        <v>4</v>
      </c>
      <c r="E3" s="88" t="s">
        <v>123</v>
      </c>
      <c r="F3" s="88" t="s">
        <v>104</v>
      </c>
      <c r="G3" s="89" t="s">
        <v>124</v>
      </c>
      <c r="H3" s="89" t="s">
        <v>125</v>
      </c>
      <c r="I3" s="89" t="s">
        <v>126</v>
      </c>
      <c r="J3" s="198" t="s">
        <v>127</v>
      </c>
      <c r="K3" s="81"/>
      <c r="L3" s="81"/>
      <c r="IU3"/>
      <c r="IV3"/>
    </row>
    <row r="4" spans="1:256" s="80" customFormat="1" ht="13.15" customHeight="1">
      <c r="A4" s="465" t="s">
        <v>256</v>
      </c>
      <c r="B4" s="466" t="s">
        <v>321</v>
      </c>
      <c r="C4" s="206" t="s">
        <v>24</v>
      </c>
      <c r="D4" s="467" t="s">
        <v>466</v>
      </c>
      <c r="E4" s="467" t="s">
        <v>451</v>
      </c>
      <c r="F4" s="468">
        <v>1</v>
      </c>
      <c r="G4" s="465" t="s">
        <v>467</v>
      </c>
      <c r="H4" s="465" t="s">
        <v>333</v>
      </c>
      <c r="I4" s="469" t="s">
        <v>468</v>
      </c>
      <c r="J4" s="467" t="s">
        <v>74</v>
      </c>
    </row>
    <row r="5" spans="1:256" s="80" customFormat="1" ht="13.15" customHeight="1">
      <c r="A5" s="26" t="s">
        <v>256</v>
      </c>
      <c r="B5" s="282" t="s">
        <v>128</v>
      </c>
      <c r="C5" s="63" t="s">
        <v>328</v>
      </c>
      <c r="D5" s="283" t="s">
        <v>13</v>
      </c>
      <c r="E5" s="26" t="s">
        <v>295</v>
      </c>
      <c r="F5" s="91">
        <v>1</v>
      </c>
      <c r="G5" s="91">
        <v>2840</v>
      </c>
      <c r="H5" s="91" t="s">
        <v>329</v>
      </c>
      <c r="I5" s="91" t="s">
        <v>329</v>
      </c>
      <c r="J5" s="283" t="s">
        <v>74</v>
      </c>
    </row>
    <row r="6" spans="1:256" s="80" customFormat="1" ht="13.15" customHeight="1">
      <c r="A6" s="26" t="s">
        <v>256</v>
      </c>
      <c r="B6" s="282" t="s">
        <v>296</v>
      </c>
      <c r="C6" s="63" t="s">
        <v>328</v>
      </c>
      <c r="D6" s="283" t="s">
        <v>13</v>
      </c>
      <c r="E6" s="26" t="s">
        <v>295</v>
      </c>
      <c r="F6" s="91">
        <v>1</v>
      </c>
      <c r="G6" s="91">
        <v>2200</v>
      </c>
      <c r="H6" s="91" t="s">
        <v>329</v>
      </c>
      <c r="I6" s="91" t="s">
        <v>329</v>
      </c>
      <c r="J6" s="26" t="s">
        <v>74</v>
      </c>
    </row>
    <row r="7" spans="1:256" s="80" customFormat="1" ht="13.15" customHeight="1">
      <c r="A7" s="26" t="s">
        <v>256</v>
      </c>
      <c r="B7" s="282" t="s">
        <v>297</v>
      </c>
      <c r="C7" s="63" t="s">
        <v>328</v>
      </c>
      <c r="D7" s="283" t="s">
        <v>13</v>
      </c>
      <c r="E7" s="26" t="s">
        <v>295</v>
      </c>
      <c r="F7" s="91">
        <v>1</v>
      </c>
      <c r="G7" s="91">
        <v>13900</v>
      </c>
      <c r="H7" s="91" t="s">
        <v>329</v>
      </c>
      <c r="I7" s="91" t="s">
        <v>329</v>
      </c>
      <c r="J7" s="26" t="s">
        <v>74</v>
      </c>
    </row>
    <row r="8" spans="1:256" s="80" customFormat="1" ht="13.15" customHeight="1">
      <c r="A8" s="284" t="s">
        <v>256</v>
      </c>
      <c r="B8" s="285" t="s">
        <v>330</v>
      </c>
      <c r="C8" s="286" t="s">
        <v>328</v>
      </c>
      <c r="D8" s="287" t="s">
        <v>13</v>
      </c>
      <c r="E8" s="284" t="s">
        <v>331</v>
      </c>
      <c r="F8" s="288">
        <v>1</v>
      </c>
      <c r="G8" s="284" t="s">
        <v>332</v>
      </c>
      <c r="H8" s="284" t="s">
        <v>329</v>
      </c>
      <c r="I8" s="284" t="s">
        <v>329</v>
      </c>
      <c r="J8" s="284" t="s">
        <v>116</v>
      </c>
    </row>
    <row r="9" spans="1:256" ht="13.15" customHeight="1">
      <c r="A9" s="26" t="s">
        <v>256</v>
      </c>
      <c r="B9" s="282" t="s">
        <v>299</v>
      </c>
      <c r="C9" s="63" t="s">
        <v>328</v>
      </c>
      <c r="D9" s="283" t="s">
        <v>13</v>
      </c>
      <c r="E9" s="26" t="s">
        <v>298</v>
      </c>
      <c r="F9" s="91">
        <v>2</v>
      </c>
      <c r="G9" s="91">
        <v>315</v>
      </c>
      <c r="H9" s="26" t="s">
        <v>333</v>
      </c>
      <c r="I9" s="91" t="s">
        <v>329</v>
      </c>
      <c r="J9" s="26" t="s">
        <v>74</v>
      </c>
      <c r="K9" s="81"/>
      <c r="L9" s="81"/>
      <c r="IU9"/>
      <c r="IV9"/>
    </row>
    <row r="10" spans="1:256" ht="13.15" customHeight="1">
      <c r="A10" s="284" t="s">
        <v>256</v>
      </c>
      <c r="B10" s="285" t="s">
        <v>334</v>
      </c>
      <c r="C10" s="286" t="s">
        <v>328</v>
      </c>
      <c r="D10" s="287" t="s">
        <v>13</v>
      </c>
      <c r="E10" s="284" t="s">
        <v>298</v>
      </c>
      <c r="F10" s="288">
        <v>2</v>
      </c>
      <c r="G10" s="284" t="s">
        <v>332</v>
      </c>
      <c r="H10" s="284" t="s">
        <v>333</v>
      </c>
      <c r="I10" s="284" t="s">
        <v>329</v>
      </c>
      <c r="J10" s="284" t="s">
        <v>116</v>
      </c>
      <c r="K10" s="81"/>
      <c r="L10" s="81"/>
      <c r="IU10"/>
      <c r="IV10"/>
    </row>
    <row r="11" spans="1:256" ht="13.15" customHeight="1">
      <c r="A11" s="284" t="s">
        <v>256</v>
      </c>
      <c r="B11" s="285" t="s">
        <v>335</v>
      </c>
      <c r="C11" s="286" t="s">
        <v>328</v>
      </c>
      <c r="D11" s="287" t="s">
        <v>13</v>
      </c>
      <c r="E11" s="284" t="s">
        <v>336</v>
      </c>
      <c r="F11" s="288">
        <v>2</v>
      </c>
      <c r="G11" s="284" t="s">
        <v>332</v>
      </c>
      <c r="H11" s="284" t="s">
        <v>333</v>
      </c>
      <c r="I11" s="284" t="s">
        <v>329</v>
      </c>
      <c r="J11" s="284" t="s">
        <v>116</v>
      </c>
      <c r="K11" s="81"/>
      <c r="L11" s="81"/>
      <c r="IU11"/>
      <c r="IV11"/>
    </row>
    <row r="12" spans="1:256" ht="12.75">
      <c r="A12" s="284" t="s">
        <v>256</v>
      </c>
      <c r="B12" s="289" t="s">
        <v>300</v>
      </c>
      <c r="C12" s="290" t="s">
        <v>337</v>
      </c>
      <c r="D12" s="287" t="s">
        <v>13</v>
      </c>
      <c r="E12" s="291" t="s">
        <v>338</v>
      </c>
      <c r="F12" s="292">
        <v>1</v>
      </c>
      <c r="G12" s="292">
        <v>570</v>
      </c>
      <c r="H12" s="291" t="s">
        <v>329</v>
      </c>
      <c r="I12" s="291" t="s">
        <v>329</v>
      </c>
      <c r="J12" s="284" t="s">
        <v>116</v>
      </c>
      <c r="K12" s="81"/>
      <c r="L12" s="81"/>
      <c r="IU12"/>
      <c r="IV12"/>
    </row>
    <row r="13" spans="1:256" ht="38.25">
      <c r="A13" s="26" t="s">
        <v>256</v>
      </c>
      <c r="B13" s="293" t="s">
        <v>302</v>
      </c>
      <c r="C13" s="294" t="s">
        <v>339</v>
      </c>
      <c r="D13" s="26" t="s">
        <v>13</v>
      </c>
      <c r="E13" s="148" t="s">
        <v>340</v>
      </c>
      <c r="F13" s="91">
        <v>1</v>
      </c>
      <c r="G13" s="91">
        <v>738</v>
      </c>
      <c r="H13" s="91" t="s">
        <v>341</v>
      </c>
      <c r="I13" s="91" t="s">
        <v>329</v>
      </c>
      <c r="J13" s="26" t="s">
        <v>74</v>
      </c>
      <c r="K13" s="81"/>
      <c r="L13" s="81"/>
      <c r="IU13"/>
      <c r="IV13"/>
    </row>
    <row r="14" spans="1:256" ht="12.75">
      <c r="A14" s="284" t="s">
        <v>256</v>
      </c>
      <c r="B14" s="285" t="s">
        <v>305</v>
      </c>
      <c r="C14" s="295" t="s">
        <v>339</v>
      </c>
      <c r="D14" s="284" t="s">
        <v>13</v>
      </c>
      <c r="E14" s="296" t="s">
        <v>342</v>
      </c>
      <c r="F14" s="288">
        <v>1</v>
      </c>
      <c r="G14" s="288">
        <v>7225</v>
      </c>
      <c r="H14" s="288" t="s">
        <v>329</v>
      </c>
      <c r="I14" s="288" t="s">
        <v>329</v>
      </c>
      <c r="J14" s="284" t="s">
        <v>116</v>
      </c>
      <c r="K14" s="81"/>
      <c r="L14" s="81"/>
      <c r="IU14"/>
      <c r="IV14"/>
    </row>
    <row r="15" spans="1:256" ht="25.5">
      <c r="A15" s="284" t="s">
        <v>256</v>
      </c>
      <c r="B15" s="297" t="s">
        <v>307</v>
      </c>
      <c r="C15" s="295" t="s">
        <v>339</v>
      </c>
      <c r="D15" s="284" t="s">
        <v>13</v>
      </c>
      <c r="E15" s="296" t="s">
        <v>343</v>
      </c>
      <c r="F15" s="288">
        <v>1</v>
      </c>
      <c r="G15" s="288">
        <v>7480</v>
      </c>
      <c r="H15" s="288" t="s">
        <v>329</v>
      </c>
      <c r="I15" s="288" t="s">
        <v>329</v>
      </c>
      <c r="J15" s="284" t="s">
        <v>116</v>
      </c>
      <c r="K15" s="81"/>
      <c r="L15" s="81"/>
      <c r="IU15"/>
      <c r="IV15"/>
    </row>
    <row r="16" spans="1:256" ht="12.75">
      <c r="A16" s="284" t="s">
        <v>256</v>
      </c>
      <c r="B16" s="285" t="s">
        <v>344</v>
      </c>
      <c r="C16" s="295" t="s">
        <v>339</v>
      </c>
      <c r="D16" s="284" t="s">
        <v>13</v>
      </c>
      <c r="E16" s="296" t="s">
        <v>345</v>
      </c>
      <c r="F16" s="288">
        <v>1</v>
      </c>
      <c r="G16" s="284" t="s">
        <v>332</v>
      </c>
      <c r="H16" s="288" t="s">
        <v>329</v>
      </c>
      <c r="I16" s="284" t="s">
        <v>329</v>
      </c>
      <c r="J16" s="284" t="s">
        <v>116</v>
      </c>
      <c r="K16" s="81"/>
      <c r="L16" s="81"/>
      <c r="IU16"/>
      <c r="IV16"/>
    </row>
    <row r="17" spans="1:256" ht="25.5">
      <c r="A17" s="284" t="s">
        <v>256</v>
      </c>
      <c r="B17" s="285" t="s">
        <v>346</v>
      </c>
      <c r="C17" s="295" t="s">
        <v>339</v>
      </c>
      <c r="D17" s="284" t="s">
        <v>13</v>
      </c>
      <c r="E17" s="296" t="s">
        <v>347</v>
      </c>
      <c r="F17" s="288">
        <v>1</v>
      </c>
      <c r="G17" s="284" t="s">
        <v>332</v>
      </c>
      <c r="H17" s="288" t="s">
        <v>329</v>
      </c>
      <c r="I17" s="284" t="s">
        <v>329</v>
      </c>
      <c r="J17" s="284" t="s">
        <v>116</v>
      </c>
      <c r="K17" s="81"/>
      <c r="L17" s="81"/>
      <c r="IU17"/>
      <c r="IV17"/>
    </row>
    <row r="18" spans="1:256" ht="12.75">
      <c r="A18" s="284" t="s">
        <v>256</v>
      </c>
      <c r="B18" s="285" t="s">
        <v>348</v>
      </c>
      <c r="C18" s="295" t="s">
        <v>339</v>
      </c>
      <c r="D18" s="284" t="s">
        <v>13</v>
      </c>
      <c r="E18" s="284" t="s">
        <v>349</v>
      </c>
      <c r="F18" s="288">
        <v>2</v>
      </c>
      <c r="G18" s="284" t="s">
        <v>332</v>
      </c>
      <c r="H18" s="288" t="s">
        <v>329</v>
      </c>
      <c r="I18" s="284" t="s">
        <v>329</v>
      </c>
      <c r="J18" s="284" t="s">
        <v>116</v>
      </c>
      <c r="K18" s="81"/>
      <c r="L18" s="81"/>
      <c r="IU18"/>
      <c r="IV18"/>
    </row>
    <row r="19" spans="1:256" ht="12.75">
      <c r="A19" s="284" t="s">
        <v>256</v>
      </c>
      <c r="B19" s="285" t="s">
        <v>300</v>
      </c>
      <c r="C19" s="295" t="s">
        <v>339</v>
      </c>
      <c r="D19" s="284" t="s">
        <v>13</v>
      </c>
      <c r="E19" s="284" t="s">
        <v>345</v>
      </c>
      <c r="F19" s="288">
        <v>3</v>
      </c>
      <c r="G19" s="288">
        <v>1185</v>
      </c>
      <c r="H19" s="288" t="s">
        <v>329</v>
      </c>
      <c r="I19" s="288" t="s">
        <v>329</v>
      </c>
      <c r="J19" s="284" t="s">
        <v>116</v>
      </c>
    </row>
    <row r="20" spans="1:256" ht="12.75">
      <c r="A20" s="26" t="s">
        <v>256</v>
      </c>
      <c r="B20" s="282" t="s">
        <v>309</v>
      </c>
      <c r="C20" s="294" t="s">
        <v>339</v>
      </c>
      <c r="D20" s="26" t="s">
        <v>239</v>
      </c>
      <c r="E20" s="26" t="s">
        <v>350</v>
      </c>
      <c r="F20" s="91">
        <v>1</v>
      </c>
      <c r="G20" s="91">
        <v>470</v>
      </c>
      <c r="H20" s="91" t="s">
        <v>341</v>
      </c>
      <c r="I20" s="91" t="s">
        <v>341</v>
      </c>
      <c r="J20" s="26" t="s">
        <v>74</v>
      </c>
    </row>
    <row r="21" spans="1:256" ht="12.75">
      <c r="A21" s="284" t="s">
        <v>256</v>
      </c>
      <c r="B21" s="285" t="s">
        <v>348</v>
      </c>
      <c r="C21" s="295" t="s">
        <v>339</v>
      </c>
      <c r="D21" s="284" t="s">
        <v>239</v>
      </c>
      <c r="E21" s="284" t="s">
        <v>351</v>
      </c>
      <c r="F21" s="288">
        <v>1</v>
      </c>
      <c r="G21" s="284" t="s">
        <v>332</v>
      </c>
      <c r="H21" s="288" t="s">
        <v>329</v>
      </c>
      <c r="I21" s="288" t="s">
        <v>329</v>
      </c>
      <c r="J21" s="298" t="s">
        <v>116</v>
      </c>
    </row>
    <row r="22" spans="1:256" ht="12.75">
      <c r="A22" s="26" t="s">
        <v>256</v>
      </c>
      <c r="B22" s="282" t="s">
        <v>300</v>
      </c>
      <c r="C22" s="294" t="s">
        <v>339</v>
      </c>
      <c r="D22" s="26" t="s">
        <v>239</v>
      </c>
      <c r="E22" s="26" t="s">
        <v>352</v>
      </c>
      <c r="F22" s="91">
        <v>1</v>
      </c>
      <c r="G22" s="91">
        <v>365</v>
      </c>
      <c r="H22" s="91" t="s">
        <v>341</v>
      </c>
      <c r="I22" s="91" t="s">
        <v>341</v>
      </c>
      <c r="J22" s="26" t="s">
        <v>74</v>
      </c>
    </row>
    <row r="23" spans="1:256" ht="14.25" customHeight="1">
      <c r="A23" s="26" t="s">
        <v>256</v>
      </c>
      <c r="B23" s="282" t="s">
        <v>300</v>
      </c>
      <c r="C23" s="294" t="s">
        <v>339</v>
      </c>
      <c r="D23" s="26" t="s">
        <v>239</v>
      </c>
      <c r="E23" s="26" t="s">
        <v>350</v>
      </c>
      <c r="F23" s="91">
        <v>1</v>
      </c>
      <c r="G23" s="91">
        <v>1620</v>
      </c>
      <c r="H23" s="91" t="s">
        <v>341</v>
      </c>
      <c r="I23" s="91" t="s">
        <v>341</v>
      </c>
      <c r="J23" s="26" t="s">
        <v>74</v>
      </c>
    </row>
    <row r="24" spans="1:256" ht="14.25" customHeight="1">
      <c r="A24" s="299" t="s">
        <v>256</v>
      </c>
      <c r="B24" s="300" t="s">
        <v>313</v>
      </c>
      <c r="C24" s="301" t="s">
        <v>197</v>
      </c>
      <c r="D24" s="302" t="s">
        <v>353</v>
      </c>
      <c r="E24" s="299" t="s">
        <v>354</v>
      </c>
      <c r="F24" s="303">
        <v>1</v>
      </c>
      <c r="G24" s="303">
        <v>22980</v>
      </c>
      <c r="H24" s="299" t="s">
        <v>333</v>
      </c>
      <c r="I24" s="304" t="s">
        <v>341</v>
      </c>
      <c r="J24" s="26" t="s">
        <v>74</v>
      </c>
    </row>
    <row r="25" spans="1:256" ht="14.25" customHeight="1">
      <c r="A25" s="299" t="s">
        <v>256</v>
      </c>
      <c r="B25" s="300" t="s">
        <v>314</v>
      </c>
      <c r="C25" s="301" t="s">
        <v>197</v>
      </c>
      <c r="D25" s="302" t="s">
        <v>353</v>
      </c>
      <c r="E25" s="299" t="s">
        <v>354</v>
      </c>
      <c r="F25" s="303">
        <v>1</v>
      </c>
      <c r="G25" s="303">
        <v>6380</v>
      </c>
      <c r="H25" s="299" t="s">
        <v>333</v>
      </c>
      <c r="I25" s="304" t="s">
        <v>341</v>
      </c>
      <c r="J25" s="26" t="s">
        <v>74</v>
      </c>
    </row>
    <row r="26" spans="1:256" ht="12.75">
      <c r="A26" s="299" t="s">
        <v>256</v>
      </c>
      <c r="B26" s="300" t="s">
        <v>315</v>
      </c>
      <c r="C26" s="301" t="s">
        <v>197</v>
      </c>
      <c r="D26" s="302" t="s">
        <v>353</v>
      </c>
      <c r="E26" s="299" t="s">
        <v>354</v>
      </c>
      <c r="F26" s="303">
        <v>1</v>
      </c>
      <c r="G26" s="303">
        <v>46355</v>
      </c>
      <c r="H26" s="299" t="s">
        <v>333</v>
      </c>
      <c r="I26" s="304" t="s">
        <v>341</v>
      </c>
      <c r="J26" s="26" t="s">
        <v>74</v>
      </c>
    </row>
    <row r="27" spans="1:256" ht="14.25" customHeight="1">
      <c r="A27" s="299" t="s">
        <v>256</v>
      </c>
      <c r="B27" s="305" t="s">
        <v>316</v>
      </c>
      <c r="C27" s="301" t="s">
        <v>197</v>
      </c>
      <c r="D27" s="306" t="s">
        <v>353</v>
      </c>
      <c r="E27" s="307" t="s">
        <v>355</v>
      </c>
      <c r="F27" s="303">
        <v>2</v>
      </c>
      <c r="G27" s="303">
        <v>8285</v>
      </c>
      <c r="H27" s="299" t="s">
        <v>333</v>
      </c>
      <c r="I27" s="304" t="s">
        <v>341</v>
      </c>
      <c r="J27" s="26" t="s">
        <v>74</v>
      </c>
    </row>
    <row r="28" spans="1:256" ht="14.25" customHeight="1">
      <c r="A28" s="299" t="s">
        <v>256</v>
      </c>
      <c r="B28" s="300" t="s">
        <v>317</v>
      </c>
      <c r="C28" s="301" t="s">
        <v>197</v>
      </c>
      <c r="D28" s="302" t="s">
        <v>353</v>
      </c>
      <c r="E28" s="299" t="s">
        <v>356</v>
      </c>
      <c r="F28" s="303">
        <v>3</v>
      </c>
      <c r="G28" s="303">
        <v>21930</v>
      </c>
      <c r="H28" s="299" t="s">
        <v>333</v>
      </c>
      <c r="I28" s="304" t="s">
        <v>341</v>
      </c>
      <c r="J28" s="26" t="s">
        <v>74</v>
      </c>
    </row>
    <row r="29" spans="1:256" ht="14.25" customHeight="1">
      <c r="A29" s="299" t="s">
        <v>256</v>
      </c>
      <c r="B29" s="300" t="s">
        <v>318</v>
      </c>
      <c r="C29" s="301" t="s">
        <v>357</v>
      </c>
      <c r="D29" s="302" t="s">
        <v>353</v>
      </c>
      <c r="E29" s="299" t="s">
        <v>358</v>
      </c>
      <c r="F29" s="303">
        <v>1</v>
      </c>
      <c r="G29" s="303" t="s">
        <v>332</v>
      </c>
      <c r="H29" s="299" t="s">
        <v>333</v>
      </c>
      <c r="I29" s="304" t="s">
        <v>341</v>
      </c>
      <c r="J29" s="26" t="s">
        <v>74</v>
      </c>
    </row>
    <row r="30" spans="1:256" ht="14.25" customHeight="1">
      <c r="A30" s="299" t="s">
        <v>256</v>
      </c>
      <c r="B30" s="300" t="s">
        <v>319</v>
      </c>
      <c r="C30" s="301" t="s">
        <v>357</v>
      </c>
      <c r="D30" s="302" t="s">
        <v>353</v>
      </c>
      <c r="E30" s="299" t="s">
        <v>358</v>
      </c>
      <c r="F30" s="303">
        <v>1</v>
      </c>
      <c r="G30" s="303" t="s">
        <v>332</v>
      </c>
      <c r="H30" s="299" t="s">
        <v>333</v>
      </c>
      <c r="I30" s="304" t="s">
        <v>341</v>
      </c>
      <c r="J30" s="26" t="s">
        <v>74</v>
      </c>
    </row>
    <row r="31" spans="1:256" ht="14.25" customHeight="1">
      <c r="A31" s="284" t="s">
        <v>256</v>
      </c>
      <c r="B31" s="285" t="s">
        <v>305</v>
      </c>
      <c r="C31" s="308" t="s">
        <v>197</v>
      </c>
      <c r="D31" s="298" t="s">
        <v>359</v>
      </c>
      <c r="E31" s="284" t="s">
        <v>360</v>
      </c>
      <c r="F31" s="288">
        <v>1</v>
      </c>
      <c r="G31" s="288" t="s">
        <v>332</v>
      </c>
      <c r="H31" s="284" t="s">
        <v>333</v>
      </c>
      <c r="I31" s="309" t="s">
        <v>329</v>
      </c>
      <c r="J31" s="284" t="s">
        <v>116</v>
      </c>
    </row>
    <row r="32" spans="1:256" ht="14.25" customHeight="1">
      <c r="A32" s="299" t="s">
        <v>256</v>
      </c>
      <c r="B32" s="300" t="s">
        <v>316</v>
      </c>
      <c r="C32" s="301" t="s">
        <v>197</v>
      </c>
      <c r="D32" s="304" t="s">
        <v>359</v>
      </c>
      <c r="E32" s="299" t="s">
        <v>360</v>
      </c>
      <c r="F32" s="303">
        <v>2</v>
      </c>
      <c r="G32" s="303">
        <v>1980</v>
      </c>
      <c r="H32" s="299" t="s">
        <v>333</v>
      </c>
      <c r="I32" s="304" t="s">
        <v>341</v>
      </c>
      <c r="J32" s="26" t="s">
        <v>74</v>
      </c>
    </row>
    <row r="33" spans="1:1" ht="14.25" customHeight="1">
      <c r="A33" s="1" t="s">
        <v>129</v>
      </c>
    </row>
    <row r="34" spans="1:1" ht="14.25" customHeight="1"/>
    <row r="35" spans="1:1" ht="14.25" customHeight="1"/>
    <row r="36" spans="1:1" ht="14.25" customHeight="1"/>
    <row r="37" spans="1:1" ht="14.25" customHeight="1"/>
    <row r="38" spans="1:1" ht="14.25" customHeight="1"/>
    <row r="39" spans="1:1" ht="14.25" customHeight="1"/>
    <row r="40" spans="1:1" ht="14.25" customHeight="1"/>
    <row r="41" spans="1:1" ht="14.25" customHeight="1"/>
    <row r="42" spans="1:1" ht="14.25" customHeight="1"/>
    <row r="43" spans="1:1" ht="14.25" customHeight="1"/>
    <row r="44" spans="1:1" ht="14.25" customHeight="1"/>
    <row r="45" spans="1:1" ht="14.25" customHeight="1"/>
    <row r="46" spans="1:1" ht="14.25" customHeight="1"/>
    <row r="47" spans="1:1" ht="14.25" customHeight="1"/>
    <row r="48" spans="1:1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  <row r="1073" ht="14.25" customHeight="1"/>
    <row r="1074" ht="14.25" customHeight="1"/>
    <row r="1075" ht="14.25" customHeight="1"/>
    <row r="1076" ht="14.25" customHeight="1"/>
    <row r="1077" ht="14.25" customHeight="1"/>
    <row r="1078" ht="14.25" customHeight="1"/>
    <row r="1079" ht="14.25" customHeight="1"/>
    <row r="1080" ht="14.25" customHeight="1"/>
    <row r="1081" ht="14.25" customHeight="1"/>
    <row r="1082" ht="14.25" customHeight="1"/>
    <row r="1083" ht="14.25" customHeight="1"/>
    <row r="1084" ht="14.25" customHeight="1"/>
    <row r="1085" ht="14.25" customHeight="1"/>
    <row r="1086" ht="14.25" customHeight="1"/>
    <row r="1087" ht="14.25" customHeight="1"/>
    <row r="1088" ht="14.25" customHeight="1"/>
    <row r="1089" ht="14.25" customHeight="1"/>
    <row r="1090" ht="14.25" customHeight="1"/>
    <row r="1091" ht="14.25" customHeight="1"/>
    <row r="1092" ht="14.25" customHeight="1"/>
    <row r="1093" ht="14.25" customHeight="1"/>
    <row r="1094" ht="14.25" customHeight="1"/>
    <row r="1095" ht="14.25" customHeight="1"/>
    <row r="1096" ht="14.25" customHeight="1"/>
    <row r="1097" ht="14.25" customHeight="1"/>
    <row r="1098" ht="14.25" customHeight="1"/>
    <row r="1099" ht="14.25" customHeight="1"/>
    <row r="1100" ht="14.25" customHeight="1"/>
    <row r="1101" ht="14.25" customHeight="1"/>
    <row r="1102" ht="14.25" customHeight="1"/>
    <row r="1103" ht="14.25" customHeight="1"/>
    <row r="1104" ht="14.25" customHeight="1"/>
    <row r="1105" ht="14.25" customHeight="1"/>
    <row r="1106" ht="14.25" customHeight="1"/>
    <row r="1107" ht="14.25" customHeight="1"/>
    <row r="1108" ht="14.25" customHeight="1"/>
    <row r="1109" ht="14.25" customHeight="1"/>
    <row r="1110" ht="14.25" customHeight="1"/>
    <row r="1111" ht="14.25" customHeight="1"/>
    <row r="1112" ht="14.25" customHeight="1"/>
    <row r="1113" ht="14.25" customHeight="1"/>
    <row r="1114" ht="14.25" customHeight="1"/>
    <row r="1115" ht="14.25" customHeight="1"/>
    <row r="1116" ht="14.25" customHeight="1"/>
    <row r="1117" ht="14.25" customHeight="1"/>
    <row r="1118" ht="14.25" customHeight="1"/>
    <row r="1119" ht="14.25" customHeight="1"/>
    <row r="1120" ht="14.25" customHeight="1"/>
    <row r="1121" ht="14.25" customHeight="1"/>
    <row r="1122" ht="14.25" customHeight="1"/>
    <row r="1123" ht="14.25" customHeight="1"/>
    <row r="1124" ht="14.25" customHeight="1"/>
    <row r="1125" ht="14.25" customHeight="1"/>
    <row r="1126" ht="14.25" customHeight="1"/>
    <row r="1127" ht="14.25" customHeight="1"/>
    <row r="1128" ht="14.25" customHeight="1"/>
    <row r="1129" ht="14.25" customHeight="1"/>
    <row r="1130" ht="14.25" customHeight="1"/>
    <row r="1131" ht="14.25" customHeight="1"/>
    <row r="1132" ht="14.25" customHeight="1"/>
    <row r="1133" ht="14.25" customHeight="1"/>
    <row r="1134" ht="14.25" customHeight="1"/>
    <row r="1135" ht="14.25" customHeight="1"/>
    <row r="1136" ht="14.25" customHeight="1"/>
    <row r="1137" ht="14.25" customHeight="1"/>
    <row r="1138" ht="14.25" customHeight="1"/>
    <row r="1139" ht="14.25" customHeight="1"/>
    <row r="1140" ht="14.25" customHeight="1"/>
    <row r="1141" ht="14.25" customHeight="1"/>
    <row r="1142" ht="14.25" customHeight="1"/>
    <row r="1143" ht="14.25" customHeight="1"/>
    <row r="1144" ht="14.25" customHeight="1"/>
    <row r="1145" ht="14.25" customHeight="1"/>
    <row r="1146" ht="14.25" customHeight="1"/>
    <row r="1147" ht="14.25" customHeight="1"/>
    <row r="1148" ht="14.25" customHeight="1"/>
    <row r="1149" ht="14.25" customHeight="1"/>
    <row r="1150" ht="14.25" customHeight="1"/>
    <row r="1151" ht="14.25" customHeight="1"/>
    <row r="1152" ht="14.25" customHeight="1"/>
    <row r="1153" ht="14.25" customHeight="1"/>
    <row r="1154" ht="14.25" customHeight="1"/>
    <row r="1155" ht="14.25" customHeight="1"/>
    <row r="1156" ht="14.25" customHeight="1"/>
    <row r="1157" ht="14.25" customHeight="1"/>
    <row r="1158" ht="14.25" customHeight="1"/>
    <row r="1159" ht="14.25" customHeight="1"/>
    <row r="1160" ht="14.25" customHeight="1"/>
    <row r="1161" ht="14.25" customHeight="1"/>
    <row r="1162" ht="14.25" customHeight="1"/>
    <row r="1163" ht="14.25" customHeight="1"/>
    <row r="1164" ht="14.25" customHeight="1"/>
    <row r="1165" ht="14.25" customHeight="1"/>
    <row r="1166" ht="14.25" customHeight="1"/>
    <row r="1167" ht="14.25" customHeight="1"/>
    <row r="1168" ht="14.25" customHeight="1"/>
    <row r="1169" ht="14.25" customHeight="1"/>
    <row r="1170" ht="14.25" customHeight="1"/>
    <row r="1171" ht="14.25" customHeight="1"/>
    <row r="1172" ht="14.25" customHeight="1"/>
    <row r="1173" ht="14.25" customHeight="1"/>
    <row r="1174" ht="14.25" customHeight="1"/>
    <row r="1175" ht="14.25" customHeight="1"/>
    <row r="1176" ht="14.25" customHeight="1"/>
    <row r="1177" ht="14.25" customHeight="1"/>
    <row r="1178" ht="14.25" customHeight="1"/>
    <row r="1179" ht="14.25" customHeight="1"/>
    <row r="1180" ht="14.25" customHeight="1"/>
    <row r="1181" ht="14.25" customHeight="1"/>
    <row r="1182" ht="14.25" customHeight="1"/>
    <row r="1183" ht="14.25" customHeight="1"/>
    <row r="1184" ht="14.25" customHeight="1"/>
    <row r="1185" ht="14.25" customHeight="1"/>
    <row r="1186" ht="14.25" customHeight="1"/>
    <row r="1187" ht="14.25" customHeight="1"/>
    <row r="1188" ht="14.25" customHeight="1"/>
    <row r="1189" ht="14.25" customHeight="1"/>
    <row r="1190" ht="14.25" customHeight="1"/>
    <row r="1191" ht="14.25" customHeight="1"/>
    <row r="1192" ht="14.25" customHeight="1"/>
    <row r="1193" ht="14.25" customHeight="1"/>
    <row r="1194" ht="14.25" customHeight="1"/>
    <row r="1195" ht="14.25" customHeight="1"/>
    <row r="1196" ht="14.25" customHeight="1"/>
    <row r="1197" ht="14.25" customHeight="1"/>
    <row r="1198" ht="14.25" customHeight="1"/>
    <row r="1199" ht="14.25" customHeight="1"/>
    <row r="1200" ht="14.25" customHeight="1"/>
    <row r="1201" ht="14.25" customHeight="1"/>
    <row r="1202" ht="14.25" customHeight="1"/>
    <row r="1203" ht="14.25" customHeight="1"/>
    <row r="1204" ht="14.25" customHeight="1"/>
    <row r="1205" ht="14.25" customHeight="1"/>
    <row r="1206" ht="14.25" customHeight="1"/>
    <row r="1207" ht="14.25" customHeight="1"/>
    <row r="1208" ht="14.25" customHeight="1"/>
    <row r="1209" ht="14.25" customHeight="1"/>
    <row r="1210" ht="14.25" customHeight="1"/>
    <row r="1211" ht="14.25" customHeight="1"/>
    <row r="1212" ht="14.25" customHeight="1"/>
    <row r="1213" ht="14.25" customHeight="1"/>
    <row r="1214" ht="14.25" customHeight="1"/>
    <row r="1215" ht="14.25" customHeight="1"/>
    <row r="1216" ht="14.25" customHeight="1"/>
    <row r="1217" ht="14.25" customHeight="1"/>
    <row r="1218" ht="14.25" customHeight="1"/>
    <row r="1219" ht="14.25" customHeight="1"/>
    <row r="1220" ht="14.25" customHeight="1"/>
    <row r="1221" ht="14.25" customHeight="1"/>
    <row r="1222" ht="14.25" customHeight="1"/>
    <row r="1223" ht="14.25" customHeight="1"/>
    <row r="1224" ht="14.25" customHeight="1"/>
    <row r="1225" ht="14.25" customHeight="1"/>
    <row r="1226" ht="14.25" customHeight="1"/>
    <row r="1227" ht="14.25" customHeight="1"/>
    <row r="1228" ht="14.25" customHeight="1"/>
    <row r="1229" ht="14.25" customHeight="1"/>
    <row r="1230" ht="14.25" customHeight="1"/>
    <row r="1231" ht="14.25" customHeight="1"/>
    <row r="1232" ht="14.25" customHeight="1"/>
    <row r="1233" ht="14.25" customHeight="1"/>
    <row r="1234" ht="14.25" customHeight="1"/>
    <row r="1235" ht="14.25" customHeight="1"/>
    <row r="1236" ht="14.25" customHeight="1"/>
    <row r="1237" ht="14.25" customHeight="1"/>
    <row r="1238" ht="14.25" customHeight="1"/>
    <row r="1239" ht="14.25" customHeight="1"/>
    <row r="1240" ht="14.25" customHeight="1"/>
    <row r="1241" ht="14.25" customHeight="1"/>
    <row r="1242" ht="14.25" customHeight="1"/>
    <row r="1243" ht="14.25" customHeight="1"/>
    <row r="1244" ht="14.25" customHeight="1"/>
    <row r="1245" ht="14.25" customHeight="1"/>
    <row r="1246" ht="14.25" customHeight="1"/>
    <row r="1247" ht="14.25" customHeight="1"/>
    <row r="1248" ht="14.25" customHeight="1"/>
    <row r="1249" ht="14.25" customHeight="1"/>
    <row r="1250" ht="14.25" customHeight="1"/>
    <row r="1251" ht="14.25" customHeight="1"/>
    <row r="1252" ht="14.25" customHeight="1"/>
    <row r="1253" ht="14.25" customHeight="1"/>
    <row r="1254" ht="14.25" customHeight="1"/>
    <row r="1255" ht="14.25" customHeight="1"/>
    <row r="1256" ht="14.25" customHeight="1"/>
    <row r="1257" ht="14.25" customHeight="1"/>
    <row r="1258" ht="14.25" customHeight="1"/>
    <row r="1259" ht="14.25" customHeight="1"/>
    <row r="1260" ht="14.25" customHeight="1"/>
    <row r="1261" ht="14.25" customHeight="1"/>
    <row r="1262" ht="14.25" customHeight="1"/>
    <row r="1263" ht="14.25" customHeight="1"/>
    <row r="1264" ht="14.25" customHeight="1"/>
    <row r="1265" ht="14.25" customHeight="1"/>
    <row r="1266" ht="14.25" customHeight="1"/>
    <row r="1267" ht="14.25" customHeight="1"/>
    <row r="1268" ht="14.25" customHeight="1"/>
    <row r="1269" ht="14.25" customHeight="1"/>
    <row r="1270" ht="14.25" customHeight="1"/>
    <row r="1271" ht="14.25" customHeight="1"/>
    <row r="1272" ht="14.25" customHeight="1"/>
    <row r="1273" ht="14.25" customHeight="1"/>
    <row r="1274" ht="14.25" customHeight="1"/>
    <row r="1275" ht="14.25" customHeight="1"/>
    <row r="1276" ht="14.25" customHeight="1"/>
    <row r="1277" ht="14.25" customHeight="1"/>
    <row r="1278" ht="14.25" customHeight="1"/>
    <row r="1279" ht="14.25" customHeight="1"/>
    <row r="1280" ht="14.25" customHeight="1"/>
    <row r="1281" ht="14.25" customHeight="1"/>
    <row r="1282" ht="14.25" customHeight="1"/>
    <row r="1283" ht="14.25" customHeight="1"/>
    <row r="1284" ht="14.25" customHeight="1"/>
    <row r="1285" ht="14.25" customHeight="1"/>
    <row r="1286" ht="14.25" customHeight="1"/>
    <row r="1287" ht="14.25" customHeight="1"/>
    <row r="1288" ht="14.25" customHeight="1"/>
    <row r="1289" ht="14.25" customHeight="1"/>
    <row r="1290" ht="14.25" customHeight="1"/>
    <row r="1291" ht="14.25" customHeight="1"/>
    <row r="1292" ht="14.25" customHeight="1"/>
    <row r="1293" ht="14.25" customHeight="1"/>
    <row r="1294" ht="14.25" customHeight="1"/>
    <row r="1295" ht="14.25" customHeight="1"/>
    <row r="1296" ht="14.25" customHeight="1"/>
    <row r="1297" ht="14.25" customHeight="1"/>
    <row r="1298" ht="14.25" customHeight="1"/>
    <row r="1299" ht="14.25" customHeight="1"/>
    <row r="1300" ht="14.25" customHeight="1"/>
    <row r="1301" ht="14.25" customHeight="1"/>
    <row r="1302" ht="14.25" customHeight="1"/>
    <row r="1303" ht="14.25" customHeight="1"/>
    <row r="1304" ht="14.25" customHeight="1"/>
    <row r="1305" ht="14.25" customHeight="1"/>
    <row r="1306" ht="14.25" customHeight="1"/>
    <row r="1307" ht="14.25" customHeight="1"/>
    <row r="1308" ht="14.25" customHeight="1"/>
    <row r="1309" ht="14.25" customHeight="1"/>
    <row r="1310" ht="14.25" customHeight="1"/>
    <row r="1311" ht="14.25" customHeight="1"/>
    <row r="1312" ht="14.25" customHeight="1"/>
    <row r="1313" ht="14.25" customHeight="1"/>
    <row r="1314" ht="14.25" customHeight="1"/>
    <row r="1315" ht="14.25" customHeight="1"/>
    <row r="1316" ht="14.25" customHeight="1"/>
    <row r="1317" ht="14.25" customHeight="1"/>
    <row r="1318" ht="14.25" customHeight="1"/>
    <row r="1319" ht="14.25" customHeight="1"/>
    <row r="1320" ht="14.25" customHeight="1"/>
    <row r="1321" ht="14.25" customHeight="1"/>
    <row r="1322" ht="14.25" customHeight="1"/>
    <row r="1323" ht="14.25" customHeight="1"/>
    <row r="1324" ht="14.25" customHeight="1"/>
    <row r="1325" ht="14.25" customHeight="1"/>
    <row r="1326" ht="14.25" customHeight="1"/>
    <row r="1327" ht="14.25" customHeight="1"/>
    <row r="1328" ht="14.25" customHeight="1"/>
    <row r="1329" ht="14.25" customHeight="1"/>
    <row r="1330" ht="14.25" customHeight="1"/>
    <row r="1331" ht="14.25" customHeight="1"/>
    <row r="1332" ht="14.25" customHeight="1"/>
    <row r="1333" ht="14.25" customHeight="1"/>
    <row r="1334" ht="14.25" customHeight="1"/>
    <row r="1335" ht="14.25" customHeight="1"/>
    <row r="1336" ht="14.25" customHeight="1"/>
    <row r="1337" ht="14.25" customHeight="1"/>
    <row r="1338" ht="14.25" customHeight="1"/>
    <row r="1339" ht="14.25" customHeight="1"/>
    <row r="1340" ht="14.25" customHeight="1"/>
    <row r="1341" ht="14.25" customHeight="1"/>
    <row r="1342" ht="14.25" customHeight="1"/>
    <row r="1343" ht="14.25" customHeight="1"/>
    <row r="1344" ht="14.25" customHeight="1"/>
    <row r="1345" ht="14.25" customHeight="1"/>
    <row r="1346" ht="14.25" customHeight="1"/>
    <row r="1347" ht="14.25" customHeight="1"/>
    <row r="1348" ht="14.25" customHeight="1"/>
    <row r="1349" ht="14.25" customHeight="1"/>
    <row r="1350" ht="14.25" customHeight="1"/>
    <row r="1351" ht="14.25" customHeight="1"/>
    <row r="1352" ht="14.25" customHeight="1"/>
    <row r="1353" ht="14.25" customHeight="1"/>
    <row r="1354" ht="14.25" customHeight="1"/>
    <row r="1355" ht="14.25" customHeight="1"/>
    <row r="1356" ht="14.25" customHeight="1"/>
    <row r="1357" ht="14.25" customHeight="1"/>
    <row r="1358" ht="14.25" customHeight="1"/>
    <row r="1359" ht="14.25" customHeight="1"/>
    <row r="1360" ht="14.25" customHeight="1"/>
    <row r="1361" ht="14.25" customHeight="1"/>
    <row r="1362" ht="14.25" customHeight="1"/>
    <row r="1363" ht="14.25" customHeight="1"/>
    <row r="1364" ht="14.25" customHeight="1"/>
    <row r="1365" ht="14.25" customHeight="1"/>
    <row r="1366" ht="14.25" customHeight="1"/>
    <row r="1367" ht="14.25" customHeight="1"/>
    <row r="1368" ht="14.25" customHeight="1"/>
    <row r="1369" ht="14.25" customHeight="1"/>
    <row r="1370" ht="14.25" customHeight="1"/>
    <row r="1371" ht="14.25" customHeight="1"/>
    <row r="1372" ht="14.25" customHeight="1"/>
    <row r="1373" ht="14.25" customHeight="1"/>
    <row r="1374" ht="14.25" customHeight="1"/>
    <row r="1375" ht="14.25" customHeight="1"/>
    <row r="1376" ht="14.25" customHeight="1"/>
    <row r="1377" ht="14.25" customHeight="1"/>
    <row r="1378" ht="14.25" customHeight="1"/>
    <row r="1379" ht="14.25" customHeight="1"/>
    <row r="1380" ht="14.25" customHeight="1"/>
    <row r="1381" ht="14.25" customHeight="1"/>
    <row r="1382" ht="14.25" customHeight="1"/>
    <row r="1383" ht="14.25" customHeight="1"/>
    <row r="1384" ht="14.25" customHeight="1"/>
    <row r="1385" ht="14.25" customHeight="1"/>
    <row r="1386" ht="14.25" customHeight="1"/>
    <row r="1387" ht="14.25" customHeight="1"/>
    <row r="1388" ht="14.25" customHeight="1"/>
    <row r="1389" ht="14.25" customHeight="1"/>
    <row r="1390" ht="14.25" customHeight="1"/>
    <row r="1391" ht="14.25" customHeight="1"/>
    <row r="1392" ht="14.25" customHeight="1"/>
    <row r="1393" ht="14.25" customHeight="1"/>
    <row r="1394" ht="14.25" customHeight="1"/>
    <row r="1395" ht="14.25" customHeight="1"/>
    <row r="1396" ht="14.25" customHeight="1"/>
    <row r="1397" ht="14.25" customHeight="1"/>
    <row r="1398" ht="14.25" customHeight="1"/>
    <row r="1399" ht="14.25" customHeight="1"/>
    <row r="1400" ht="14.25" customHeight="1"/>
    <row r="1401" ht="14.25" customHeight="1"/>
    <row r="1402" ht="14.25" customHeight="1"/>
    <row r="1403" ht="14.25" customHeight="1"/>
    <row r="1404" ht="14.25" customHeight="1"/>
    <row r="1405" ht="14.25" customHeight="1"/>
    <row r="1406" ht="14.25" customHeight="1"/>
    <row r="1407" ht="14.25" customHeight="1"/>
    <row r="1408" ht="14.25" customHeight="1"/>
    <row r="1409" ht="14.25" customHeight="1"/>
    <row r="1410" ht="14.25" customHeight="1"/>
    <row r="1411" ht="14.25" customHeight="1"/>
    <row r="1412" ht="14.25" customHeight="1"/>
    <row r="1413" ht="14.25" customHeight="1"/>
    <row r="1414" ht="14.25" customHeight="1"/>
    <row r="1415" ht="14.25" customHeight="1"/>
    <row r="1416" ht="14.25" customHeight="1"/>
    <row r="1417" ht="14.25" customHeight="1"/>
    <row r="1418" ht="14.25" customHeight="1"/>
    <row r="1419" ht="14.25" customHeight="1"/>
    <row r="1420" ht="14.25" customHeight="1"/>
    <row r="1421" ht="14.25" customHeight="1"/>
    <row r="1422" ht="14.25" customHeight="1"/>
    <row r="1423" ht="14.25" customHeight="1"/>
    <row r="1424" ht="14.25" customHeight="1"/>
    <row r="1425" ht="14.25" customHeight="1"/>
    <row r="1426" ht="14.25" customHeight="1"/>
    <row r="1427" ht="14.25" customHeight="1"/>
    <row r="1428" ht="14.25" customHeight="1"/>
    <row r="1429" ht="14.25" customHeight="1"/>
    <row r="1430" ht="14.25" customHeight="1"/>
    <row r="1431" ht="14.25" customHeight="1"/>
    <row r="1432" ht="14.25" customHeight="1"/>
    <row r="1433" ht="14.25" customHeight="1"/>
    <row r="1434" ht="14.25" customHeight="1"/>
    <row r="1435" ht="14.25" customHeight="1"/>
    <row r="1436" ht="14.25" customHeight="1"/>
    <row r="1437" ht="14.25" customHeight="1"/>
    <row r="1438" ht="14.25" customHeight="1"/>
    <row r="1439" ht="14.25" customHeight="1"/>
    <row r="1440" ht="14.25" customHeight="1"/>
    <row r="1441" ht="14.25" customHeight="1"/>
    <row r="1442" ht="14.25" customHeight="1"/>
    <row r="1443" ht="14.25" customHeight="1"/>
    <row r="1444" ht="14.25" customHeight="1"/>
    <row r="1445" ht="14.25" customHeight="1"/>
    <row r="1446" ht="14.25" customHeight="1"/>
    <row r="1447" ht="14.25" customHeight="1"/>
    <row r="1448" ht="14.25" customHeight="1"/>
    <row r="1449" ht="14.25" customHeight="1"/>
    <row r="1450" ht="14.25" customHeight="1"/>
    <row r="1451" ht="14.25" customHeight="1"/>
    <row r="1452" ht="14.25" customHeight="1"/>
    <row r="1453" ht="14.25" customHeight="1"/>
    <row r="1454" ht="14.25" customHeight="1"/>
    <row r="1455" ht="14.25" customHeight="1"/>
    <row r="1456" ht="14.25" customHeight="1"/>
    <row r="1457" ht="14.25" customHeight="1"/>
    <row r="1458" ht="14.25" customHeight="1"/>
    <row r="1459" ht="14.25" customHeight="1"/>
    <row r="1460" ht="14.25" customHeight="1"/>
    <row r="1461" ht="14.25" customHeight="1"/>
    <row r="1462" ht="14.25" customHeight="1"/>
    <row r="1463" ht="14.25" customHeight="1"/>
    <row r="1464" ht="14.25" customHeight="1"/>
    <row r="1465" ht="14.25" customHeight="1"/>
    <row r="1466" ht="14.25" customHeight="1"/>
    <row r="1467" ht="14.25" customHeight="1"/>
    <row r="1468" ht="14.25" customHeight="1"/>
    <row r="1469" ht="14.25" customHeight="1"/>
    <row r="1470" ht="14.25" customHeight="1"/>
    <row r="1471" ht="14.25" customHeight="1"/>
    <row r="1472" ht="14.25" customHeight="1"/>
    <row r="1473" ht="14.25" customHeight="1"/>
    <row r="1474" ht="14.25" customHeight="1"/>
    <row r="1475" ht="14.25" customHeight="1"/>
    <row r="1476" ht="14.25" customHeight="1"/>
    <row r="1477" ht="14.25" customHeight="1"/>
    <row r="1478" ht="14.25" customHeight="1"/>
    <row r="1479" ht="14.25" customHeight="1"/>
    <row r="1480" ht="14.25" customHeight="1"/>
    <row r="1481" ht="14.25" customHeight="1"/>
    <row r="1482" ht="14.25" customHeight="1"/>
    <row r="1483" ht="14.25" customHeight="1"/>
    <row r="1484" ht="14.25" customHeight="1"/>
    <row r="1485" ht="14.25" customHeight="1"/>
    <row r="1486" ht="14.25" customHeight="1"/>
    <row r="1487" ht="14.25" customHeight="1"/>
    <row r="1488" ht="14.25" customHeight="1"/>
    <row r="1489" ht="14.25" customHeight="1"/>
    <row r="1490" ht="14.25" customHeight="1"/>
    <row r="1491" ht="14.25" customHeight="1"/>
    <row r="1492" ht="14.25" customHeight="1"/>
    <row r="1493" ht="14.25" customHeight="1"/>
    <row r="1494" ht="14.25" customHeight="1"/>
    <row r="1495" ht="14.25" customHeight="1"/>
    <row r="1496" ht="14.25" customHeight="1"/>
    <row r="1497" ht="14.25" customHeight="1"/>
    <row r="1498" ht="14.25" customHeight="1"/>
    <row r="1499" ht="14.25" customHeight="1"/>
    <row r="1500" ht="14.25" customHeight="1"/>
    <row r="1501" ht="14.25" customHeight="1"/>
    <row r="1502" ht="14.25" customHeight="1"/>
    <row r="1503" ht="14.25" customHeight="1"/>
    <row r="1504" ht="14.25" customHeight="1"/>
    <row r="1505" ht="14.25" customHeight="1"/>
    <row r="1506" ht="14.25" customHeight="1"/>
    <row r="1507" ht="14.25" customHeight="1"/>
    <row r="1508" ht="14.25" customHeight="1"/>
    <row r="1509" ht="14.25" customHeight="1"/>
    <row r="1510" ht="14.25" customHeight="1"/>
    <row r="1511" ht="14.25" customHeight="1"/>
    <row r="1512" ht="14.25" customHeight="1"/>
    <row r="1513" ht="14.25" customHeight="1"/>
    <row r="1514" ht="14.25" customHeight="1"/>
    <row r="1515" ht="14.25" customHeight="1"/>
    <row r="1516" ht="14.25" customHeight="1"/>
    <row r="1517" ht="14.25" customHeight="1"/>
    <row r="1518" ht="14.25" customHeight="1"/>
    <row r="1519" ht="14.25" customHeight="1"/>
    <row r="1520" ht="14.25" customHeight="1"/>
    <row r="1521" ht="14.25" customHeight="1"/>
    <row r="1522" ht="14.25" customHeight="1"/>
    <row r="1523" ht="14.25" customHeight="1"/>
    <row r="1524" ht="14.25" customHeight="1"/>
    <row r="1525" ht="14.25" customHeight="1"/>
    <row r="1526" ht="14.25" customHeight="1"/>
    <row r="1527" ht="14.25" customHeight="1"/>
    <row r="1528" ht="14.25" customHeight="1"/>
    <row r="1529" ht="14.25" customHeight="1"/>
    <row r="1530" ht="14.25" customHeight="1"/>
    <row r="1531" ht="14.25" customHeight="1"/>
    <row r="1532" ht="14.25" customHeight="1"/>
    <row r="1533" ht="14.25" customHeight="1"/>
    <row r="1534" ht="14.25" customHeight="1"/>
    <row r="1535" ht="14.25" customHeight="1"/>
    <row r="1536" ht="14.25" customHeight="1"/>
    <row r="1537" ht="14.25" customHeight="1"/>
    <row r="1538" ht="14.25" customHeight="1"/>
    <row r="1539" ht="14.25" customHeight="1"/>
    <row r="1540" ht="14.25" customHeight="1"/>
    <row r="1541" ht="14.25" customHeight="1"/>
    <row r="1542" ht="14.25" customHeight="1"/>
    <row r="1543" ht="14.25" customHeight="1"/>
    <row r="1544" ht="14.25" customHeight="1"/>
    <row r="1545" ht="14.25" customHeight="1"/>
    <row r="1546" ht="14.25" customHeight="1"/>
    <row r="1547" ht="14.25" customHeight="1"/>
    <row r="1548" ht="14.25" customHeight="1"/>
    <row r="1549" ht="14.25" customHeight="1"/>
    <row r="1550" ht="14.25" customHeight="1"/>
    <row r="1551" ht="14.25" customHeight="1"/>
    <row r="1552" ht="14.25" customHeight="1"/>
    <row r="1553" ht="14.25" customHeight="1"/>
    <row r="1554" ht="14.25" customHeight="1"/>
    <row r="1555" ht="14.25" customHeight="1"/>
    <row r="1556" ht="14.25" customHeight="1"/>
    <row r="1557" ht="14.25" customHeight="1"/>
    <row r="1558" ht="14.25" customHeight="1"/>
    <row r="1559" ht="14.25" customHeight="1"/>
    <row r="1560" ht="14.25" customHeight="1"/>
    <row r="1561" ht="14.25" customHeight="1"/>
    <row r="1562" ht="14.25" customHeight="1"/>
    <row r="1563" ht="14.25" customHeight="1"/>
    <row r="1564" ht="14.25" customHeight="1"/>
    <row r="1565" ht="14.25" customHeight="1"/>
    <row r="1566" ht="14.25" customHeight="1"/>
    <row r="1567" ht="14.25" customHeight="1"/>
    <row r="1568" ht="14.25" customHeight="1"/>
    <row r="1569" ht="14.25" customHeight="1"/>
    <row r="1570" ht="14.25" customHeight="1"/>
    <row r="1571" ht="14.25" customHeight="1"/>
    <row r="1572" ht="14.25" customHeight="1"/>
    <row r="1573" ht="14.25" customHeight="1"/>
    <row r="1574" ht="14.25" customHeight="1"/>
    <row r="1575" ht="14.25" customHeight="1"/>
    <row r="1576" ht="14.25" customHeight="1"/>
    <row r="1577" ht="14.25" customHeight="1"/>
    <row r="1578" ht="14.25" customHeight="1"/>
    <row r="1579" ht="14.25" customHeight="1"/>
    <row r="1580" ht="14.25" customHeight="1"/>
    <row r="1581" ht="14.25" customHeight="1"/>
    <row r="1582" ht="14.25" customHeight="1"/>
    <row r="1583" ht="14.25" customHeight="1"/>
    <row r="1584" ht="14.25" customHeight="1"/>
    <row r="1585" ht="14.25" customHeight="1"/>
    <row r="1586" ht="14.25" customHeight="1"/>
    <row r="1587" ht="14.25" customHeight="1"/>
    <row r="1588" ht="14.25" customHeight="1"/>
    <row r="1589" ht="14.25" customHeight="1"/>
    <row r="1590" ht="14.25" customHeight="1"/>
    <row r="1591" ht="14.25" customHeight="1"/>
    <row r="1592" ht="14.25" customHeight="1"/>
    <row r="1593" ht="14.25" customHeight="1"/>
    <row r="1594" ht="14.25" customHeight="1"/>
    <row r="1595" ht="14.25" customHeight="1"/>
    <row r="1596" ht="14.25" customHeight="1"/>
    <row r="1597" ht="14.25" customHeight="1"/>
    <row r="1598" ht="14.25" customHeight="1"/>
    <row r="1599" ht="14.25" customHeight="1"/>
    <row r="1600" ht="14.25" customHeight="1"/>
    <row r="1601" ht="14.25" customHeight="1"/>
    <row r="1602" ht="14.25" customHeight="1"/>
    <row r="1603" ht="14.25" customHeight="1"/>
    <row r="1604" ht="14.25" customHeight="1"/>
    <row r="1605" ht="14.25" customHeight="1"/>
    <row r="1606" ht="14.25" customHeight="1"/>
    <row r="1607" ht="14.25" customHeight="1"/>
    <row r="1608" ht="14.25" customHeight="1"/>
    <row r="1609" ht="14.25" customHeight="1"/>
    <row r="1610" ht="14.25" customHeight="1"/>
    <row r="1611" ht="14.25" customHeight="1"/>
    <row r="1612" ht="14.25" customHeight="1"/>
    <row r="1613" ht="14.25" customHeight="1"/>
    <row r="1614" ht="14.25" customHeight="1"/>
    <row r="1615" ht="14.25" customHeight="1"/>
    <row r="1616" ht="14.25" customHeight="1"/>
    <row r="1617" ht="14.25" customHeight="1"/>
    <row r="1618" ht="14.25" customHeight="1"/>
    <row r="1619" ht="14.25" customHeight="1"/>
    <row r="1620" ht="14.25" customHeight="1"/>
    <row r="1621" ht="14.25" customHeight="1"/>
    <row r="1622" ht="14.25" customHeight="1"/>
    <row r="1623" ht="14.25" customHeight="1"/>
    <row r="1624" ht="14.25" customHeight="1"/>
    <row r="1625" ht="14.25" customHeight="1"/>
    <row r="1626" ht="14.25" customHeight="1"/>
    <row r="1627" ht="14.25" customHeight="1"/>
    <row r="1628" ht="14.25" customHeight="1"/>
    <row r="1629" ht="14.25" customHeight="1"/>
    <row r="1630" ht="14.25" customHeight="1"/>
    <row r="1631" ht="14.25" customHeight="1"/>
    <row r="1632" ht="14.25" customHeight="1"/>
    <row r="1633" ht="14.25" customHeight="1"/>
    <row r="1634" ht="14.25" customHeight="1"/>
    <row r="1635" ht="14.25" customHeight="1"/>
    <row r="1636" ht="14.25" customHeight="1"/>
    <row r="1637" ht="14.25" customHeight="1"/>
    <row r="1638" ht="14.25" customHeight="1"/>
    <row r="1639" ht="14.25" customHeight="1"/>
    <row r="1640" ht="14.25" customHeight="1"/>
    <row r="1641" ht="14.25" customHeight="1"/>
    <row r="1642" ht="14.25" customHeight="1"/>
    <row r="1643" ht="14.25" customHeight="1"/>
    <row r="1644" ht="14.25" customHeight="1"/>
    <row r="1645" ht="14.25" customHeight="1"/>
    <row r="1646" ht="14.25" customHeight="1"/>
    <row r="1647" ht="14.25" customHeight="1"/>
    <row r="1648" ht="14.25" customHeight="1"/>
    <row r="1649" ht="14.25" customHeight="1"/>
    <row r="1650" ht="14.25" customHeight="1"/>
    <row r="1651" ht="14.25" customHeight="1"/>
    <row r="1652" ht="14.25" customHeight="1"/>
    <row r="1653" ht="14.25" customHeight="1"/>
    <row r="1654" ht="14.25" customHeight="1"/>
    <row r="1655" ht="14.25" customHeight="1"/>
    <row r="1656" ht="14.25" customHeight="1"/>
    <row r="1657" ht="14.25" customHeight="1"/>
    <row r="1658" ht="14.25" customHeight="1"/>
    <row r="1659" ht="14.25" customHeight="1"/>
    <row r="1660" ht="14.25" customHeight="1"/>
    <row r="1661" ht="14.25" customHeight="1"/>
    <row r="1662" ht="14.25" customHeight="1"/>
    <row r="1663" ht="14.25" customHeight="1"/>
    <row r="1664" ht="14.25" customHeight="1"/>
    <row r="1665" ht="14.25" customHeight="1"/>
    <row r="1666" ht="14.25" customHeight="1"/>
    <row r="1667" ht="14.25" customHeight="1"/>
    <row r="1668" ht="14.25" customHeight="1"/>
    <row r="1669" ht="14.25" customHeight="1"/>
    <row r="1670" ht="14.25" customHeight="1"/>
    <row r="1671" ht="14.25" customHeight="1"/>
    <row r="1672" ht="14.25" customHeight="1"/>
    <row r="1673" ht="14.25" customHeight="1"/>
    <row r="1674" ht="14.25" customHeight="1"/>
    <row r="1675" ht="14.25" customHeight="1"/>
    <row r="1676" ht="14.25" customHeight="1"/>
    <row r="1677" ht="14.25" customHeight="1"/>
    <row r="1678" ht="14.25" customHeight="1"/>
    <row r="1679" ht="14.25" customHeight="1"/>
    <row r="1680" ht="14.25" customHeight="1"/>
    <row r="1681" ht="14.25" customHeight="1"/>
    <row r="1682" ht="14.25" customHeight="1"/>
    <row r="1683" ht="14.25" customHeight="1"/>
    <row r="1684" ht="14.25" customHeight="1"/>
    <row r="1685" ht="14.25" customHeight="1"/>
    <row r="1686" ht="14.25" customHeight="1"/>
    <row r="1687" ht="14.25" customHeight="1"/>
    <row r="1688" ht="14.25" customHeight="1"/>
    <row r="1689" ht="14.25" customHeight="1"/>
    <row r="1690" ht="14.25" customHeight="1"/>
    <row r="1691" ht="14.25" customHeight="1"/>
    <row r="1692" ht="14.25" customHeight="1"/>
    <row r="1693" ht="14.25" customHeight="1"/>
    <row r="1694" ht="14.25" customHeight="1"/>
    <row r="1695" ht="14.25" customHeight="1"/>
    <row r="1696" ht="14.25" customHeight="1"/>
    <row r="1697" ht="14.25" customHeight="1"/>
    <row r="1698" ht="14.25" customHeight="1"/>
    <row r="1699" ht="14.25" customHeight="1"/>
    <row r="1700" ht="14.25" customHeight="1"/>
    <row r="1701" ht="14.25" customHeight="1"/>
    <row r="1702" ht="14.25" customHeight="1"/>
    <row r="1703" ht="14.25" customHeight="1"/>
    <row r="1704" ht="14.25" customHeight="1"/>
    <row r="1705" ht="14.25" customHeight="1"/>
    <row r="1706" ht="14.25" customHeight="1"/>
    <row r="1707" ht="14.25" customHeight="1"/>
    <row r="1708" ht="14.25" customHeight="1"/>
    <row r="1709" ht="14.25" customHeight="1"/>
    <row r="1710" ht="14.25" customHeight="1"/>
    <row r="1711" ht="14.25" customHeight="1"/>
    <row r="1712" ht="14.25" customHeight="1"/>
    <row r="1713" ht="14.25" customHeight="1"/>
    <row r="1714" ht="14.25" customHeight="1"/>
    <row r="1715" ht="14.25" customHeight="1"/>
    <row r="1716" ht="14.25" customHeight="1"/>
    <row r="1717" ht="14.25" customHeight="1"/>
    <row r="1718" ht="14.25" customHeight="1"/>
    <row r="1719" ht="14.25" customHeight="1"/>
    <row r="1720" ht="14.25" customHeight="1"/>
    <row r="1721" ht="14.25" customHeight="1"/>
    <row r="1722" ht="14.25" customHeight="1"/>
    <row r="1723" ht="14.25" customHeight="1"/>
    <row r="1724" ht="14.25" customHeight="1"/>
    <row r="1725" ht="14.25" customHeight="1"/>
    <row r="1726" ht="14.25" customHeight="1"/>
    <row r="1727" ht="14.25" customHeight="1"/>
    <row r="1728" ht="14.25" customHeight="1"/>
    <row r="1729" ht="14.25" customHeight="1"/>
    <row r="1730" ht="14.25" customHeight="1"/>
    <row r="1731" ht="14.25" customHeight="1"/>
    <row r="1732" ht="14.25" customHeight="1"/>
    <row r="1733" ht="14.25" customHeight="1"/>
    <row r="1734" ht="14.25" customHeight="1"/>
    <row r="1735" ht="14.25" customHeight="1"/>
    <row r="1736" ht="14.25" customHeight="1"/>
    <row r="1737" ht="14.25" customHeight="1"/>
    <row r="1738" ht="14.25" customHeight="1"/>
    <row r="1739" ht="14.25" customHeight="1"/>
    <row r="1740" ht="14.25" customHeight="1"/>
    <row r="1741" ht="14.25" customHeight="1"/>
    <row r="1742" ht="14.25" customHeight="1"/>
    <row r="1743" ht="14.25" customHeight="1"/>
    <row r="1744" ht="14.25" customHeight="1"/>
    <row r="1745" ht="14.25" customHeight="1"/>
    <row r="1746" ht="14.25" customHeight="1"/>
    <row r="1747" ht="14.25" customHeight="1"/>
    <row r="1748" ht="14.25" customHeight="1"/>
    <row r="1749" ht="14.25" customHeight="1"/>
    <row r="1750" ht="14.25" customHeight="1"/>
    <row r="1751" ht="14.25" customHeight="1"/>
    <row r="1752" ht="14.25" customHeight="1"/>
    <row r="1753" ht="14.25" customHeight="1"/>
    <row r="1754" ht="14.25" customHeight="1"/>
    <row r="1755" ht="14.25" customHeight="1"/>
    <row r="1756" ht="14.25" customHeight="1"/>
    <row r="1757" ht="14.25" customHeight="1"/>
    <row r="1758" ht="14.25" customHeight="1"/>
    <row r="1759" ht="14.25" customHeight="1"/>
    <row r="1760" ht="14.25" customHeight="1"/>
    <row r="1761" ht="14.25" customHeight="1"/>
    <row r="1762" ht="14.25" customHeight="1"/>
    <row r="1763" ht="14.25" customHeight="1"/>
    <row r="1764" ht="14.25" customHeight="1"/>
    <row r="1765" ht="14.25" customHeight="1"/>
    <row r="1766" ht="14.25" customHeight="1"/>
    <row r="1767" ht="14.25" customHeight="1"/>
    <row r="1768" ht="14.25" customHeight="1"/>
    <row r="1769" ht="14.25" customHeight="1"/>
    <row r="1770" ht="14.25" customHeight="1"/>
    <row r="1771" ht="14.25" customHeight="1"/>
    <row r="1772" ht="14.25" customHeight="1"/>
    <row r="1773" ht="14.25" customHeight="1"/>
    <row r="1774" ht="14.25" customHeight="1"/>
    <row r="1775" ht="14.25" customHeight="1"/>
    <row r="1776" ht="14.25" customHeight="1"/>
    <row r="1777" ht="14.25" customHeight="1"/>
    <row r="1778" ht="14.25" customHeight="1"/>
    <row r="1779" ht="14.25" customHeight="1"/>
    <row r="1780" ht="14.25" customHeight="1"/>
    <row r="1781" ht="14.25" customHeight="1"/>
    <row r="1782" ht="14.25" customHeight="1"/>
    <row r="1783" ht="14.25" customHeight="1"/>
    <row r="1784" ht="14.25" customHeight="1"/>
    <row r="1785" ht="14.25" customHeight="1"/>
    <row r="1786" ht="14.25" customHeight="1"/>
    <row r="1787" ht="14.25" customHeight="1"/>
    <row r="1788" ht="14.25" customHeight="1"/>
    <row r="1789" ht="14.25" customHeight="1"/>
    <row r="1790" ht="14.25" customHeight="1"/>
    <row r="1791" ht="14.25" customHeight="1"/>
    <row r="1792" ht="14.25" customHeight="1"/>
    <row r="1793" ht="14.25" customHeight="1"/>
    <row r="1794" ht="14.25" customHeight="1"/>
    <row r="1795" ht="14.25" customHeight="1"/>
    <row r="1796" ht="14.25" customHeight="1"/>
    <row r="1797" ht="14.25" customHeight="1"/>
    <row r="1798" ht="14.25" customHeight="1"/>
    <row r="1799" ht="14.25" customHeight="1"/>
    <row r="1800" ht="14.25" customHeight="1"/>
    <row r="1801" ht="14.25" customHeight="1"/>
    <row r="1802" ht="14.25" customHeight="1"/>
    <row r="1803" ht="14.25" customHeight="1"/>
    <row r="1804" ht="14.25" customHeight="1"/>
    <row r="1805" ht="14.25" customHeight="1"/>
    <row r="1806" ht="14.25" customHeight="1"/>
    <row r="1807" ht="14.25" customHeight="1"/>
    <row r="1808" ht="14.25" customHeight="1"/>
    <row r="1809" ht="14.25" customHeight="1"/>
    <row r="1810" ht="14.25" customHeight="1"/>
    <row r="1811" ht="14.25" customHeight="1"/>
    <row r="1812" ht="14.25" customHeight="1"/>
    <row r="1813" ht="14.25" customHeight="1"/>
    <row r="1814" ht="14.25" customHeight="1"/>
    <row r="1815" ht="14.25" customHeight="1"/>
    <row r="1816" ht="14.25" customHeight="1"/>
    <row r="1817" ht="14.25" customHeight="1"/>
    <row r="1818" ht="14.25" customHeight="1"/>
    <row r="1819" ht="14.25" customHeight="1"/>
    <row r="1820" ht="14.25" customHeight="1"/>
    <row r="1821" ht="14.25" customHeight="1"/>
    <row r="1822" ht="14.25" customHeight="1"/>
    <row r="1823" ht="14.25" customHeight="1"/>
    <row r="1824" ht="14.25" customHeight="1"/>
    <row r="1825" ht="14.25" customHeight="1"/>
    <row r="1826" ht="14.25" customHeight="1"/>
    <row r="1827" ht="14.25" customHeight="1"/>
    <row r="1828" ht="14.25" customHeight="1"/>
    <row r="1829" ht="14.25" customHeight="1"/>
    <row r="1830" ht="14.25" customHeight="1"/>
    <row r="1831" ht="14.25" customHeight="1"/>
    <row r="1832" ht="14.25" customHeight="1"/>
    <row r="1833" ht="14.25" customHeight="1"/>
    <row r="1834" ht="14.25" customHeight="1"/>
    <row r="1835" ht="14.25" customHeight="1"/>
    <row r="1836" ht="14.25" customHeight="1"/>
    <row r="1837" ht="14.25" customHeight="1"/>
    <row r="1838" ht="14.25" customHeight="1"/>
    <row r="1839" ht="14.25" customHeight="1"/>
    <row r="1840" ht="14.25" customHeight="1"/>
    <row r="1841" ht="14.25" customHeight="1"/>
    <row r="1842" ht="14.25" customHeight="1"/>
    <row r="1843" ht="14.25" customHeight="1"/>
    <row r="1844" ht="14.25" customHeight="1"/>
    <row r="1845" ht="14.25" customHeight="1"/>
    <row r="1846" ht="14.25" customHeight="1"/>
    <row r="1847" ht="14.25" customHeight="1"/>
    <row r="1848" ht="14.25" customHeight="1"/>
    <row r="1849" ht="14.25" customHeight="1"/>
    <row r="1850" ht="14.25" customHeight="1"/>
    <row r="1851" ht="14.25" customHeight="1"/>
    <row r="1852" ht="14.25" customHeight="1"/>
    <row r="1853" ht="14.25" customHeight="1"/>
    <row r="1854" ht="14.25" customHeight="1"/>
    <row r="1855" ht="14.25" customHeight="1"/>
    <row r="1856" ht="14.25" customHeight="1"/>
    <row r="1857" ht="14.25" customHeight="1"/>
    <row r="1858" ht="14.25" customHeight="1"/>
    <row r="1859" ht="14.25" customHeight="1"/>
    <row r="1860" ht="14.25" customHeight="1"/>
    <row r="1861" ht="14.25" customHeight="1"/>
    <row r="1862" ht="14.25" customHeight="1"/>
    <row r="1863" ht="14.25" customHeight="1"/>
    <row r="1864" ht="14.25" customHeight="1"/>
    <row r="1865" ht="14.25" customHeight="1"/>
    <row r="1866" ht="14.25" customHeight="1"/>
    <row r="1867" ht="14.25" customHeight="1"/>
    <row r="1868" ht="14.25" customHeight="1"/>
    <row r="1869" ht="14.25" customHeight="1"/>
    <row r="1870" ht="14.25" customHeight="1"/>
    <row r="1871" ht="14.25" customHeight="1"/>
    <row r="1872" ht="14.25" customHeight="1"/>
    <row r="1873" ht="14.25" customHeight="1"/>
    <row r="1874" ht="14.25" customHeight="1"/>
    <row r="1875" ht="14.25" customHeight="1"/>
    <row r="1876" ht="14.25" customHeight="1"/>
    <row r="1877" ht="14.25" customHeight="1"/>
    <row r="1878" ht="14.25" customHeight="1"/>
    <row r="1879" ht="14.25" customHeight="1"/>
    <row r="1880" ht="14.25" customHeight="1"/>
    <row r="1881" ht="14.25" customHeight="1"/>
    <row r="1882" ht="14.25" customHeight="1"/>
    <row r="1883" ht="14.25" customHeight="1"/>
    <row r="1884" ht="14.25" customHeight="1"/>
    <row r="1885" ht="14.25" customHeight="1"/>
    <row r="1886" ht="14.25" customHeight="1"/>
    <row r="1887" ht="14.25" customHeight="1"/>
    <row r="1888" ht="14.25" customHeight="1"/>
    <row r="1889" ht="14.25" customHeight="1"/>
    <row r="1890" ht="14.25" customHeight="1"/>
    <row r="1891" ht="14.25" customHeight="1"/>
    <row r="1892" ht="14.25" customHeight="1"/>
    <row r="1893" ht="14.25" customHeight="1"/>
    <row r="1894" ht="14.25" customHeight="1"/>
    <row r="1895" ht="14.25" customHeight="1"/>
    <row r="1896" ht="14.25" customHeight="1"/>
    <row r="1897" ht="14.25" customHeight="1"/>
    <row r="1898" ht="14.25" customHeight="1"/>
    <row r="1899" ht="14.25" customHeight="1"/>
    <row r="1900" ht="14.25" customHeight="1"/>
    <row r="1901" ht="14.25" customHeight="1"/>
    <row r="1902" ht="14.25" customHeight="1"/>
    <row r="1903" ht="14.25" customHeight="1"/>
    <row r="1904" ht="14.25" customHeight="1"/>
    <row r="1905" ht="14.25" customHeight="1"/>
    <row r="1906" ht="14.25" customHeight="1"/>
    <row r="1907" ht="14.25" customHeight="1"/>
    <row r="1908" ht="14.25" customHeight="1"/>
    <row r="1909" ht="14.25" customHeight="1"/>
    <row r="1910" ht="14.25" customHeight="1"/>
    <row r="1911" ht="14.25" customHeight="1"/>
    <row r="1912" ht="14.25" customHeight="1"/>
    <row r="1913" ht="14.25" customHeight="1"/>
    <row r="1914" ht="14.25" customHeight="1"/>
    <row r="1915" ht="14.25" customHeight="1"/>
    <row r="1916" ht="14.25" customHeight="1"/>
    <row r="1917" ht="14.25" customHeight="1"/>
    <row r="1918" ht="14.25" customHeight="1"/>
    <row r="1919" ht="14.25" customHeight="1"/>
    <row r="1920" ht="14.25" customHeight="1"/>
    <row r="1921" ht="14.25" customHeight="1"/>
    <row r="1922" ht="14.25" customHeight="1"/>
    <row r="1923" ht="14.25" customHeight="1"/>
    <row r="1924" ht="14.25" customHeight="1"/>
    <row r="1925" ht="14.25" customHeight="1"/>
    <row r="1926" ht="14.25" customHeight="1"/>
    <row r="1927" ht="14.25" customHeight="1"/>
    <row r="1928" ht="14.25" customHeight="1"/>
    <row r="1929" ht="14.25" customHeight="1"/>
    <row r="1930" ht="14.25" customHeight="1"/>
    <row r="1931" ht="14.25" customHeight="1"/>
    <row r="1932" ht="14.25" customHeight="1"/>
    <row r="1933" ht="14.25" customHeight="1"/>
    <row r="1934" ht="14.25" customHeight="1"/>
    <row r="1935" ht="14.25" customHeight="1"/>
    <row r="1936" ht="14.25" customHeight="1"/>
    <row r="1937" ht="14.25" customHeight="1"/>
    <row r="1938" ht="14.25" customHeight="1"/>
    <row r="1939" ht="14.25" customHeight="1"/>
    <row r="1940" ht="14.25" customHeight="1"/>
    <row r="1941" ht="14.25" customHeight="1"/>
    <row r="1942" ht="14.25" customHeight="1"/>
    <row r="1943" ht="14.25" customHeight="1"/>
    <row r="1944" ht="14.25" customHeight="1"/>
    <row r="1945" ht="14.25" customHeight="1"/>
    <row r="1946" ht="14.25" customHeight="1"/>
    <row r="1947" ht="14.25" customHeight="1"/>
    <row r="1948" ht="14.25" customHeight="1"/>
    <row r="1949" ht="14.25" customHeight="1"/>
    <row r="1950" ht="14.25" customHeight="1"/>
    <row r="1951" ht="14.25" customHeight="1"/>
    <row r="1952" ht="14.25" customHeight="1"/>
    <row r="1953" ht="14.25" customHeight="1"/>
    <row r="1954" ht="14.25" customHeight="1"/>
    <row r="1955" ht="14.25" customHeight="1"/>
    <row r="1956" ht="14.25" customHeight="1"/>
    <row r="1957" ht="14.25" customHeight="1"/>
    <row r="1958" ht="14.25" customHeight="1"/>
    <row r="1959" ht="14.25" customHeight="1"/>
    <row r="1960" ht="14.25" customHeight="1"/>
    <row r="1961" ht="14.25" customHeight="1"/>
    <row r="1962" ht="14.25" customHeight="1"/>
    <row r="1963" ht="14.25" customHeight="1"/>
    <row r="1964" ht="14.25" customHeight="1"/>
    <row r="1965" ht="14.25" customHeight="1"/>
    <row r="1966" ht="14.25" customHeight="1"/>
    <row r="1967" ht="14.25" customHeight="1"/>
    <row r="1968" ht="14.25" customHeight="1"/>
    <row r="1969" ht="14.25" customHeight="1"/>
    <row r="1970" ht="14.25" customHeight="1"/>
    <row r="1971" ht="14.25" customHeight="1"/>
    <row r="1972" ht="14.25" customHeight="1"/>
    <row r="1973" ht="14.25" customHeight="1"/>
    <row r="1974" ht="14.25" customHeight="1"/>
    <row r="1975" ht="14.25" customHeight="1"/>
    <row r="1976" ht="14.25" customHeight="1"/>
    <row r="1977" ht="14.25" customHeight="1"/>
    <row r="1978" ht="14.25" customHeight="1"/>
    <row r="1979" ht="14.25" customHeight="1"/>
    <row r="1980" ht="14.25" customHeight="1"/>
    <row r="1981" ht="14.25" customHeight="1"/>
    <row r="1982" ht="14.25" customHeight="1"/>
    <row r="1983" ht="14.25" customHeight="1"/>
    <row r="1984" ht="14.25" customHeight="1"/>
    <row r="1985" ht="14.25" customHeight="1"/>
    <row r="1986" ht="14.25" customHeight="1"/>
    <row r="1987" ht="14.25" customHeight="1"/>
    <row r="1988" ht="14.25" customHeight="1"/>
    <row r="1989" ht="14.25" customHeight="1"/>
    <row r="1990" ht="14.25" customHeight="1"/>
    <row r="1991" ht="14.25" customHeight="1"/>
    <row r="1992" ht="14.25" customHeight="1"/>
    <row r="1993" ht="14.25" customHeight="1"/>
    <row r="1994" ht="14.25" customHeight="1"/>
    <row r="1995" ht="14.25" customHeight="1"/>
    <row r="1996" ht="14.25" customHeight="1"/>
    <row r="1997" ht="14.25" customHeight="1"/>
    <row r="1998" ht="14.25" customHeight="1"/>
    <row r="1999" ht="14.25" customHeight="1"/>
    <row r="2000" ht="14.25" customHeight="1"/>
    <row r="2001" ht="14.25" customHeight="1"/>
    <row r="2002" ht="14.25" customHeight="1"/>
    <row r="2003" ht="14.25" customHeight="1"/>
    <row r="2004" ht="14.25" customHeight="1"/>
    <row r="2005" ht="14.25" customHeight="1"/>
    <row r="2006" ht="14.25" customHeight="1"/>
    <row r="2007" ht="14.25" customHeight="1"/>
    <row r="2008" ht="14.25" customHeight="1"/>
    <row r="2009" ht="14.25" customHeight="1"/>
    <row r="2010" ht="14.25" customHeight="1"/>
    <row r="2011" ht="14.25" customHeight="1"/>
    <row r="2012" ht="14.25" customHeight="1"/>
    <row r="2013" ht="14.25" customHeight="1"/>
    <row r="2014" ht="14.25" customHeight="1"/>
    <row r="2015" ht="14.25" customHeight="1"/>
    <row r="2016" ht="14.25" customHeight="1"/>
    <row r="2017" ht="14.25" customHeight="1"/>
    <row r="2018" ht="14.25" customHeight="1"/>
    <row r="2019" ht="14.25" customHeight="1"/>
    <row r="2020" ht="14.25" customHeight="1"/>
    <row r="2021" ht="14.25" customHeight="1"/>
    <row r="2022" ht="14.25" customHeight="1"/>
    <row r="2023" ht="14.25" customHeight="1"/>
    <row r="2024" ht="14.25" customHeight="1"/>
    <row r="2025" ht="14.25" customHeight="1"/>
    <row r="2026" ht="14.25" customHeight="1"/>
    <row r="2027" ht="14.25" customHeight="1"/>
    <row r="2028" ht="14.25" customHeight="1"/>
    <row r="2029" ht="14.25" customHeight="1"/>
    <row r="2030" ht="14.25" customHeight="1"/>
    <row r="2031" ht="14.25" customHeight="1"/>
    <row r="2032" ht="14.25" customHeight="1"/>
    <row r="2033" ht="14.25" customHeight="1"/>
    <row r="2034" ht="14.25" customHeight="1"/>
    <row r="2035" ht="14.25" customHeight="1"/>
    <row r="2036" ht="14.25" customHeight="1"/>
    <row r="2037" ht="14.25" customHeight="1"/>
    <row r="2038" ht="14.25" customHeight="1"/>
    <row r="2039" ht="14.25" customHeight="1"/>
    <row r="2040" ht="14.25" customHeight="1"/>
    <row r="2041" ht="14.25" customHeight="1"/>
    <row r="2042" ht="14.25" customHeight="1"/>
    <row r="2043" ht="14.25" customHeight="1"/>
    <row r="2044" ht="14.25" customHeight="1"/>
    <row r="2045" ht="14.25" customHeight="1"/>
    <row r="2046" ht="14.25" customHeight="1"/>
    <row r="2047" ht="14.25" customHeight="1"/>
    <row r="2048" ht="14.25" customHeight="1"/>
    <row r="2049" ht="14.25" customHeight="1"/>
    <row r="2050" ht="14.25" customHeight="1"/>
    <row r="2051" ht="14.25" customHeight="1"/>
    <row r="2052" ht="14.25" customHeight="1"/>
    <row r="2053" ht="14.25" customHeight="1"/>
    <row r="2054" ht="14.25" customHeight="1"/>
    <row r="2055" ht="14.25" customHeight="1"/>
    <row r="2056" ht="14.25" customHeight="1"/>
    <row r="2057" ht="14.25" customHeight="1"/>
    <row r="2058" ht="14.25" customHeight="1"/>
    <row r="2059" ht="14.25" customHeight="1"/>
    <row r="2060" ht="14.25" customHeight="1"/>
    <row r="2061" ht="14.25" customHeight="1"/>
    <row r="2062" ht="14.25" customHeight="1"/>
    <row r="2063" ht="14.25" customHeight="1"/>
    <row r="2064" ht="14.25" customHeight="1"/>
    <row r="2065" ht="14.25" customHeight="1"/>
    <row r="2066" ht="14.25" customHeight="1"/>
    <row r="2067" ht="14.25" customHeight="1"/>
    <row r="2068" ht="14.25" customHeight="1"/>
    <row r="2069" ht="14.25" customHeight="1"/>
    <row r="2070" ht="14.25" customHeight="1"/>
    <row r="2071" ht="14.25" customHeight="1"/>
    <row r="2072" ht="14.25" customHeight="1"/>
    <row r="2073" ht="14.25" customHeight="1"/>
    <row r="2074" ht="14.25" customHeight="1"/>
    <row r="2075" ht="14.25" customHeight="1"/>
    <row r="2076" ht="14.25" customHeight="1"/>
    <row r="2077" ht="14.25" customHeight="1"/>
    <row r="2078" ht="14.25" customHeight="1"/>
    <row r="2079" ht="14.25" customHeight="1"/>
    <row r="2080" ht="14.25" customHeight="1"/>
    <row r="2081" ht="14.25" customHeight="1"/>
    <row r="2082" ht="14.25" customHeight="1"/>
    <row r="2083" ht="14.25" customHeight="1"/>
    <row r="2084" ht="14.25" customHeight="1"/>
    <row r="2085" ht="14.25" customHeight="1"/>
    <row r="2086" ht="14.25" customHeight="1"/>
    <row r="2087" ht="14.25" customHeight="1"/>
    <row r="2088" ht="14.25" customHeight="1"/>
    <row r="2089" ht="14.25" customHeight="1"/>
    <row r="2090" ht="14.25" customHeight="1"/>
    <row r="2091" ht="14.25" customHeight="1"/>
    <row r="2092" ht="14.25" customHeight="1"/>
    <row r="2093" ht="14.25" customHeight="1"/>
    <row r="2094" ht="14.25" customHeight="1"/>
    <row r="2095" ht="14.25" customHeight="1"/>
    <row r="2096" ht="14.25" customHeight="1"/>
    <row r="2097" ht="14.25" customHeight="1"/>
    <row r="2098" ht="14.25" customHeight="1"/>
    <row r="2099" ht="14.25" customHeight="1"/>
    <row r="2100" ht="14.25" customHeight="1"/>
    <row r="2101" ht="14.25" customHeight="1"/>
    <row r="2102" ht="14.25" customHeight="1"/>
    <row r="2103" ht="14.25" customHeight="1"/>
    <row r="2104" ht="14.25" customHeight="1"/>
    <row r="2105" ht="14.25" customHeight="1"/>
    <row r="2106" ht="14.25" customHeight="1"/>
    <row r="2107" ht="14.25" customHeight="1"/>
    <row r="2108" ht="14.25" customHeight="1"/>
    <row r="2109" ht="14.25" customHeight="1"/>
    <row r="2110" ht="14.25" customHeight="1"/>
    <row r="2111" ht="14.25" customHeight="1"/>
    <row r="2112" ht="14.25" customHeight="1"/>
    <row r="2113" ht="14.25" customHeight="1"/>
    <row r="2114" ht="14.25" customHeight="1"/>
    <row r="2115" ht="14.25" customHeight="1"/>
    <row r="2116" ht="14.25" customHeight="1"/>
    <row r="2117" ht="14.25" customHeight="1"/>
    <row r="2118" ht="14.25" customHeight="1"/>
    <row r="2119" ht="14.25" customHeight="1"/>
    <row r="2120" ht="14.25" customHeight="1"/>
    <row r="2121" ht="14.25" customHeight="1"/>
    <row r="2122" ht="14.25" customHeight="1"/>
    <row r="2123" ht="14.25" customHeight="1"/>
    <row r="2124" ht="14.25" customHeight="1"/>
    <row r="2125" ht="14.25" customHeight="1"/>
    <row r="2126" ht="14.25" customHeight="1"/>
    <row r="2127" ht="14.25" customHeight="1"/>
    <row r="2128" ht="14.25" customHeight="1"/>
    <row r="2129" ht="14.25" customHeight="1"/>
    <row r="2130" ht="14.25" customHeight="1"/>
    <row r="2131" ht="14.25" customHeight="1"/>
    <row r="2132" ht="14.25" customHeight="1"/>
    <row r="2133" ht="14.25" customHeight="1"/>
    <row r="2134" ht="14.25" customHeight="1"/>
    <row r="2135" ht="14.25" customHeight="1"/>
    <row r="2136" ht="14.25" customHeight="1"/>
    <row r="2137" ht="14.25" customHeight="1"/>
    <row r="2138" ht="14.25" customHeight="1"/>
    <row r="2139" ht="14.25" customHeight="1"/>
    <row r="2140" ht="14.25" customHeight="1"/>
    <row r="2141" ht="14.25" customHeight="1"/>
    <row r="2142" ht="14.25" customHeight="1"/>
    <row r="2143" ht="14.25" customHeight="1"/>
    <row r="2144" ht="14.25" customHeight="1"/>
    <row r="2145" ht="14.25" customHeight="1"/>
    <row r="2146" ht="14.25" customHeight="1"/>
    <row r="2147" ht="14.25" customHeight="1"/>
    <row r="2148" ht="14.25" customHeight="1"/>
    <row r="2149" ht="14.25" customHeight="1"/>
    <row r="2150" ht="14.25" customHeight="1"/>
    <row r="2151" ht="14.25" customHeight="1"/>
    <row r="2152" ht="14.25" customHeight="1"/>
    <row r="2153" ht="14.25" customHeight="1"/>
    <row r="2154" ht="14.25" customHeight="1"/>
    <row r="2155" ht="14.25" customHeight="1"/>
    <row r="2156" ht="14.25" customHeight="1"/>
    <row r="2157" ht="14.25" customHeight="1"/>
    <row r="2158" ht="14.25" customHeight="1"/>
    <row r="2159" ht="14.25" customHeight="1"/>
    <row r="2160" ht="14.25" customHeight="1"/>
    <row r="2161" ht="14.25" customHeight="1"/>
    <row r="2162" ht="14.25" customHeight="1"/>
    <row r="2163" ht="14.25" customHeight="1"/>
    <row r="2164" ht="14.25" customHeight="1"/>
    <row r="2165" ht="14.25" customHeight="1"/>
    <row r="2166" ht="14.25" customHeight="1"/>
    <row r="2167" ht="14.25" customHeight="1"/>
    <row r="2168" ht="14.25" customHeight="1"/>
    <row r="2169" ht="14.25" customHeight="1"/>
    <row r="2170" ht="14.25" customHeight="1"/>
    <row r="2171" ht="14.25" customHeight="1"/>
    <row r="2172" ht="14.25" customHeight="1"/>
    <row r="2173" ht="14.25" customHeight="1"/>
    <row r="2174" ht="14.25" customHeight="1"/>
    <row r="2175" ht="14.25" customHeight="1"/>
    <row r="2176" ht="14.25" customHeight="1"/>
    <row r="2177" ht="14.25" customHeight="1"/>
    <row r="2178" ht="14.25" customHeight="1"/>
    <row r="2179" ht="14.25" customHeight="1"/>
    <row r="2180" ht="14.25" customHeight="1"/>
    <row r="2181" ht="14.25" customHeight="1"/>
    <row r="2182" ht="14.25" customHeight="1"/>
    <row r="2183" ht="14.25" customHeight="1"/>
    <row r="2184" ht="14.25" customHeight="1"/>
    <row r="2185" ht="14.25" customHeight="1"/>
    <row r="2186" ht="14.25" customHeight="1"/>
    <row r="2187" ht="14.25" customHeight="1"/>
    <row r="2188" ht="14.25" customHeight="1"/>
    <row r="2189" ht="14.25" customHeight="1"/>
    <row r="2190" ht="14.25" customHeight="1"/>
    <row r="2191" ht="14.25" customHeight="1"/>
    <row r="2192" ht="14.25" customHeight="1"/>
    <row r="2193" ht="14.25" customHeight="1"/>
    <row r="2194" ht="14.25" customHeight="1"/>
    <row r="2195" ht="14.25" customHeight="1"/>
    <row r="2196" ht="14.25" customHeight="1"/>
    <row r="2197" ht="14.25" customHeight="1"/>
    <row r="2198" ht="14.25" customHeight="1"/>
    <row r="2199" ht="14.25" customHeight="1"/>
    <row r="2200" ht="14.25" customHeight="1"/>
    <row r="2201" ht="14.25" customHeight="1"/>
    <row r="2202" ht="14.25" customHeight="1"/>
    <row r="2203" ht="14.25" customHeight="1"/>
    <row r="2204" ht="14.25" customHeight="1"/>
    <row r="2205" ht="14.25" customHeight="1"/>
    <row r="2206" ht="14.25" customHeight="1"/>
    <row r="2207" ht="14.25" customHeight="1"/>
    <row r="2208" ht="14.25" customHeight="1"/>
    <row r="2209" ht="14.25" customHeight="1"/>
    <row r="2210" ht="14.25" customHeight="1"/>
    <row r="2211" ht="14.25" customHeight="1"/>
    <row r="2212" ht="14.25" customHeight="1"/>
    <row r="2213" ht="14.25" customHeight="1"/>
    <row r="2214" ht="14.25" customHeight="1"/>
    <row r="2215" ht="14.25" customHeight="1"/>
    <row r="2216" ht="14.25" customHeight="1"/>
    <row r="2217" ht="14.25" customHeight="1"/>
    <row r="2218" ht="14.25" customHeight="1"/>
    <row r="2219" ht="14.25" customHeight="1"/>
    <row r="2220" ht="14.25" customHeight="1"/>
    <row r="2221" ht="14.25" customHeight="1"/>
    <row r="2222" ht="14.25" customHeight="1"/>
    <row r="2223" ht="14.25" customHeight="1"/>
    <row r="2224" ht="14.25" customHeight="1"/>
    <row r="2225" ht="14.25" customHeight="1"/>
    <row r="2226" ht="14.25" customHeight="1"/>
    <row r="2227" ht="14.25" customHeight="1"/>
    <row r="2228" ht="14.25" customHeight="1"/>
    <row r="2229" ht="14.25" customHeight="1"/>
    <row r="2230" ht="14.25" customHeight="1"/>
    <row r="2231" ht="14.25" customHeight="1"/>
    <row r="2232" ht="14.25" customHeight="1"/>
    <row r="2233" ht="14.25" customHeight="1"/>
    <row r="2234" ht="14.25" customHeight="1"/>
    <row r="2235" ht="14.25" customHeight="1"/>
    <row r="2236" ht="14.25" customHeight="1"/>
    <row r="2237" ht="14.25" customHeight="1"/>
    <row r="2238" ht="14.25" customHeight="1"/>
    <row r="2239" ht="14.25" customHeight="1"/>
    <row r="2240" ht="14.25" customHeight="1"/>
    <row r="2241" ht="14.25" customHeight="1"/>
    <row r="2242" ht="14.25" customHeight="1"/>
    <row r="2243" ht="14.25" customHeight="1"/>
    <row r="2244" ht="14.25" customHeight="1"/>
    <row r="2245" ht="14.25" customHeight="1"/>
    <row r="2246" ht="14.25" customHeight="1"/>
    <row r="2247" ht="14.25" customHeight="1"/>
    <row r="2248" ht="14.25" customHeight="1"/>
    <row r="2249" ht="14.25" customHeight="1"/>
    <row r="2250" ht="14.25" customHeight="1"/>
    <row r="2251" ht="14.25" customHeight="1"/>
    <row r="2252" ht="14.25" customHeight="1"/>
    <row r="2253" ht="14.25" customHeight="1"/>
    <row r="2254" ht="14.25" customHeight="1"/>
    <row r="2255" ht="14.25" customHeight="1"/>
    <row r="2256" ht="14.25" customHeight="1"/>
    <row r="2257" ht="14.25" customHeight="1"/>
    <row r="2258" ht="14.25" customHeight="1"/>
    <row r="2259" ht="14.25" customHeight="1"/>
    <row r="2260" ht="14.25" customHeight="1"/>
    <row r="2261" ht="14.25" customHeight="1"/>
    <row r="2262" ht="14.25" customHeight="1"/>
    <row r="2263" ht="14.25" customHeight="1"/>
    <row r="2264" ht="14.25" customHeight="1"/>
    <row r="2265" ht="14.25" customHeight="1"/>
    <row r="2266" ht="14.25" customHeight="1"/>
    <row r="2267" ht="14.25" customHeight="1"/>
    <row r="2268" ht="14.25" customHeight="1"/>
    <row r="2269" ht="14.25" customHeight="1"/>
    <row r="2270" ht="14.25" customHeight="1"/>
    <row r="2271" ht="14.25" customHeight="1"/>
    <row r="2272" ht="14.25" customHeight="1"/>
    <row r="2273" ht="14.25" customHeight="1"/>
    <row r="2274" ht="14.25" customHeight="1"/>
    <row r="2275" ht="14.25" customHeight="1"/>
    <row r="2276" ht="14.25" customHeight="1"/>
    <row r="2277" ht="14.25" customHeight="1"/>
    <row r="2278" ht="14.25" customHeight="1"/>
    <row r="2279" ht="14.25" customHeight="1"/>
    <row r="2280" ht="14.25" customHeight="1"/>
    <row r="2281" ht="14.25" customHeight="1"/>
    <row r="2282" ht="14.25" customHeight="1"/>
    <row r="2283" ht="14.25" customHeight="1"/>
    <row r="2284" ht="14.25" customHeight="1"/>
    <row r="2285" ht="14.25" customHeight="1"/>
    <row r="2286" ht="14.25" customHeight="1"/>
    <row r="2287" ht="14.25" customHeight="1"/>
    <row r="2288" ht="14.25" customHeight="1"/>
    <row r="2289" ht="14.25" customHeight="1"/>
    <row r="2290" ht="14.25" customHeight="1"/>
    <row r="2291" ht="14.25" customHeight="1"/>
    <row r="2292" ht="14.25" customHeight="1"/>
    <row r="2293" ht="14.25" customHeight="1"/>
    <row r="2294" ht="14.25" customHeight="1"/>
    <row r="2295" ht="14.25" customHeight="1"/>
    <row r="2296" ht="14.25" customHeight="1"/>
    <row r="2297" ht="14.25" customHeight="1"/>
    <row r="2298" ht="14.25" customHeight="1"/>
    <row r="2299" ht="14.25" customHeight="1"/>
    <row r="2300" ht="14.25" customHeight="1"/>
    <row r="2301" ht="14.25" customHeight="1"/>
    <row r="2302" ht="14.25" customHeight="1"/>
    <row r="2303" ht="14.25" customHeight="1"/>
    <row r="2304" ht="14.25" customHeight="1"/>
    <row r="2305" ht="14.25" customHeight="1"/>
    <row r="2306" ht="14.25" customHeight="1"/>
    <row r="2307" ht="14.25" customHeight="1"/>
    <row r="2308" ht="14.25" customHeight="1"/>
    <row r="2309" ht="14.25" customHeight="1"/>
    <row r="2310" ht="14.25" customHeight="1"/>
    <row r="2311" ht="14.25" customHeight="1"/>
    <row r="2312" ht="14.25" customHeight="1"/>
    <row r="2313" ht="14.25" customHeight="1"/>
    <row r="2314" ht="14.25" customHeight="1"/>
    <row r="2315" ht="14.25" customHeight="1"/>
    <row r="2316" ht="14.25" customHeight="1"/>
    <row r="2317" ht="14.25" customHeight="1"/>
    <row r="2318" ht="14.25" customHeight="1"/>
    <row r="2319" ht="14.25" customHeight="1"/>
    <row r="2320" ht="14.25" customHeight="1"/>
    <row r="2321" ht="14.25" customHeight="1"/>
    <row r="2322" ht="14.25" customHeight="1"/>
    <row r="2323" ht="14.25" customHeight="1"/>
    <row r="2324" ht="14.25" customHeight="1"/>
    <row r="2325" ht="14.25" customHeight="1"/>
    <row r="2326" ht="14.25" customHeight="1"/>
    <row r="2327" ht="14.25" customHeight="1"/>
    <row r="2328" ht="14.25" customHeight="1"/>
    <row r="2329" ht="14.25" customHeight="1"/>
    <row r="2330" ht="14.25" customHeight="1"/>
    <row r="2331" ht="14.25" customHeight="1"/>
    <row r="2332" ht="14.25" customHeight="1"/>
    <row r="2333" ht="14.25" customHeight="1"/>
    <row r="2334" ht="14.25" customHeight="1"/>
    <row r="2335" ht="14.25" customHeight="1"/>
    <row r="2336" ht="14.25" customHeight="1"/>
    <row r="2337" ht="14.25" customHeight="1"/>
    <row r="2338" ht="14.25" customHeight="1"/>
    <row r="2339" ht="14.25" customHeight="1"/>
    <row r="2340" ht="14.25" customHeight="1"/>
    <row r="2341" ht="14.25" customHeight="1"/>
    <row r="2342" ht="14.25" customHeight="1"/>
    <row r="2343" ht="14.25" customHeight="1"/>
    <row r="2344" ht="14.25" customHeight="1"/>
    <row r="2345" ht="14.25" customHeight="1"/>
    <row r="2346" ht="14.25" customHeight="1"/>
    <row r="2347" ht="14.25" customHeight="1"/>
    <row r="2348" ht="14.25" customHeight="1"/>
    <row r="2349" ht="14.25" customHeight="1"/>
    <row r="2350" ht="14.25" customHeight="1"/>
    <row r="2351" ht="14.25" customHeight="1"/>
    <row r="2352" ht="14.25" customHeight="1"/>
    <row r="2353" ht="14.25" customHeight="1"/>
    <row r="2354" ht="14.25" customHeight="1"/>
    <row r="2355" ht="14.25" customHeight="1"/>
    <row r="2356" ht="14.25" customHeight="1"/>
    <row r="2357" ht="14.25" customHeight="1"/>
    <row r="2358" ht="14.25" customHeight="1"/>
    <row r="2359" ht="14.25" customHeight="1"/>
    <row r="2360" ht="14.25" customHeight="1"/>
    <row r="2361" ht="14.25" customHeight="1"/>
    <row r="2362" ht="14.25" customHeight="1"/>
    <row r="2363" ht="14.25" customHeight="1"/>
    <row r="2364" ht="14.25" customHeight="1"/>
    <row r="2365" ht="14.25" customHeight="1"/>
    <row r="2366" ht="14.25" customHeight="1"/>
    <row r="2367" ht="14.25" customHeight="1"/>
    <row r="2368" ht="14.25" customHeight="1"/>
    <row r="2369" ht="14.25" customHeight="1"/>
    <row r="2370" ht="14.25" customHeight="1"/>
    <row r="2371" ht="14.25" customHeight="1"/>
    <row r="2372" ht="14.25" customHeight="1"/>
    <row r="2373" ht="14.25" customHeight="1"/>
    <row r="2374" ht="14.25" customHeight="1"/>
    <row r="2375" ht="14.25" customHeight="1"/>
    <row r="2376" ht="14.25" customHeight="1"/>
    <row r="2377" ht="14.25" customHeight="1"/>
    <row r="2378" ht="14.25" customHeight="1"/>
    <row r="2379" ht="14.25" customHeight="1"/>
    <row r="2380" ht="14.25" customHeight="1"/>
    <row r="2381" ht="14.25" customHeight="1"/>
    <row r="2382" ht="14.25" customHeight="1"/>
    <row r="2383" ht="14.25" customHeight="1"/>
    <row r="2384" ht="14.25" customHeight="1"/>
    <row r="2385" ht="14.25" customHeight="1"/>
    <row r="2386" ht="14.25" customHeight="1"/>
    <row r="2387" ht="14.25" customHeight="1"/>
    <row r="2388" ht="14.25" customHeight="1"/>
    <row r="2389" ht="14.25" customHeight="1"/>
    <row r="2390" ht="14.25" customHeight="1"/>
    <row r="2391" ht="14.25" customHeight="1"/>
    <row r="2392" ht="14.25" customHeight="1"/>
    <row r="2393" ht="14.25" customHeight="1"/>
    <row r="2394" ht="14.25" customHeight="1"/>
    <row r="2395" ht="14.25" customHeight="1"/>
    <row r="2396" ht="14.25" customHeight="1"/>
    <row r="2397" ht="14.25" customHeight="1"/>
    <row r="2398" ht="14.25" customHeight="1"/>
    <row r="2399" ht="14.25" customHeight="1"/>
    <row r="2400" ht="14.25" customHeight="1"/>
    <row r="2401" ht="14.25" customHeight="1"/>
    <row r="2402" ht="14.25" customHeight="1"/>
    <row r="2403" ht="14.25" customHeight="1"/>
    <row r="2404" ht="14.25" customHeight="1"/>
    <row r="2405" ht="14.25" customHeight="1"/>
    <row r="2406" ht="14.25" customHeight="1"/>
    <row r="2407" ht="14.25" customHeight="1"/>
    <row r="2408" ht="14.25" customHeight="1"/>
    <row r="2409" ht="14.25" customHeight="1"/>
    <row r="2410" ht="14.25" customHeight="1"/>
    <row r="2411" ht="14.25" customHeight="1"/>
    <row r="2412" ht="14.25" customHeight="1"/>
    <row r="2413" ht="14.25" customHeight="1"/>
    <row r="2414" ht="14.25" customHeight="1"/>
    <row r="2415" ht="14.25" customHeight="1"/>
    <row r="2416" ht="14.25" customHeight="1"/>
    <row r="2417" ht="14.25" customHeight="1"/>
    <row r="2418" ht="14.25" customHeight="1"/>
    <row r="2419" ht="14.25" customHeight="1"/>
    <row r="2420" ht="14.25" customHeight="1"/>
    <row r="2421" ht="14.25" customHeight="1"/>
    <row r="2422" ht="14.25" customHeight="1"/>
    <row r="2423" ht="14.25" customHeight="1"/>
    <row r="2424" ht="14.25" customHeight="1"/>
    <row r="2425" ht="14.25" customHeight="1"/>
    <row r="2426" ht="14.25" customHeight="1"/>
    <row r="2427" ht="14.25" customHeight="1"/>
    <row r="2428" ht="14.25" customHeight="1"/>
    <row r="2429" ht="14.25" customHeight="1"/>
    <row r="2430" ht="14.25" customHeight="1"/>
    <row r="2431" ht="14.25" customHeight="1"/>
    <row r="2432" ht="14.25" customHeight="1"/>
    <row r="2433" ht="14.25" customHeight="1"/>
    <row r="2434" ht="14.25" customHeight="1"/>
    <row r="2435" ht="14.25" customHeight="1"/>
    <row r="2436" ht="14.25" customHeight="1"/>
    <row r="2437" ht="14.25" customHeight="1"/>
    <row r="2438" ht="14.25" customHeight="1"/>
    <row r="2439" ht="14.25" customHeight="1"/>
    <row r="2440" ht="14.25" customHeight="1"/>
    <row r="2441" ht="14.25" customHeight="1"/>
    <row r="2442" ht="14.25" customHeight="1"/>
    <row r="2443" ht="14.25" customHeight="1"/>
    <row r="2444" ht="14.25" customHeight="1"/>
    <row r="2445" ht="14.25" customHeight="1"/>
    <row r="2446" ht="14.25" customHeight="1"/>
    <row r="2447" ht="14.25" customHeight="1"/>
    <row r="2448" ht="14.25" customHeight="1"/>
    <row r="2449" ht="14.25" customHeight="1"/>
    <row r="2450" ht="14.25" customHeight="1"/>
    <row r="2451" ht="14.25" customHeight="1"/>
    <row r="2452" ht="14.25" customHeight="1"/>
    <row r="2453" ht="14.25" customHeight="1"/>
    <row r="2454" ht="14.25" customHeight="1"/>
    <row r="2455" ht="14.25" customHeight="1"/>
    <row r="2456" ht="14.25" customHeight="1"/>
    <row r="2457" ht="14.25" customHeight="1"/>
    <row r="2458" ht="14.25" customHeight="1"/>
    <row r="2459" ht="14.25" customHeight="1"/>
    <row r="2460" ht="14.25" customHeight="1"/>
    <row r="2461" ht="14.25" customHeight="1"/>
    <row r="2462" ht="14.25" customHeight="1"/>
    <row r="2463" ht="14.25" customHeight="1"/>
    <row r="2464" ht="14.25" customHeight="1"/>
    <row r="2465" ht="14.25" customHeight="1"/>
    <row r="2466" ht="14.25" customHeight="1"/>
    <row r="2467" ht="14.25" customHeight="1"/>
    <row r="2468" ht="14.25" customHeight="1"/>
    <row r="2469" ht="14.25" customHeight="1"/>
    <row r="2470" ht="14.25" customHeight="1"/>
    <row r="2471" ht="14.25" customHeight="1"/>
    <row r="2472" ht="14.25" customHeight="1"/>
    <row r="2473" ht="14.25" customHeight="1"/>
    <row r="2474" ht="14.25" customHeight="1"/>
    <row r="2475" ht="14.25" customHeight="1"/>
    <row r="2476" ht="14.25" customHeight="1"/>
    <row r="2477" ht="14.25" customHeight="1"/>
    <row r="2478" ht="14.25" customHeight="1"/>
    <row r="2479" ht="14.25" customHeight="1"/>
    <row r="2480" ht="14.25" customHeight="1"/>
    <row r="2481" ht="14.25" customHeight="1"/>
    <row r="2482" ht="14.25" customHeight="1"/>
    <row r="2483" ht="14.25" customHeight="1"/>
    <row r="2484" ht="14.25" customHeight="1"/>
    <row r="2485" ht="14.25" customHeight="1"/>
    <row r="2486" ht="14.25" customHeight="1"/>
    <row r="2487" ht="14.25" customHeight="1"/>
    <row r="2488" ht="14.25" customHeight="1"/>
    <row r="2489" ht="14.25" customHeight="1"/>
    <row r="2490" ht="14.25" customHeight="1"/>
    <row r="2491" ht="14.25" customHeight="1"/>
    <row r="2492" ht="14.25" customHeight="1"/>
    <row r="2493" ht="14.25" customHeight="1"/>
    <row r="2494" ht="14.25" customHeight="1"/>
    <row r="2495" ht="14.25" customHeight="1"/>
    <row r="2496" ht="14.25" customHeight="1"/>
    <row r="2497" ht="14.25" customHeight="1"/>
    <row r="2498" ht="14.25" customHeight="1"/>
    <row r="2499" ht="14.25" customHeight="1"/>
    <row r="2500" ht="14.25" customHeight="1"/>
    <row r="2501" ht="14.25" customHeight="1"/>
    <row r="2502" ht="14.25" customHeight="1"/>
    <row r="2503" ht="14.25" customHeight="1"/>
    <row r="2504" ht="14.25" customHeight="1"/>
    <row r="2505" ht="14.25" customHeight="1"/>
    <row r="2506" ht="14.25" customHeight="1"/>
    <row r="2507" ht="14.25" customHeight="1"/>
    <row r="2508" ht="14.25" customHeight="1"/>
    <row r="2509" ht="14.25" customHeight="1"/>
    <row r="2510" ht="14.25" customHeight="1"/>
    <row r="2511" ht="14.25" customHeight="1"/>
    <row r="2512" ht="14.25" customHeight="1"/>
    <row r="2513" ht="14.25" customHeight="1"/>
    <row r="2514" ht="14.25" customHeight="1"/>
    <row r="2515" ht="14.25" customHeight="1"/>
    <row r="2516" ht="14.25" customHeight="1"/>
    <row r="2517" ht="14.25" customHeight="1"/>
    <row r="2518" ht="14.25" customHeight="1"/>
    <row r="2519" ht="14.25" customHeight="1"/>
    <row r="2520" ht="14.25" customHeight="1"/>
    <row r="2521" ht="14.25" customHeight="1"/>
    <row r="2522" ht="14.25" customHeight="1"/>
    <row r="2523" ht="14.25" customHeight="1"/>
    <row r="2524" ht="14.25" customHeight="1"/>
    <row r="2525" ht="14.25" customHeight="1"/>
    <row r="2526" ht="14.25" customHeight="1"/>
    <row r="2527" ht="14.25" customHeight="1"/>
    <row r="2528" ht="14.25" customHeight="1"/>
    <row r="2529" ht="14.25" customHeight="1"/>
    <row r="2530" ht="14.25" customHeight="1"/>
    <row r="2531" ht="14.25" customHeight="1"/>
    <row r="2532" ht="14.25" customHeight="1"/>
    <row r="2533" ht="14.25" customHeight="1"/>
    <row r="2534" ht="14.25" customHeight="1"/>
    <row r="2535" ht="14.25" customHeight="1"/>
    <row r="2536" ht="14.25" customHeight="1"/>
    <row r="2537" ht="14.25" customHeight="1"/>
    <row r="2538" ht="14.25" customHeight="1"/>
    <row r="2539" ht="14.25" customHeight="1"/>
    <row r="2540" ht="14.25" customHeight="1"/>
    <row r="2541" ht="14.25" customHeight="1"/>
    <row r="2542" ht="14.25" customHeight="1"/>
    <row r="2543" ht="14.25" customHeight="1"/>
    <row r="2544" ht="14.25" customHeight="1"/>
    <row r="2545" ht="14.25" customHeight="1"/>
    <row r="2546" ht="14.25" customHeight="1"/>
    <row r="2547" ht="14.25" customHeight="1"/>
    <row r="2548" ht="14.25" customHeight="1"/>
    <row r="2549" ht="14.25" customHeight="1"/>
    <row r="2550" ht="14.25" customHeight="1"/>
    <row r="2551" ht="14.25" customHeight="1"/>
    <row r="2552" ht="14.25" customHeight="1"/>
    <row r="2553" ht="14.25" customHeight="1"/>
    <row r="2554" ht="14.25" customHeight="1"/>
    <row r="2555" ht="14.25" customHeight="1"/>
    <row r="2556" ht="14.25" customHeight="1"/>
    <row r="2557" ht="14.25" customHeight="1"/>
    <row r="2558" ht="14.25" customHeight="1"/>
    <row r="2559" ht="14.25" customHeight="1"/>
    <row r="2560" ht="14.25" customHeight="1"/>
    <row r="2561" ht="14.25" customHeight="1"/>
    <row r="2562" ht="14.25" customHeight="1"/>
    <row r="2563" ht="14.25" customHeight="1"/>
    <row r="2564" ht="14.25" customHeight="1"/>
    <row r="2565" ht="14.25" customHeight="1"/>
    <row r="2566" ht="14.25" customHeight="1"/>
    <row r="2567" ht="14.25" customHeight="1"/>
    <row r="2568" ht="14.25" customHeight="1"/>
    <row r="2569" ht="14.25" customHeight="1"/>
    <row r="2570" ht="14.25" customHeight="1"/>
    <row r="2571" ht="14.25" customHeight="1"/>
    <row r="2572" ht="14.25" customHeight="1"/>
    <row r="2573" ht="14.25" customHeight="1"/>
    <row r="2574" ht="14.25" customHeight="1"/>
    <row r="2575" ht="14.25" customHeight="1"/>
    <row r="2576" ht="14.25" customHeight="1"/>
    <row r="2577" ht="14.25" customHeight="1"/>
    <row r="2578" ht="14.25" customHeight="1"/>
    <row r="2579" ht="14.25" customHeight="1"/>
    <row r="2580" ht="14.25" customHeight="1"/>
    <row r="2581" ht="14.25" customHeight="1"/>
    <row r="2582" ht="14.25" customHeight="1"/>
    <row r="2583" ht="14.25" customHeight="1"/>
    <row r="2584" ht="14.25" customHeight="1"/>
    <row r="2585" ht="14.25" customHeight="1"/>
    <row r="2586" ht="14.25" customHeight="1"/>
    <row r="2587" ht="14.25" customHeight="1"/>
    <row r="2588" ht="14.25" customHeight="1"/>
    <row r="2589" ht="14.25" customHeight="1"/>
    <row r="2590" ht="14.25" customHeight="1"/>
    <row r="2591" ht="14.25" customHeight="1"/>
    <row r="2592" ht="14.25" customHeight="1"/>
    <row r="2593" ht="14.25" customHeight="1"/>
    <row r="2594" ht="14.25" customHeight="1"/>
    <row r="2595" ht="14.25" customHeight="1"/>
    <row r="2596" ht="14.25" customHeight="1"/>
    <row r="2597" ht="14.25" customHeight="1"/>
    <row r="2598" ht="14.25" customHeight="1"/>
    <row r="2599" ht="14.25" customHeight="1"/>
    <row r="2600" ht="14.25" customHeight="1"/>
    <row r="2601" ht="14.25" customHeight="1"/>
    <row r="2602" ht="14.25" customHeight="1"/>
    <row r="2603" ht="14.25" customHeight="1"/>
    <row r="2604" ht="14.25" customHeight="1"/>
    <row r="2605" ht="14.25" customHeight="1"/>
    <row r="2606" ht="14.25" customHeight="1"/>
    <row r="2607" ht="14.25" customHeight="1"/>
    <row r="2608" ht="14.25" customHeight="1"/>
    <row r="2609" ht="14.25" customHeight="1"/>
    <row r="2610" ht="14.25" customHeight="1"/>
    <row r="2611" ht="14.25" customHeight="1"/>
    <row r="2612" ht="14.25" customHeight="1"/>
    <row r="2613" ht="14.25" customHeight="1"/>
    <row r="2614" ht="14.25" customHeight="1"/>
    <row r="2615" ht="14.25" customHeight="1"/>
    <row r="2616" ht="14.25" customHeight="1"/>
    <row r="2617" ht="14.25" customHeight="1"/>
    <row r="2618" ht="14.25" customHeight="1"/>
    <row r="2619" ht="14.25" customHeight="1"/>
    <row r="2620" ht="14.25" customHeight="1"/>
    <row r="2621" ht="14.25" customHeight="1"/>
    <row r="2622" ht="14.25" customHeight="1"/>
    <row r="2623" ht="14.25" customHeight="1"/>
    <row r="2624" ht="14.25" customHeight="1"/>
    <row r="2625" ht="14.25" customHeight="1"/>
    <row r="2626" ht="14.25" customHeight="1"/>
    <row r="2627" ht="14.25" customHeight="1"/>
    <row r="2628" ht="14.25" customHeight="1"/>
    <row r="2629" ht="14.25" customHeight="1"/>
    <row r="2630" ht="14.25" customHeight="1"/>
    <row r="2631" ht="14.25" customHeight="1"/>
    <row r="2632" ht="14.25" customHeight="1"/>
    <row r="2633" ht="14.25" customHeight="1"/>
    <row r="2634" ht="14.25" customHeight="1"/>
    <row r="2635" ht="14.25" customHeight="1"/>
    <row r="2636" ht="14.25" customHeight="1"/>
    <row r="2637" ht="14.25" customHeight="1"/>
    <row r="2638" ht="14.25" customHeight="1"/>
    <row r="2639" ht="14.25" customHeight="1"/>
    <row r="2640" ht="14.25" customHeight="1"/>
    <row r="2641" ht="14.25" customHeight="1"/>
    <row r="2642" ht="14.25" customHeight="1"/>
    <row r="2643" ht="14.25" customHeight="1"/>
    <row r="2644" ht="14.25" customHeight="1"/>
    <row r="2645" ht="14.25" customHeight="1"/>
    <row r="2646" ht="14.25" customHeight="1"/>
    <row r="2647" ht="14.25" customHeight="1"/>
    <row r="2648" ht="14.25" customHeight="1"/>
    <row r="2649" ht="14.25" customHeight="1"/>
    <row r="2650" ht="14.25" customHeight="1"/>
    <row r="2651" ht="14.25" customHeight="1"/>
    <row r="2652" ht="14.25" customHeight="1"/>
    <row r="2653" ht="14.25" customHeight="1"/>
    <row r="2654" ht="14.25" customHeight="1"/>
    <row r="2655" ht="14.25" customHeight="1"/>
    <row r="2656" ht="14.25" customHeight="1"/>
    <row r="2657" ht="14.25" customHeight="1"/>
    <row r="2658" ht="14.25" customHeight="1"/>
    <row r="2659" ht="14.25" customHeight="1"/>
    <row r="2660" ht="14.25" customHeight="1"/>
    <row r="2661" ht="14.25" customHeight="1"/>
    <row r="2662" ht="14.25" customHeight="1"/>
    <row r="2663" ht="14.25" customHeight="1"/>
    <row r="2664" ht="14.25" customHeight="1"/>
    <row r="2665" ht="14.25" customHeight="1"/>
    <row r="2666" ht="14.25" customHeight="1"/>
    <row r="2667" ht="14.25" customHeight="1"/>
    <row r="2668" ht="14.25" customHeight="1"/>
    <row r="2669" ht="14.25" customHeight="1"/>
    <row r="2670" ht="14.25" customHeight="1"/>
    <row r="2671" ht="14.25" customHeight="1"/>
    <row r="2672" ht="14.25" customHeight="1"/>
    <row r="2673" ht="14.25" customHeight="1"/>
    <row r="2674" ht="14.25" customHeight="1"/>
    <row r="2675" ht="14.25" customHeight="1"/>
    <row r="2676" ht="14.25" customHeight="1"/>
    <row r="2677" ht="14.25" customHeight="1"/>
    <row r="2678" ht="14.25" customHeight="1"/>
    <row r="2679" ht="14.25" customHeight="1"/>
    <row r="2680" ht="14.25" customHeight="1"/>
    <row r="2681" ht="14.25" customHeight="1"/>
    <row r="2682" ht="14.25" customHeight="1"/>
    <row r="2683" ht="14.25" customHeight="1"/>
    <row r="2684" ht="14.25" customHeight="1"/>
    <row r="2685" ht="14.25" customHeight="1"/>
    <row r="2686" ht="14.25" customHeight="1"/>
    <row r="2687" ht="14.25" customHeight="1"/>
    <row r="2688" ht="14.25" customHeight="1"/>
    <row r="2689" ht="14.25" customHeight="1"/>
    <row r="2690" ht="14.25" customHeight="1"/>
    <row r="2691" ht="14.25" customHeight="1"/>
    <row r="2692" ht="14.25" customHeight="1"/>
    <row r="2693" ht="14.25" customHeight="1"/>
    <row r="2694" ht="14.25" customHeight="1"/>
    <row r="2695" ht="14.25" customHeight="1"/>
    <row r="2696" ht="14.25" customHeight="1"/>
    <row r="2697" ht="14.25" customHeight="1"/>
    <row r="2698" ht="14.25" customHeight="1"/>
    <row r="2699" ht="14.25" customHeight="1"/>
    <row r="2700" ht="14.25" customHeight="1"/>
    <row r="2701" ht="14.25" customHeight="1"/>
    <row r="2702" ht="14.25" customHeight="1"/>
    <row r="2703" ht="14.25" customHeight="1"/>
    <row r="2704" ht="14.25" customHeight="1"/>
    <row r="2705" ht="14.25" customHeight="1"/>
    <row r="2706" ht="14.25" customHeight="1"/>
    <row r="2707" ht="14.25" customHeight="1"/>
    <row r="2708" ht="14.25" customHeight="1"/>
    <row r="2709" ht="14.25" customHeight="1"/>
    <row r="2710" ht="14.25" customHeight="1"/>
    <row r="2711" ht="14.25" customHeight="1"/>
    <row r="2712" ht="14.25" customHeight="1"/>
    <row r="2713" ht="14.25" customHeight="1"/>
    <row r="2714" ht="14.25" customHeight="1"/>
    <row r="2715" ht="14.25" customHeight="1"/>
    <row r="2716" ht="14.25" customHeight="1"/>
    <row r="2717" ht="14.25" customHeight="1"/>
    <row r="2718" ht="14.25" customHeight="1"/>
    <row r="2719" ht="14.25" customHeight="1"/>
    <row r="2720" ht="14.25" customHeight="1"/>
    <row r="2721" ht="14.25" customHeight="1"/>
    <row r="2722" ht="14.25" customHeight="1"/>
    <row r="2723" ht="14.25" customHeight="1"/>
    <row r="2724" ht="14.25" customHeight="1"/>
    <row r="2725" ht="14.25" customHeight="1"/>
    <row r="2726" ht="14.25" customHeight="1"/>
    <row r="2727" ht="14.25" customHeight="1"/>
    <row r="2728" ht="14.25" customHeight="1"/>
    <row r="2729" ht="14.25" customHeight="1"/>
    <row r="2730" ht="14.25" customHeight="1"/>
    <row r="2731" ht="14.25" customHeight="1"/>
    <row r="2732" ht="14.25" customHeight="1"/>
    <row r="2733" ht="14.25" customHeight="1"/>
    <row r="2734" ht="14.25" customHeight="1"/>
    <row r="2735" ht="14.25" customHeight="1"/>
    <row r="2736" ht="14.25" customHeight="1"/>
    <row r="2737" ht="14.25" customHeight="1"/>
    <row r="2738" ht="14.25" customHeight="1"/>
    <row r="2739" ht="14.25" customHeight="1"/>
    <row r="2740" ht="14.25" customHeight="1"/>
    <row r="2741" ht="14.25" customHeight="1"/>
    <row r="2742" ht="14.25" customHeight="1"/>
    <row r="2743" ht="14.25" customHeight="1"/>
    <row r="2744" ht="14.25" customHeight="1"/>
    <row r="2745" ht="14.25" customHeight="1"/>
    <row r="2746" ht="14.25" customHeight="1"/>
    <row r="2747" ht="14.25" customHeight="1"/>
    <row r="2748" ht="14.25" customHeight="1"/>
    <row r="2749" ht="14.25" customHeight="1"/>
    <row r="2750" ht="14.25" customHeight="1"/>
    <row r="2751" ht="14.25" customHeight="1"/>
    <row r="2752" ht="14.25" customHeight="1"/>
    <row r="2753" ht="14.25" customHeight="1"/>
    <row r="2754" ht="14.25" customHeight="1"/>
    <row r="2755" ht="14.25" customHeight="1"/>
    <row r="2756" ht="14.25" customHeight="1"/>
    <row r="2757" ht="14.25" customHeight="1"/>
    <row r="2758" ht="14.25" customHeight="1"/>
    <row r="2759" ht="14.25" customHeight="1"/>
    <row r="2760" ht="14.25" customHeight="1"/>
    <row r="2761" ht="14.25" customHeight="1"/>
    <row r="2762" ht="14.25" customHeight="1"/>
    <row r="2763" ht="14.25" customHeight="1"/>
    <row r="2764" ht="14.25" customHeight="1"/>
    <row r="2765" ht="14.25" customHeight="1"/>
    <row r="2766" ht="14.25" customHeight="1"/>
    <row r="2767" ht="14.25" customHeight="1"/>
    <row r="2768" ht="14.25" customHeight="1"/>
    <row r="2769" ht="14.25" customHeight="1"/>
    <row r="2770" ht="14.25" customHeight="1"/>
    <row r="2771" ht="14.25" customHeight="1"/>
    <row r="2772" ht="14.25" customHeight="1"/>
    <row r="2773" ht="14.25" customHeight="1"/>
    <row r="2774" ht="14.25" customHeight="1"/>
    <row r="2775" ht="14.25" customHeight="1"/>
    <row r="2776" ht="14.25" customHeight="1"/>
    <row r="2777" ht="14.25" customHeight="1"/>
    <row r="2778" ht="14.25" customHeight="1"/>
    <row r="2779" ht="14.25" customHeight="1"/>
    <row r="2780" ht="14.25" customHeight="1"/>
    <row r="2781" ht="14.25" customHeight="1"/>
    <row r="2782" ht="14.25" customHeight="1"/>
    <row r="2783" ht="14.25" customHeight="1"/>
    <row r="2784" ht="14.25" customHeight="1"/>
    <row r="2785" ht="14.25" customHeight="1"/>
    <row r="2786" ht="14.25" customHeight="1"/>
    <row r="2787" ht="14.25" customHeight="1"/>
    <row r="2788" ht="14.25" customHeight="1"/>
    <row r="2789" ht="14.25" customHeight="1"/>
    <row r="2790" ht="14.25" customHeight="1"/>
    <row r="2791" ht="14.25" customHeight="1"/>
    <row r="2792" ht="14.25" customHeight="1"/>
    <row r="2793" ht="14.25" customHeight="1"/>
    <row r="2794" ht="14.25" customHeight="1"/>
    <row r="2795" ht="14.25" customHeight="1"/>
    <row r="2796" ht="14.25" customHeight="1"/>
    <row r="2797" ht="14.25" customHeight="1"/>
    <row r="2798" ht="14.25" customHeight="1"/>
    <row r="2799" ht="14.25" customHeight="1"/>
    <row r="2800" ht="14.25" customHeight="1"/>
    <row r="2801" ht="14.25" customHeight="1"/>
    <row r="2802" ht="14.25" customHeight="1"/>
    <row r="2803" ht="14.25" customHeight="1"/>
    <row r="2804" ht="14.25" customHeight="1"/>
    <row r="2805" ht="14.25" customHeight="1"/>
    <row r="2806" ht="14.25" customHeight="1"/>
    <row r="2807" ht="14.25" customHeight="1"/>
    <row r="2808" ht="14.25" customHeight="1"/>
    <row r="2809" ht="14.25" customHeight="1"/>
    <row r="2810" ht="14.25" customHeight="1"/>
    <row r="2811" ht="14.25" customHeight="1"/>
    <row r="2812" ht="14.25" customHeight="1"/>
    <row r="2813" ht="14.25" customHeight="1"/>
    <row r="2814" ht="14.25" customHeight="1"/>
    <row r="2815" ht="14.25" customHeight="1"/>
    <row r="2816" ht="14.25" customHeight="1"/>
    <row r="2817" ht="14.25" customHeight="1"/>
    <row r="2818" ht="14.25" customHeight="1"/>
    <row r="2819" ht="14.25" customHeight="1"/>
    <row r="2820" ht="14.25" customHeight="1"/>
    <row r="2821" ht="14.25" customHeight="1"/>
    <row r="2822" ht="14.25" customHeight="1"/>
    <row r="2823" ht="14.25" customHeight="1"/>
    <row r="2824" ht="14.25" customHeight="1"/>
    <row r="2825" ht="14.25" customHeight="1"/>
    <row r="2826" ht="14.25" customHeight="1"/>
    <row r="2827" ht="14.25" customHeight="1"/>
    <row r="2828" ht="14.25" customHeight="1"/>
    <row r="2829" ht="14.25" customHeight="1"/>
    <row r="2830" ht="14.25" customHeight="1"/>
    <row r="2831" ht="14.25" customHeight="1"/>
    <row r="2832" ht="14.25" customHeight="1"/>
    <row r="2833" ht="14.25" customHeight="1"/>
    <row r="2834" ht="14.25" customHeight="1"/>
    <row r="2835" ht="14.25" customHeight="1"/>
    <row r="2836" ht="14.25" customHeight="1"/>
    <row r="2837" ht="14.25" customHeight="1"/>
    <row r="2838" ht="14.25" customHeight="1"/>
    <row r="2839" ht="14.25" customHeight="1"/>
    <row r="2840" ht="14.25" customHeight="1"/>
    <row r="2841" ht="14.25" customHeight="1"/>
    <row r="2842" ht="14.25" customHeight="1"/>
    <row r="2843" ht="14.25" customHeight="1"/>
    <row r="2844" ht="14.25" customHeight="1"/>
    <row r="2845" ht="14.25" customHeight="1"/>
    <row r="2846" ht="14.25" customHeight="1"/>
    <row r="2847" ht="14.25" customHeight="1"/>
    <row r="2848" ht="14.25" customHeight="1"/>
    <row r="2849" ht="14.25" customHeight="1"/>
    <row r="2850" ht="14.25" customHeight="1"/>
    <row r="2851" ht="14.25" customHeight="1"/>
    <row r="2852" ht="14.25" customHeight="1"/>
    <row r="2853" ht="14.25" customHeight="1"/>
    <row r="2854" ht="14.25" customHeight="1"/>
    <row r="2855" ht="14.25" customHeight="1"/>
    <row r="2856" ht="14.25" customHeight="1"/>
    <row r="2857" ht="14.25" customHeight="1"/>
    <row r="2858" ht="14.25" customHeight="1"/>
    <row r="2859" ht="14.25" customHeight="1"/>
    <row r="2860" ht="14.25" customHeight="1"/>
    <row r="2861" ht="14.25" customHeight="1"/>
    <row r="2862" ht="14.25" customHeight="1"/>
    <row r="2863" ht="14.25" customHeight="1"/>
    <row r="2864" ht="14.25" customHeight="1"/>
    <row r="2865" ht="14.25" customHeight="1"/>
    <row r="2866" ht="14.25" customHeight="1"/>
    <row r="2867" ht="14.25" customHeight="1"/>
    <row r="2868" ht="14.25" customHeight="1"/>
    <row r="2869" ht="14.25" customHeight="1"/>
    <row r="2870" ht="14.25" customHeight="1"/>
    <row r="2871" ht="14.25" customHeight="1"/>
    <row r="2872" ht="14.25" customHeight="1"/>
    <row r="2873" ht="14.25" customHeight="1"/>
    <row r="2874" ht="14.25" customHeight="1"/>
    <row r="2875" ht="14.25" customHeight="1"/>
    <row r="2876" ht="14.25" customHeight="1"/>
    <row r="2877" ht="14.25" customHeight="1"/>
    <row r="2878" ht="14.25" customHeight="1"/>
    <row r="2879" ht="14.25" customHeight="1"/>
    <row r="2880" ht="14.25" customHeight="1"/>
    <row r="2881" ht="14.25" customHeight="1"/>
    <row r="2882" ht="14.25" customHeight="1"/>
    <row r="2883" ht="14.25" customHeight="1"/>
    <row r="2884" ht="14.25" customHeight="1"/>
    <row r="2885" ht="14.25" customHeight="1"/>
    <row r="2886" ht="14.25" customHeight="1"/>
    <row r="2887" ht="14.25" customHeight="1"/>
    <row r="2888" ht="14.25" customHeight="1"/>
    <row r="2889" ht="14.25" customHeight="1"/>
    <row r="2890" ht="14.25" customHeight="1"/>
    <row r="2891" ht="14.25" customHeight="1"/>
    <row r="2892" ht="14.25" customHeight="1"/>
    <row r="2893" ht="14.25" customHeight="1"/>
    <row r="2894" ht="14.25" customHeight="1"/>
    <row r="2895" ht="14.25" customHeight="1"/>
    <row r="2896" ht="14.25" customHeight="1"/>
    <row r="2897" ht="14.25" customHeight="1"/>
    <row r="2898" ht="14.25" customHeight="1"/>
    <row r="2899" ht="14.25" customHeight="1"/>
    <row r="2900" ht="14.25" customHeight="1"/>
    <row r="2901" ht="14.25" customHeight="1"/>
    <row r="2902" ht="14.25" customHeight="1"/>
    <row r="2903" ht="14.25" customHeight="1"/>
    <row r="2904" ht="14.25" customHeight="1"/>
    <row r="2905" ht="14.25" customHeight="1"/>
    <row r="2906" ht="14.25" customHeight="1"/>
    <row r="2907" ht="14.25" customHeight="1"/>
    <row r="2908" ht="14.25" customHeight="1"/>
    <row r="2909" ht="14.25" customHeight="1"/>
    <row r="2910" ht="14.25" customHeight="1"/>
    <row r="2911" ht="14.25" customHeight="1"/>
    <row r="2912" ht="14.25" customHeight="1"/>
    <row r="2913" ht="14.25" customHeight="1"/>
    <row r="2914" ht="14.25" customHeight="1"/>
    <row r="2915" ht="14.25" customHeight="1"/>
    <row r="2916" ht="14.25" customHeight="1"/>
    <row r="2917" ht="14.25" customHeight="1"/>
    <row r="2918" ht="14.25" customHeight="1"/>
    <row r="2919" ht="14.25" customHeight="1"/>
    <row r="2920" ht="14.25" customHeight="1"/>
    <row r="2921" ht="14.25" customHeight="1"/>
    <row r="2922" ht="14.25" customHeight="1"/>
    <row r="2923" ht="14.25" customHeight="1"/>
    <row r="2924" ht="14.25" customHeight="1"/>
    <row r="2925" ht="14.25" customHeight="1"/>
    <row r="2926" ht="14.25" customHeight="1"/>
    <row r="2927" ht="14.25" customHeight="1"/>
    <row r="2928" ht="14.25" customHeight="1"/>
    <row r="2929" ht="14.25" customHeight="1"/>
    <row r="2930" ht="14.25" customHeight="1"/>
    <row r="2931" ht="14.25" customHeight="1"/>
    <row r="2932" ht="14.25" customHeight="1"/>
    <row r="2933" ht="14.25" customHeight="1"/>
    <row r="2934" ht="14.25" customHeight="1"/>
    <row r="2935" ht="14.25" customHeight="1"/>
    <row r="2936" ht="14.25" customHeight="1"/>
    <row r="2937" ht="14.25" customHeight="1"/>
    <row r="2938" ht="14.25" customHeight="1"/>
    <row r="2939" ht="14.25" customHeight="1"/>
    <row r="2940" ht="14.25" customHeight="1"/>
    <row r="2941" ht="14.25" customHeight="1"/>
    <row r="2942" ht="14.25" customHeight="1"/>
    <row r="2943" ht="14.25" customHeight="1"/>
    <row r="2944" ht="14.25" customHeight="1"/>
    <row r="2945" ht="14.25" customHeight="1"/>
    <row r="2946" ht="14.25" customHeight="1"/>
    <row r="2947" ht="14.25" customHeight="1"/>
    <row r="2948" ht="14.25" customHeight="1"/>
    <row r="2949" ht="14.25" customHeight="1"/>
    <row r="2950" ht="14.25" customHeight="1"/>
    <row r="2951" ht="14.25" customHeight="1"/>
    <row r="2952" ht="14.25" customHeight="1"/>
    <row r="2953" ht="14.25" customHeight="1"/>
    <row r="2954" ht="14.25" customHeight="1"/>
    <row r="2955" ht="14.25" customHeight="1"/>
    <row r="2956" ht="14.25" customHeight="1"/>
    <row r="2957" ht="14.25" customHeight="1"/>
    <row r="2958" ht="14.25" customHeight="1"/>
    <row r="2959" ht="14.25" customHeight="1"/>
    <row r="2960" ht="14.25" customHeight="1"/>
    <row r="2961" ht="14.25" customHeight="1"/>
    <row r="2962" ht="14.25" customHeight="1"/>
    <row r="2963" ht="14.25" customHeight="1"/>
    <row r="2964" ht="14.25" customHeight="1"/>
    <row r="2965" ht="14.25" customHeight="1"/>
    <row r="2966" ht="14.25" customHeight="1"/>
    <row r="2967" ht="14.25" customHeight="1"/>
    <row r="2968" ht="14.25" customHeight="1"/>
    <row r="2969" ht="14.25" customHeight="1"/>
    <row r="2970" ht="14.25" customHeight="1"/>
    <row r="2971" ht="14.25" customHeight="1"/>
    <row r="2972" ht="14.25" customHeight="1"/>
    <row r="2973" ht="14.25" customHeight="1"/>
    <row r="2974" ht="14.25" customHeight="1"/>
    <row r="2975" ht="14.25" customHeight="1"/>
    <row r="2976" ht="14.25" customHeight="1"/>
    <row r="2977" ht="14.25" customHeight="1"/>
    <row r="2978" ht="14.25" customHeight="1"/>
    <row r="2979" ht="14.25" customHeight="1"/>
    <row r="2980" ht="14.25" customHeight="1"/>
    <row r="2981" ht="14.25" customHeight="1"/>
    <row r="2982" ht="14.25" customHeight="1"/>
    <row r="2983" ht="14.25" customHeight="1"/>
    <row r="2984" ht="14.25" customHeight="1"/>
    <row r="2985" ht="14.25" customHeight="1"/>
    <row r="2986" ht="14.25" customHeight="1"/>
    <row r="2987" ht="14.25" customHeight="1"/>
    <row r="2988" ht="14.25" customHeight="1"/>
    <row r="2989" ht="14.25" customHeight="1"/>
    <row r="2990" ht="14.25" customHeight="1"/>
    <row r="2991" ht="14.25" customHeight="1"/>
    <row r="2992" ht="14.25" customHeight="1"/>
    <row r="2993" ht="14.25" customHeight="1"/>
    <row r="2994" ht="14.25" customHeight="1"/>
    <row r="2995" ht="14.25" customHeight="1"/>
    <row r="2996" ht="14.25" customHeight="1"/>
    <row r="2997" ht="14.25" customHeight="1"/>
    <row r="2998" ht="14.25" customHeight="1"/>
    <row r="2999" ht="14.25" customHeight="1"/>
    <row r="3000" ht="14.25" customHeight="1"/>
    <row r="3001" ht="14.25" customHeight="1"/>
    <row r="3002" ht="14.25" customHeight="1"/>
    <row r="3003" ht="14.25" customHeight="1"/>
    <row r="3004" ht="14.25" customHeight="1"/>
    <row r="3005" ht="14.25" customHeight="1"/>
    <row r="3006" ht="14.25" customHeight="1"/>
    <row r="3007" ht="14.25" customHeight="1"/>
    <row r="3008" ht="14.25" customHeight="1"/>
    <row r="3009" ht="14.25" customHeight="1"/>
    <row r="3010" ht="14.25" customHeight="1"/>
    <row r="3011" ht="14.25" customHeight="1"/>
    <row r="3012" ht="14.25" customHeight="1"/>
    <row r="3013" ht="14.25" customHeight="1"/>
    <row r="3014" ht="14.25" customHeight="1"/>
    <row r="3015" ht="14.25" customHeight="1"/>
    <row r="3016" ht="14.25" customHeight="1"/>
    <row r="3017" ht="14.25" customHeight="1"/>
    <row r="3018" ht="14.25" customHeight="1"/>
    <row r="3019" ht="14.25" customHeight="1"/>
    <row r="3020" ht="14.25" customHeight="1"/>
    <row r="3021" ht="14.25" customHeight="1"/>
    <row r="3022" ht="14.25" customHeight="1"/>
    <row r="3023" ht="14.25" customHeight="1"/>
    <row r="3024" ht="14.25" customHeight="1"/>
    <row r="3025" ht="14.25" customHeight="1"/>
    <row r="3026" ht="14.25" customHeight="1"/>
    <row r="3027" ht="14.25" customHeight="1"/>
    <row r="3028" ht="14.25" customHeight="1"/>
    <row r="3029" ht="14.25" customHeight="1"/>
    <row r="3030" ht="14.25" customHeight="1"/>
    <row r="3031" ht="14.25" customHeight="1"/>
    <row r="3032" ht="14.25" customHeight="1"/>
    <row r="3033" ht="14.25" customHeight="1"/>
    <row r="3034" ht="14.25" customHeight="1"/>
    <row r="3035" ht="14.25" customHeight="1"/>
    <row r="3036" ht="14.25" customHeight="1"/>
    <row r="3037" ht="14.25" customHeight="1"/>
    <row r="3038" ht="14.25" customHeight="1"/>
    <row r="3039" ht="14.25" customHeight="1"/>
    <row r="3040" ht="14.25" customHeight="1"/>
    <row r="3041" ht="14.25" customHeight="1"/>
    <row r="3042" ht="14.25" customHeight="1"/>
    <row r="3043" ht="14.25" customHeight="1"/>
    <row r="3044" ht="14.25" customHeight="1"/>
    <row r="3045" ht="14.25" customHeight="1"/>
    <row r="3046" ht="14.25" customHeight="1"/>
    <row r="3047" ht="14.25" customHeight="1"/>
    <row r="3048" ht="14.25" customHeight="1"/>
    <row r="3049" ht="14.25" customHeight="1"/>
    <row r="3050" ht="14.25" customHeight="1"/>
    <row r="3051" ht="14.25" customHeight="1"/>
    <row r="3052" ht="14.25" customHeight="1"/>
    <row r="3053" ht="14.25" customHeight="1"/>
    <row r="3054" ht="14.25" customHeight="1"/>
    <row r="3055" ht="14.25" customHeight="1"/>
    <row r="3056" ht="14.25" customHeight="1"/>
    <row r="3057" ht="14.25" customHeight="1"/>
    <row r="3058" ht="14.25" customHeight="1"/>
    <row r="3059" ht="14.25" customHeight="1"/>
    <row r="3060" ht="14.25" customHeight="1"/>
    <row r="3061" ht="14.25" customHeight="1"/>
    <row r="3062" ht="14.25" customHeight="1"/>
    <row r="3063" ht="14.25" customHeight="1"/>
    <row r="3064" ht="14.25" customHeight="1"/>
    <row r="3065" ht="14.25" customHeight="1"/>
    <row r="3066" ht="14.25" customHeight="1"/>
    <row r="3067" ht="14.25" customHeight="1"/>
    <row r="3068" ht="14.25" customHeight="1"/>
    <row r="3069" ht="14.25" customHeight="1"/>
    <row r="3070" ht="14.25" customHeight="1"/>
    <row r="3071" ht="14.25" customHeight="1"/>
    <row r="3072" ht="14.25" customHeight="1"/>
    <row r="3073" ht="14.25" customHeight="1"/>
    <row r="3074" ht="14.25" customHeight="1"/>
    <row r="3075" ht="14.25" customHeight="1"/>
    <row r="3076" ht="14.25" customHeight="1"/>
    <row r="3077" ht="14.25" customHeight="1"/>
    <row r="3078" ht="14.25" customHeight="1"/>
    <row r="3079" ht="14.25" customHeight="1"/>
    <row r="3080" ht="14.25" customHeight="1"/>
    <row r="3081" ht="14.25" customHeight="1"/>
    <row r="3082" ht="14.25" customHeight="1"/>
    <row r="3083" ht="14.25" customHeight="1"/>
    <row r="3084" ht="14.25" customHeight="1"/>
    <row r="3085" ht="14.25" customHeight="1"/>
    <row r="3086" ht="14.25" customHeight="1"/>
    <row r="3087" ht="14.25" customHeight="1"/>
    <row r="3088" ht="14.25" customHeight="1"/>
    <row r="3089" ht="14.25" customHeight="1"/>
    <row r="3090" ht="14.25" customHeight="1"/>
    <row r="3091" ht="14.25" customHeight="1"/>
    <row r="3092" ht="14.25" customHeight="1"/>
    <row r="3093" ht="14.25" customHeight="1"/>
    <row r="3094" ht="14.25" customHeight="1"/>
    <row r="3095" ht="14.25" customHeight="1"/>
    <row r="3096" ht="14.25" customHeight="1"/>
    <row r="3097" ht="14.25" customHeight="1"/>
    <row r="3098" ht="14.25" customHeight="1"/>
    <row r="3099" ht="14.25" customHeight="1"/>
    <row r="3100" ht="14.25" customHeight="1"/>
    <row r="3101" ht="14.25" customHeight="1"/>
    <row r="3102" ht="14.25" customHeight="1"/>
    <row r="3103" ht="14.25" customHeight="1"/>
    <row r="3104" ht="14.25" customHeight="1"/>
    <row r="3105" ht="14.25" customHeight="1"/>
    <row r="3106" ht="14.25" customHeight="1"/>
    <row r="3107" ht="14.25" customHeight="1"/>
    <row r="3108" ht="14.25" customHeight="1"/>
    <row r="3109" ht="14.25" customHeight="1"/>
    <row r="3110" ht="14.25" customHeight="1"/>
    <row r="3111" ht="14.25" customHeight="1"/>
    <row r="3112" ht="14.25" customHeight="1"/>
    <row r="3113" ht="14.25" customHeight="1"/>
    <row r="3114" ht="14.25" customHeight="1"/>
    <row r="3115" ht="14.25" customHeight="1"/>
    <row r="3116" ht="14.25" customHeight="1"/>
    <row r="3117" ht="14.25" customHeight="1"/>
    <row r="3118" ht="14.25" customHeight="1"/>
    <row r="3119" ht="14.25" customHeight="1"/>
    <row r="3120" ht="14.25" customHeight="1"/>
    <row r="3121" ht="14.25" customHeight="1"/>
    <row r="3122" ht="14.25" customHeight="1"/>
    <row r="3123" ht="14.25" customHeight="1"/>
    <row r="3124" ht="14.25" customHeight="1"/>
    <row r="3125" ht="14.25" customHeight="1"/>
    <row r="3126" ht="14.25" customHeight="1"/>
    <row r="3127" ht="14.25" customHeight="1"/>
    <row r="3128" ht="14.25" customHeight="1"/>
    <row r="3129" ht="14.25" customHeight="1"/>
    <row r="3130" ht="14.25" customHeight="1"/>
    <row r="3131" ht="14.25" customHeight="1"/>
    <row r="3132" ht="14.25" customHeight="1"/>
    <row r="3133" ht="14.25" customHeight="1"/>
    <row r="3134" ht="14.25" customHeight="1"/>
    <row r="3135" ht="14.25" customHeight="1"/>
    <row r="3136" ht="14.25" customHeight="1"/>
    <row r="3137" ht="14.25" customHeight="1"/>
    <row r="3138" ht="14.25" customHeight="1"/>
    <row r="3139" ht="14.25" customHeight="1"/>
    <row r="3140" ht="14.25" customHeight="1"/>
    <row r="3141" ht="14.25" customHeight="1"/>
    <row r="3142" ht="14.25" customHeight="1"/>
    <row r="3143" ht="14.25" customHeight="1"/>
    <row r="3144" ht="14.25" customHeight="1"/>
    <row r="3145" ht="14.25" customHeight="1"/>
    <row r="3146" ht="14.25" customHeight="1"/>
    <row r="3147" ht="14.25" customHeight="1"/>
    <row r="3148" ht="14.25" customHeight="1"/>
    <row r="3149" ht="14.25" customHeight="1"/>
    <row r="3150" ht="14.25" customHeight="1"/>
    <row r="3151" ht="14.25" customHeight="1"/>
    <row r="3152" ht="14.25" customHeight="1"/>
    <row r="3153" ht="14.25" customHeight="1"/>
    <row r="3154" ht="14.25" customHeight="1"/>
    <row r="3155" ht="14.25" customHeight="1"/>
    <row r="3156" ht="14.25" customHeight="1"/>
    <row r="3157" ht="14.25" customHeight="1"/>
    <row r="3158" ht="14.25" customHeight="1"/>
    <row r="3159" ht="14.25" customHeight="1"/>
    <row r="3160" ht="14.25" customHeight="1"/>
    <row r="3161" ht="14.25" customHeight="1"/>
    <row r="3162" ht="14.25" customHeight="1"/>
    <row r="3163" ht="14.25" customHeight="1"/>
    <row r="3164" ht="14.25" customHeight="1"/>
    <row r="3165" ht="14.25" customHeight="1"/>
    <row r="3166" ht="14.25" customHeight="1"/>
    <row r="3167" ht="14.25" customHeight="1"/>
    <row r="3168" ht="14.25" customHeight="1"/>
    <row r="3169" ht="14.25" customHeight="1"/>
    <row r="3170" ht="14.25" customHeight="1"/>
    <row r="3171" ht="14.25" customHeight="1"/>
    <row r="3172" ht="14.25" customHeight="1"/>
    <row r="3173" ht="14.25" customHeight="1"/>
    <row r="3174" ht="14.25" customHeight="1"/>
    <row r="3175" ht="14.25" customHeight="1"/>
    <row r="3176" ht="14.25" customHeight="1"/>
    <row r="3177" ht="14.25" customHeight="1"/>
    <row r="3178" ht="14.25" customHeight="1"/>
    <row r="3179" ht="14.25" customHeight="1"/>
    <row r="3180" ht="14.25" customHeight="1"/>
    <row r="3181" ht="14.25" customHeight="1"/>
    <row r="3182" ht="14.25" customHeight="1"/>
    <row r="3183" ht="14.25" customHeight="1"/>
    <row r="3184" ht="14.25" customHeight="1"/>
    <row r="3185" ht="14.25" customHeight="1"/>
    <row r="3186" ht="14.25" customHeight="1"/>
    <row r="3187" ht="14.25" customHeight="1"/>
    <row r="3188" ht="14.25" customHeight="1"/>
    <row r="3189" ht="14.25" customHeight="1"/>
    <row r="3190" ht="14.25" customHeight="1"/>
    <row r="3191" ht="14.25" customHeight="1"/>
    <row r="3192" ht="14.25" customHeight="1"/>
    <row r="3193" ht="14.25" customHeight="1"/>
    <row r="3194" ht="14.25" customHeight="1"/>
    <row r="3195" ht="14.25" customHeight="1"/>
    <row r="3196" ht="14.25" customHeight="1"/>
    <row r="3197" ht="14.25" customHeight="1"/>
    <row r="3198" ht="14.25" customHeight="1"/>
    <row r="3199" ht="14.25" customHeight="1"/>
    <row r="3200" ht="14.25" customHeight="1"/>
    <row r="3201" ht="14.25" customHeight="1"/>
    <row r="3202" ht="14.25" customHeight="1"/>
    <row r="3203" ht="14.25" customHeight="1"/>
    <row r="3204" ht="14.25" customHeight="1"/>
    <row r="3205" ht="14.25" customHeight="1"/>
    <row r="3206" ht="14.25" customHeight="1"/>
    <row r="3207" ht="14.25" customHeight="1"/>
    <row r="3208" ht="14.25" customHeight="1"/>
    <row r="3209" ht="14.25" customHeight="1"/>
    <row r="3210" ht="14.25" customHeight="1"/>
    <row r="3211" ht="14.25" customHeight="1"/>
    <row r="3212" ht="14.25" customHeight="1"/>
    <row r="3213" ht="14.25" customHeight="1"/>
    <row r="3214" ht="14.25" customHeight="1"/>
    <row r="3215" ht="14.25" customHeight="1"/>
    <row r="3216" ht="14.25" customHeight="1"/>
    <row r="3217" ht="14.25" customHeight="1"/>
    <row r="3218" ht="14.25" customHeight="1"/>
    <row r="3219" ht="14.25" customHeight="1"/>
    <row r="3220" ht="14.25" customHeight="1"/>
    <row r="3221" ht="14.25" customHeight="1"/>
    <row r="3222" ht="14.25" customHeight="1"/>
    <row r="3223" ht="14.25" customHeight="1"/>
    <row r="3224" ht="14.25" customHeight="1"/>
    <row r="3225" ht="14.25" customHeight="1"/>
    <row r="3226" ht="14.25" customHeight="1"/>
    <row r="3227" ht="14.25" customHeight="1"/>
    <row r="3228" ht="14.25" customHeight="1"/>
    <row r="3229" ht="14.25" customHeight="1"/>
    <row r="3230" ht="14.25" customHeight="1"/>
    <row r="3231" ht="14.25" customHeight="1"/>
    <row r="3232" ht="14.25" customHeight="1"/>
    <row r="3233" ht="14.25" customHeight="1"/>
    <row r="3234" ht="14.25" customHeight="1"/>
    <row r="3235" ht="14.25" customHeight="1"/>
    <row r="3236" ht="14.25" customHeight="1"/>
    <row r="3237" ht="14.25" customHeight="1"/>
    <row r="3238" ht="14.25" customHeight="1"/>
    <row r="3239" ht="14.25" customHeight="1"/>
    <row r="3240" ht="14.25" customHeight="1"/>
    <row r="3241" ht="14.25" customHeight="1"/>
    <row r="3242" ht="14.25" customHeight="1"/>
    <row r="3243" ht="14.25" customHeight="1"/>
    <row r="3244" ht="14.25" customHeight="1"/>
    <row r="3245" ht="14.25" customHeight="1"/>
    <row r="3246" ht="14.25" customHeight="1"/>
    <row r="3247" ht="14.25" customHeight="1"/>
    <row r="3248" ht="14.25" customHeight="1"/>
    <row r="3249" ht="14.25" customHeight="1"/>
    <row r="3250" ht="14.25" customHeight="1"/>
    <row r="3251" ht="14.25" customHeight="1"/>
    <row r="3252" ht="14.25" customHeight="1"/>
    <row r="3253" ht="14.25" customHeight="1"/>
    <row r="3254" ht="14.25" customHeight="1"/>
    <row r="3255" ht="14.25" customHeight="1"/>
    <row r="3256" ht="14.25" customHeight="1"/>
    <row r="3257" ht="14.25" customHeight="1"/>
    <row r="3258" ht="14.25" customHeight="1"/>
    <row r="3259" ht="14.25" customHeight="1"/>
    <row r="3260" ht="14.25" customHeight="1"/>
    <row r="3261" ht="14.25" customHeight="1"/>
    <row r="3262" ht="14.25" customHeight="1"/>
    <row r="3263" ht="14.25" customHeight="1"/>
    <row r="3264" ht="14.25" customHeight="1"/>
    <row r="3265" ht="14.25" customHeight="1"/>
    <row r="3266" ht="14.25" customHeight="1"/>
    <row r="3267" ht="14.25" customHeight="1"/>
    <row r="3268" ht="14.25" customHeight="1"/>
    <row r="3269" ht="14.25" customHeight="1"/>
    <row r="3270" ht="14.25" customHeight="1"/>
    <row r="3271" ht="14.25" customHeight="1"/>
    <row r="3272" ht="14.25" customHeight="1"/>
    <row r="3273" ht="14.25" customHeight="1"/>
    <row r="3274" ht="14.25" customHeight="1"/>
    <row r="3275" ht="14.25" customHeight="1"/>
    <row r="3276" ht="14.25" customHeight="1"/>
    <row r="3277" ht="14.25" customHeight="1"/>
    <row r="3278" ht="14.25" customHeight="1"/>
    <row r="3279" ht="14.25" customHeight="1"/>
    <row r="3280" ht="14.25" customHeight="1"/>
    <row r="3281" ht="14.25" customHeight="1"/>
    <row r="3282" ht="14.25" customHeight="1"/>
    <row r="3283" ht="14.25" customHeight="1"/>
    <row r="3284" ht="14.25" customHeight="1"/>
    <row r="3285" ht="14.25" customHeight="1"/>
    <row r="3286" ht="14.25" customHeight="1"/>
    <row r="3287" ht="14.25" customHeight="1"/>
    <row r="3288" ht="14.25" customHeight="1"/>
    <row r="3289" ht="14.25" customHeight="1"/>
    <row r="3290" ht="14.25" customHeight="1"/>
    <row r="3291" ht="14.25" customHeight="1"/>
    <row r="3292" ht="14.25" customHeight="1"/>
    <row r="3293" ht="14.25" customHeight="1"/>
    <row r="3294" ht="14.25" customHeight="1"/>
    <row r="3295" ht="14.25" customHeight="1"/>
    <row r="3296" ht="14.25" customHeight="1"/>
    <row r="3297" ht="14.25" customHeight="1"/>
    <row r="3298" ht="14.25" customHeight="1"/>
    <row r="3299" ht="14.25" customHeight="1"/>
    <row r="3300" ht="14.25" customHeight="1"/>
    <row r="3301" ht="14.25" customHeight="1"/>
    <row r="3302" ht="14.25" customHeight="1"/>
    <row r="3303" ht="14.25" customHeight="1"/>
    <row r="3304" ht="14.25" customHeight="1"/>
    <row r="3305" ht="14.25" customHeight="1"/>
    <row r="3306" ht="14.25" customHeight="1"/>
    <row r="3307" ht="14.25" customHeight="1"/>
    <row r="3308" ht="14.25" customHeight="1"/>
    <row r="3309" ht="14.25" customHeight="1"/>
    <row r="3310" ht="14.25" customHeight="1"/>
    <row r="3311" ht="14.25" customHeight="1"/>
    <row r="3312" ht="14.25" customHeight="1"/>
    <row r="3313" ht="14.25" customHeight="1"/>
    <row r="3314" ht="14.25" customHeight="1"/>
    <row r="3315" ht="14.25" customHeight="1"/>
    <row r="3316" ht="14.25" customHeight="1"/>
    <row r="3317" ht="14.25" customHeight="1"/>
    <row r="3318" ht="14.25" customHeight="1"/>
    <row r="3319" ht="14.25" customHeight="1"/>
    <row r="3320" ht="14.25" customHeight="1"/>
    <row r="3321" ht="14.25" customHeight="1"/>
    <row r="3322" ht="14.25" customHeight="1"/>
    <row r="3323" ht="14.25" customHeight="1"/>
    <row r="3324" ht="14.25" customHeight="1"/>
    <row r="3325" ht="14.25" customHeight="1"/>
    <row r="3326" ht="14.25" customHeight="1"/>
    <row r="3327" ht="14.25" customHeight="1"/>
    <row r="3328" ht="14.25" customHeight="1"/>
    <row r="3329" ht="14.25" customHeight="1"/>
    <row r="3330" ht="14.25" customHeight="1"/>
    <row r="3331" ht="14.25" customHeight="1"/>
    <row r="3332" ht="14.25" customHeight="1"/>
    <row r="3333" ht="14.25" customHeight="1"/>
    <row r="3334" ht="14.25" customHeight="1"/>
    <row r="3335" ht="14.25" customHeight="1"/>
    <row r="3336" ht="14.25" customHeight="1"/>
    <row r="3337" ht="14.25" customHeight="1"/>
    <row r="3338" ht="14.25" customHeight="1"/>
    <row r="3339" ht="14.25" customHeight="1"/>
    <row r="3340" ht="14.25" customHeight="1"/>
    <row r="3341" ht="14.25" customHeight="1"/>
    <row r="3342" ht="14.25" customHeight="1"/>
    <row r="3343" ht="14.25" customHeight="1"/>
    <row r="3344" ht="14.25" customHeight="1"/>
    <row r="3345" ht="14.25" customHeight="1"/>
    <row r="3346" ht="14.25" customHeight="1"/>
    <row r="3347" ht="14.25" customHeight="1"/>
    <row r="3348" ht="14.25" customHeight="1"/>
    <row r="3349" ht="14.25" customHeight="1"/>
    <row r="3350" ht="14.25" customHeight="1"/>
    <row r="3351" ht="14.25" customHeight="1"/>
    <row r="3352" ht="14.25" customHeight="1"/>
    <row r="3353" ht="14.25" customHeight="1"/>
    <row r="3354" ht="14.25" customHeight="1"/>
    <row r="3355" ht="14.25" customHeight="1"/>
    <row r="3356" ht="14.25" customHeight="1"/>
    <row r="3357" ht="14.25" customHeight="1"/>
    <row r="3358" ht="14.25" customHeight="1"/>
    <row r="3359" ht="14.25" customHeight="1"/>
    <row r="3360" ht="14.25" customHeight="1"/>
    <row r="3361" ht="14.25" customHeight="1"/>
    <row r="3362" ht="14.25" customHeight="1"/>
    <row r="3363" ht="14.25" customHeight="1"/>
    <row r="3364" ht="14.25" customHeight="1"/>
    <row r="3365" ht="14.25" customHeight="1"/>
    <row r="3366" ht="14.25" customHeight="1"/>
    <row r="3367" ht="14.25" customHeight="1"/>
    <row r="3368" ht="14.25" customHeight="1"/>
    <row r="3369" ht="14.25" customHeight="1"/>
    <row r="3370" ht="14.25" customHeight="1"/>
    <row r="3371" ht="14.25" customHeight="1"/>
    <row r="3372" ht="14.25" customHeight="1"/>
    <row r="3373" ht="14.25" customHeight="1"/>
    <row r="3374" ht="14.25" customHeight="1"/>
    <row r="3375" ht="14.25" customHeight="1"/>
    <row r="3376" ht="14.25" customHeight="1"/>
    <row r="3377" ht="14.25" customHeight="1"/>
    <row r="3378" ht="14.25" customHeight="1"/>
    <row r="3379" ht="14.25" customHeight="1"/>
    <row r="3380" ht="14.25" customHeight="1"/>
    <row r="3381" ht="14.25" customHeight="1"/>
    <row r="3382" ht="14.25" customHeight="1"/>
    <row r="3383" ht="14.25" customHeight="1"/>
    <row r="3384" ht="14.25" customHeight="1"/>
    <row r="3385" ht="14.25" customHeight="1"/>
    <row r="3386" ht="14.25" customHeight="1"/>
    <row r="3387" ht="14.25" customHeight="1"/>
    <row r="3388" ht="14.25" customHeight="1"/>
    <row r="3389" ht="14.25" customHeight="1"/>
    <row r="3390" ht="14.25" customHeight="1"/>
    <row r="3391" ht="14.25" customHeight="1"/>
    <row r="3392" ht="14.25" customHeight="1"/>
    <row r="3393" ht="14.25" customHeight="1"/>
    <row r="3394" ht="14.25" customHeight="1"/>
    <row r="3395" ht="14.25" customHeight="1"/>
    <row r="3396" ht="14.25" customHeight="1"/>
    <row r="3397" ht="14.25" customHeight="1"/>
    <row r="3398" ht="14.25" customHeight="1"/>
    <row r="3399" ht="14.25" customHeight="1"/>
    <row r="3400" ht="14.25" customHeight="1"/>
    <row r="3401" ht="14.25" customHeight="1"/>
    <row r="3402" ht="14.25" customHeight="1"/>
    <row r="3403" ht="14.25" customHeight="1"/>
    <row r="3404" ht="14.25" customHeight="1"/>
    <row r="3405" ht="14.25" customHeight="1"/>
    <row r="3406" ht="14.25" customHeight="1"/>
    <row r="3407" ht="14.25" customHeight="1"/>
    <row r="3408" ht="14.25" customHeight="1"/>
    <row r="3409" ht="14.25" customHeight="1"/>
    <row r="3410" ht="14.25" customHeight="1"/>
    <row r="3411" ht="14.25" customHeight="1"/>
    <row r="3412" ht="14.25" customHeight="1"/>
    <row r="3413" ht="14.25" customHeight="1"/>
    <row r="3414" ht="14.25" customHeight="1"/>
    <row r="3415" ht="14.25" customHeight="1"/>
    <row r="3416" ht="14.25" customHeight="1"/>
    <row r="3417" ht="14.25" customHeight="1"/>
    <row r="3418" ht="14.25" customHeight="1"/>
    <row r="3419" ht="14.25" customHeight="1"/>
    <row r="3420" ht="14.25" customHeight="1"/>
    <row r="3421" ht="14.25" customHeight="1"/>
    <row r="3422" ht="14.25" customHeight="1"/>
    <row r="3423" ht="14.25" customHeight="1"/>
    <row r="3424" ht="14.25" customHeight="1"/>
    <row r="3425" ht="14.25" customHeight="1"/>
    <row r="3426" ht="14.25" customHeight="1"/>
    <row r="3427" ht="14.25" customHeight="1"/>
    <row r="3428" ht="14.25" customHeight="1"/>
    <row r="3429" ht="14.25" customHeight="1"/>
    <row r="3430" ht="14.25" customHeight="1"/>
    <row r="3431" ht="14.25" customHeight="1"/>
    <row r="3432" ht="14.25" customHeight="1"/>
    <row r="3433" ht="14.25" customHeight="1"/>
    <row r="3434" ht="14.25" customHeight="1"/>
    <row r="3435" ht="14.25" customHeight="1"/>
    <row r="3436" ht="14.25" customHeight="1"/>
    <row r="3437" ht="14.25" customHeight="1"/>
    <row r="3438" ht="14.25" customHeight="1"/>
    <row r="3439" ht="14.25" customHeight="1"/>
    <row r="3440" ht="14.25" customHeight="1"/>
    <row r="3441" ht="14.25" customHeight="1"/>
    <row r="3442" ht="14.25" customHeight="1"/>
    <row r="3443" ht="14.25" customHeight="1"/>
    <row r="3444" ht="14.25" customHeight="1"/>
    <row r="3445" ht="14.25" customHeight="1"/>
    <row r="3446" ht="14.25" customHeight="1"/>
    <row r="3447" ht="14.25" customHeight="1"/>
    <row r="3448" ht="14.25" customHeight="1"/>
    <row r="3449" ht="14.25" customHeight="1"/>
    <row r="3450" ht="14.25" customHeight="1"/>
    <row r="3451" ht="14.25" customHeight="1"/>
    <row r="3452" ht="14.25" customHeight="1"/>
    <row r="3453" ht="14.25" customHeight="1"/>
    <row r="3454" ht="14.25" customHeight="1"/>
    <row r="3455" ht="14.25" customHeight="1"/>
    <row r="3456" ht="14.25" customHeight="1"/>
    <row r="3457" ht="14.25" customHeight="1"/>
    <row r="3458" ht="14.25" customHeight="1"/>
    <row r="3459" ht="14.25" customHeight="1"/>
    <row r="3460" ht="14.25" customHeight="1"/>
    <row r="3461" ht="14.25" customHeight="1"/>
    <row r="3462" ht="14.25" customHeight="1"/>
    <row r="3463" ht="14.25" customHeight="1"/>
    <row r="3464" ht="14.25" customHeight="1"/>
    <row r="3465" ht="14.25" customHeight="1"/>
    <row r="3466" ht="14.25" customHeight="1"/>
    <row r="3467" ht="14.25" customHeight="1"/>
    <row r="3468" ht="14.25" customHeight="1"/>
    <row r="3469" ht="14.25" customHeight="1"/>
    <row r="3470" ht="14.25" customHeight="1"/>
    <row r="3471" ht="14.25" customHeight="1"/>
    <row r="3472" ht="14.25" customHeight="1"/>
    <row r="3473" ht="14.25" customHeight="1"/>
    <row r="3474" ht="14.25" customHeight="1"/>
    <row r="3475" ht="14.25" customHeight="1"/>
    <row r="3476" ht="14.25" customHeight="1"/>
    <row r="3477" ht="14.25" customHeight="1"/>
    <row r="3478" ht="14.25" customHeight="1"/>
    <row r="3479" ht="14.25" customHeight="1"/>
    <row r="3480" ht="14.25" customHeight="1"/>
    <row r="3481" ht="14.25" customHeight="1"/>
    <row r="3482" ht="14.25" customHeight="1"/>
    <row r="3483" ht="14.25" customHeight="1"/>
    <row r="3484" ht="14.25" customHeight="1"/>
    <row r="3485" ht="14.25" customHeight="1"/>
    <row r="3486" ht="14.25" customHeight="1"/>
    <row r="3487" ht="14.25" customHeight="1"/>
    <row r="3488" ht="14.25" customHeight="1"/>
    <row r="3489" ht="14.25" customHeight="1"/>
    <row r="3490" ht="14.25" customHeight="1"/>
    <row r="3491" ht="14.25" customHeight="1"/>
    <row r="3492" ht="14.25" customHeight="1"/>
    <row r="3493" ht="14.25" customHeight="1"/>
    <row r="3494" ht="14.25" customHeight="1"/>
    <row r="3495" ht="14.25" customHeight="1"/>
    <row r="3496" ht="14.25" customHeight="1"/>
    <row r="3497" ht="14.25" customHeight="1"/>
    <row r="3498" ht="14.25" customHeight="1"/>
    <row r="3499" ht="14.25" customHeight="1"/>
    <row r="3500" ht="14.25" customHeight="1"/>
    <row r="3501" ht="14.25" customHeight="1"/>
    <row r="3502" ht="14.25" customHeight="1"/>
    <row r="3503" ht="14.25" customHeight="1"/>
    <row r="3504" ht="14.25" customHeight="1"/>
    <row r="3505" ht="14.25" customHeight="1"/>
    <row r="3506" ht="14.25" customHeight="1"/>
    <row r="3507" ht="14.25" customHeight="1"/>
    <row r="3508" ht="14.25" customHeight="1"/>
    <row r="3509" ht="14.25" customHeight="1"/>
    <row r="3510" ht="14.25" customHeight="1"/>
    <row r="3511" ht="14.25" customHeight="1"/>
    <row r="3512" ht="14.25" customHeight="1"/>
    <row r="3513" ht="14.25" customHeight="1"/>
    <row r="3514" ht="14.25" customHeight="1"/>
    <row r="3515" ht="14.25" customHeight="1"/>
    <row r="3516" ht="14.25" customHeight="1"/>
    <row r="3517" ht="14.25" customHeight="1"/>
    <row r="3518" ht="14.25" customHeight="1"/>
    <row r="3519" ht="14.25" customHeight="1"/>
    <row r="3520" ht="14.25" customHeight="1"/>
    <row r="3521" ht="14.25" customHeight="1"/>
    <row r="3522" ht="14.25" customHeight="1"/>
    <row r="3523" ht="14.25" customHeight="1"/>
    <row r="3524" ht="14.25" customHeight="1"/>
    <row r="3525" ht="14.25" customHeight="1"/>
    <row r="3526" ht="14.25" customHeight="1"/>
    <row r="3527" ht="14.25" customHeight="1"/>
    <row r="3528" ht="14.25" customHeight="1"/>
    <row r="3529" ht="14.25" customHeight="1"/>
    <row r="3530" ht="14.25" customHeight="1"/>
    <row r="3531" ht="14.25" customHeight="1"/>
    <row r="3532" ht="14.25" customHeight="1"/>
    <row r="3533" ht="14.25" customHeight="1"/>
    <row r="3534" ht="14.25" customHeight="1"/>
    <row r="3535" ht="14.25" customHeight="1"/>
    <row r="3536" ht="14.25" customHeight="1"/>
    <row r="3537" ht="14.25" customHeight="1"/>
    <row r="3538" ht="14.25" customHeight="1"/>
    <row r="3539" ht="14.25" customHeight="1"/>
    <row r="3540" ht="14.25" customHeight="1"/>
    <row r="3541" ht="14.25" customHeight="1"/>
    <row r="3542" ht="14.25" customHeight="1"/>
    <row r="3543" ht="14.25" customHeight="1"/>
    <row r="3544" ht="14.25" customHeight="1"/>
    <row r="3545" ht="14.25" customHeight="1"/>
    <row r="3546" ht="14.25" customHeight="1"/>
    <row r="3547" ht="14.25" customHeight="1"/>
    <row r="3548" ht="14.25" customHeight="1"/>
    <row r="3549" ht="14.25" customHeight="1"/>
    <row r="3550" ht="14.25" customHeight="1"/>
    <row r="3551" ht="14.25" customHeight="1"/>
    <row r="3552" ht="14.25" customHeight="1"/>
    <row r="3553" ht="14.25" customHeight="1"/>
    <row r="3554" ht="14.25" customHeight="1"/>
    <row r="3555" ht="14.25" customHeight="1"/>
    <row r="3556" ht="14.25" customHeight="1"/>
    <row r="3557" ht="14.25" customHeight="1"/>
    <row r="3558" ht="14.25" customHeight="1"/>
    <row r="3559" ht="14.25" customHeight="1"/>
    <row r="3560" ht="14.25" customHeight="1"/>
    <row r="3561" ht="14.25" customHeight="1"/>
    <row r="3562" ht="14.25" customHeight="1"/>
    <row r="3563" ht="14.25" customHeight="1"/>
    <row r="3564" ht="14.25" customHeight="1"/>
    <row r="3565" ht="14.25" customHeight="1"/>
    <row r="3566" ht="14.25" customHeight="1"/>
    <row r="3567" ht="14.25" customHeight="1"/>
    <row r="3568" ht="14.25" customHeight="1"/>
    <row r="3569" ht="14.25" customHeight="1"/>
    <row r="3570" ht="14.25" customHeight="1"/>
    <row r="3571" ht="14.25" customHeight="1"/>
    <row r="3572" ht="14.25" customHeight="1"/>
    <row r="3573" ht="14.25" customHeight="1"/>
    <row r="3574" ht="14.25" customHeight="1"/>
    <row r="3575" ht="14.25" customHeight="1"/>
    <row r="3576" ht="14.25" customHeight="1"/>
    <row r="3577" ht="14.25" customHeight="1"/>
    <row r="3578" ht="14.25" customHeight="1"/>
    <row r="3579" ht="14.25" customHeight="1"/>
    <row r="3580" ht="14.25" customHeight="1"/>
    <row r="3581" ht="14.25" customHeight="1"/>
    <row r="3582" ht="14.25" customHeight="1"/>
    <row r="3583" ht="14.25" customHeight="1"/>
    <row r="3584" ht="14.25" customHeight="1"/>
    <row r="3585" ht="14.25" customHeight="1"/>
    <row r="3586" ht="14.25" customHeight="1"/>
    <row r="3587" ht="14.25" customHeight="1"/>
    <row r="3588" ht="14.25" customHeight="1"/>
    <row r="3589" ht="14.25" customHeight="1"/>
    <row r="3590" ht="14.25" customHeight="1"/>
    <row r="3591" ht="14.25" customHeight="1"/>
    <row r="3592" ht="14.25" customHeight="1"/>
    <row r="3593" ht="14.25" customHeight="1"/>
    <row r="3594" ht="14.25" customHeight="1"/>
    <row r="3595" ht="14.25" customHeight="1"/>
    <row r="3596" ht="14.25" customHeight="1"/>
    <row r="3597" ht="14.25" customHeight="1"/>
    <row r="3598" ht="14.25" customHeight="1"/>
    <row r="3599" ht="14.25" customHeight="1"/>
    <row r="3600" ht="14.25" customHeight="1"/>
    <row r="3601" ht="14.25" customHeight="1"/>
    <row r="3602" ht="14.25" customHeight="1"/>
    <row r="3603" ht="14.25" customHeight="1"/>
    <row r="3604" ht="14.25" customHeight="1"/>
    <row r="3605" ht="14.25" customHeight="1"/>
    <row r="3606" ht="14.25" customHeight="1"/>
    <row r="3607" ht="14.25" customHeight="1"/>
    <row r="3608" ht="14.25" customHeight="1"/>
    <row r="3609" ht="14.25" customHeight="1"/>
    <row r="3610" ht="14.25" customHeight="1"/>
    <row r="3611" ht="14.25" customHeight="1"/>
    <row r="3612" ht="14.25" customHeight="1"/>
    <row r="3613" ht="14.25" customHeight="1"/>
    <row r="3614" ht="14.25" customHeight="1"/>
    <row r="3615" ht="14.25" customHeight="1"/>
    <row r="3616" ht="14.25" customHeight="1"/>
    <row r="3617" ht="14.25" customHeight="1"/>
    <row r="3618" ht="14.25" customHeight="1"/>
    <row r="3619" ht="14.25" customHeight="1"/>
    <row r="3620" ht="14.25" customHeight="1"/>
    <row r="3621" ht="14.25" customHeight="1"/>
    <row r="3622" ht="14.25" customHeight="1"/>
    <row r="3623" ht="14.25" customHeight="1"/>
    <row r="3624" ht="14.25" customHeight="1"/>
    <row r="3625" ht="14.25" customHeight="1"/>
    <row r="3626" ht="14.25" customHeight="1"/>
    <row r="3627" ht="14.25" customHeight="1"/>
    <row r="3628" ht="14.25" customHeight="1"/>
    <row r="3629" ht="14.25" customHeight="1"/>
    <row r="3630" ht="14.25" customHeight="1"/>
    <row r="3631" ht="14.25" customHeight="1"/>
    <row r="3632" ht="14.25" customHeight="1"/>
    <row r="3633" ht="14.25" customHeight="1"/>
    <row r="3634" ht="14.25" customHeight="1"/>
    <row r="3635" ht="14.25" customHeight="1"/>
    <row r="3636" ht="14.25" customHeight="1"/>
    <row r="3637" ht="14.25" customHeight="1"/>
    <row r="3638" ht="14.25" customHeight="1"/>
    <row r="3639" ht="14.25" customHeight="1"/>
    <row r="3640" ht="14.25" customHeight="1"/>
    <row r="3641" ht="14.25" customHeight="1"/>
    <row r="3642" ht="14.25" customHeight="1"/>
    <row r="3643" ht="14.25" customHeight="1"/>
    <row r="3644" ht="14.25" customHeight="1"/>
    <row r="3645" ht="14.25" customHeight="1"/>
    <row r="3646" ht="14.25" customHeight="1"/>
    <row r="3647" ht="14.25" customHeight="1"/>
    <row r="3648" ht="14.25" customHeight="1"/>
    <row r="3649" ht="14.25" customHeight="1"/>
    <row r="3650" ht="14.25" customHeight="1"/>
    <row r="3651" ht="14.25" customHeight="1"/>
    <row r="3652" ht="14.25" customHeight="1"/>
    <row r="3653" ht="14.25" customHeight="1"/>
    <row r="3654" ht="14.25" customHeight="1"/>
    <row r="3655" ht="14.25" customHeight="1"/>
    <row r="3656" ht="14.25" customHeight="1"/>
    <row r="3657" ht="14.25" customHeight="1"/>
    <row r="3658" ht="14.25" customHeight="1"/>
    <row r="3659" ht="14.25" customHeight="1"/>
    <row r="3660" ht="14.25" customHeight="1"/>
    <row r="3661" ht="14.25" customHeight="1"/>
    <row r="3662" ht="14.25" customHeight="1"/>
    <row r="3663" ht="14.25" customHeight="1"/>
    <row r="3664" ht="14.25" customHeight="1"/>
    <row r="3665" ht="14.25" customHeight="1"/>
    <row r="3666" ht="14.25" customHeight="1"/>
    <row r="3667" ht="14.25" customHeight="1"/>
    <row r="3668" ht="14.25" customHeight="1"/>
    <row r="3669" ht="14.25" customHeight="1"/>
    <row r="3670" ht="14.25" customHeight="1"/>
    <row r="3671" ht="14.25" customHeight="1"/>
    <row r="3672" ht="14.25" customHeight="1"/>
    <row r="3673" ht="14.25" customHeight="1"/>
    <row r="3674" ht="14.25" customHeight="1"/>
    <row r="3675" ht="14.25" customHeight="1"/>
    <row r="3676" ht="14.25" customHeight="1"/>
    <row r="3677" ht="14.25" customHeight="1"/>
    <row r="3678" ht="14.25" customHeight="1"/>
    <row r="3679" ht="14.25" customHeight="1"/>
    <row r="3680" ht="14.25" customHeight="1"/>
    <row r="3681" ht="14.25" customHeight="1"/>
    <row r="3682" ht="14.25" customHeight="1"/>
    <row r="3683" ht="14.25" customHeight="1"/>
    <row r="3684" ht="14.25" customHeight="1"/>
    <row r="3685" ht="14.25" customHeight="1"/>
    <row r="3686" ht="14.25" customHeight="1"/>
    <row r="3687" ht="14.25" customHeight="1"/>
    <row r="3688" ht="14.25" customHeight="1"/>
    <row r="3689" ht="14.25" customHeight="1"/>
    <row r="3690" ht="14.25" customHeight="1"/>
    <row r="3691" ht="14.25" customHeight="1"/>
    <row r="3692" ht="14.25" customHeight="1"/>
    <row r="3693" ht="14.25" customHeight="1"/>
    <row r="3694" ht="14.25" customHeight="1"/>
    <row r="3695" ht="14.25" customHeight="1"/>
    <row r="3696" ht="14.25" customHeight="1"/>
    <row r="3697" ht="14.25" customHeight="1"/>
    <row r="3698" ht="14.25" customHeight="1"/>
    <row r="3699" ht="14.25" customHeight="1"/>
    <row r="3700" ht="14.25" customHeight="1"/>
    <row r="3701" ht="14.25" customHeight="1"/>
    <row r="3702" ht="14.25" customHeight="1"/>
    <row r="3703" ht="14.25" customHeight="1"/>
    <row r="3704" ht="14.25" customHeight="1"/>
    <row r="3705" ht="14.25" customHeight="1"/>
    <row r="3706" ht="14.25" customHeight="1"/>
    <row r="3707" ht="14.25" customHeight="1"/>
    <row r="3708" ht="14.25" customHeight="1"/>
    <row r="3709" ht="14.25" customHeight="1"/>
    <row r="3710" ht="14.25" customHeight="1"/>
    <row r="3711" ht="14.25" customHeight="1"/>
    <row r="3712" ht="14.25" customHeight="1"/>
    <row r="3713" ht="14.25" customHeight="1"/>
    <row r="3714" ht="14.25" customHeight="1"/>
    <row r="3715" ht="14.25" customHeight="1"/>
    <row r="3716" ht="14.25" customHeight="1"/>
    <row r="3717" ht="14.25" customHeight="1"/>
    <row r="3718" ht="14.25" customHeight="1"/>
    <row r="3719" ht="14.25" customHeight="1"/>
    <row r="3720" ht="14.25" customHeight="1"/>
    <row r="3721" ht="14.25" customHeight="1"/>
    <row r="3722" ht="14.25" customHeight="1"/>
    <row r="3723" ht="14.25" customHeight="1"/>
    <row r="3724" ht="14.25" customHeight="1"/>
    <row r="3725" ht="14.25" customHeight="1"/>
    <row r="3726" ht="14.25" customHeight="1"/>
    <row r="3727" ht="14.25" customHeight="1"/>
    <row r="3728" ht="14.25" customHeight="1"/>
    <row r="3729" ht="14.25" customHeight="1"/>
    <row r="3730" ht="14.25" customHeight="1"/>
    <row r="3731" ht="14.25" customHeight="1"/>
    <row r="3732" ht="14.25" customHeight="1"/>
    <row r="3733" ht="14.25" customHeight="1"/>
    <row r="3734" ht="14.25" customHeight="1"/>
    <row r="3735" ht="14.25" customHeight="1"/>
    <row r="3736" ht="14.25" customHeight="1"/>
    <row r="3737" ht="14.25" customHeight="1"/>
    <row r="3738" ht="14.25" customHeight="1"/>
    <row r="3739" ht="14.25" customHeight="1"/>
    <row r="3740" ht="14.25" customHeight="1"/>
    <row r="3741" ht="14.25" customHeight="1"/>
    <row r="3742" ht="14.25" customHeight="1"/>
    <row r="3743" ht="14.25" customHeight="1"/>
    <row r="3744" ht="14.25" customHeight="1"/>
    <row r="3745" ht="14.25" customHeight="1"/>
    <row r="3746" ht="14.25" customHeight="1"/>
    <row r="3747" ht="14.25" customHeight="1"/>
    <row r="3748" ht="14.25" customHeight="1"/>
    <row r="3749" ht="14.25" customHeight="1"/>
    <row r="3750" ht="14.25" customHeight="1"/>
    <row r="3751" ht="14.25" customHeight="1"/>
    <row r="3752" ht="14.25" customHeight="1"/>
    <row r="3753" ht="14.25" customHeight="1"/>
    <row r="3754" ht="14.25" customHeight="1"/>
    <row r="3755" ht="14.25" customHeight="1"/>
    <row r="3756" ht="14.25" customHeight="1"/>
    <row r="3757" ht="14.25" customHeight="1"/>
    <row r="3758" ht="14.25" customHeight="1"/>
    <row r="3759" ht="14.25" customHeight="1"/>
    <row r="3760" ht="14.25" customHeight="1"/>
    <row r="3761" ht="14.25" customHeight="1"/>
    <row r="3762" ht="14.25" customHeight="1"/>
    <row r="3763" ht="14.25" customHeight="1"/>
    <row r="3764" ht="14.25" customHeight="1"/>
    <row r="3765" ht="14.25" customHeight="1"/>
    <row r="3766" ht="14.25" customHeight="1"/>
    <row r="3767" ht="14.25" customHeight="1"/>
    <row r="3768" ht="14.25" customHeight="1"/>
    <row r="3769" ht="14.25" customHeight="1"/>
    <row r="3770" ht="14.25" customHeight="1"/>
    <row r="3771" ht="14.25" customHeight="1"/>
    <row r="3772" ht="14.25" customHeight="1"/>
    <row r="3773" ht="14.25" customHeight="1"/>
    <row r="3774" ht="14.25" customHeight="1"/>
    <row r="3775" ht="14.25" customHeight="1"/>
    <row r="3776" ht="14.25" customHeight="1"/>
    <row r="3777" ht="14.25" customHeight="1"/>
    <row r="3778" ht="14.25" customHeight="1"/>
    <row r="3779" ht="14.25" customHeight="1"/>
    <row r="3780" ht="14.25" customHeight="1"/>
    <row r="3781" ht="14.25" customHeight="1"/>
    <row r="3782" ht="14.25" customHeight="1"/>
    <row r="3783" ht="14.25" customHeight="1"/>
    <row r="3784" ht="14.25" customHeight="1"/>
    <row r="3785" ht="14.25" customHeight="1"/>
    <row r="3786" ht="14.25" customHeight="1"/>
    <row r="3787" ht="14.25" customHeight="1"/>
    <row r="3788" ht="14.25" customHeight="1"/>
    <row r="3789" ht="14.25" customHeight="1"/>
    <row r="3790" ht="14.25" customHeight="1"/>
    <row r="3791" ht="14.25" customHeight="1"/>
    <row r="3792" ht="14.25" customHeight="1"/>
    <row r="3793" ht="14.25" customHeight="1"/>
    <row r="3794" ht="14.25" customHeight="1"/>
    <row r="3795" ht="14.25" customHeight="1"/>
    <row r="3796" ht="14.25" customHeight="1"/>
    <row r="3797" ht="14.25" customHeight="1"/>
    <row r="3798" ht="14.25" customHeight="1"/>
    <row r="3799" ht="14.25" customHeight="1"/>
    <row r="3800" ht="14.25" customHeight="1"/>
    <row r="3801" ht="14.25" customHeight="1"/>
    <row r="3802" ht="14.25" customHeight="1"/>
    <row r="3803" ht="14.25" customHeight="1"/>
    <row r="3804" ht="14.25" customHeight="1"/>
    <row r="3805" ht="14.25" customHeight="1"/>
    <row r="3806" ht="14.25" customHeight="1"/>
    <row r="3807" ht="14.25" customHeight="1"/>
    <row r="3808" ht="14.25" customHeight="1"/>
    <row r="3809" ht="14.25" customHeight="1"/>
    <row r="3810" ht="14.25" customHeight="1"/>
    <row r="3811" ht="14.25" customHeight="1"/>
    <row r="3812" ht="14.25" customHeight="1"/>
    <row r="3813" ht="14.25" customHeight="1"/>
    <row r="3814" ht="14.25" customHeight="1"/>
    <row r="3815" ht="14.25" customHeight="1"/>
    <row r="3816" ht="14.25" customHeight="1"/>
    <row r="3817" ht="14.25" customHeight="1"/>
    <row r="3818" ht="14.25" customHeight="1"/>
    <row r="3819" ht="14.25" customHeight="1"/>
    <row r="3820" ht="14.25" customHeight="1"/>
    <row r="3821" ht="14.25" customHeight="1"/>
    <row r="3822" ht="14.25" customHeight="1"/>
    <row r="3823" ht="14.25" customHeight="1"/>
    <row r="3824" ht="14.25" customHeight="1"/>
    <row r="3825" ht="14.25" customHeight="1"/>
    <row r="3826" ht="14.25" customHeight="1"/>
    <row r="3827" ht="14.25" customHeight="1"/>
    <row r="3828" ht="14.25" customHeight="1"/>
    <row r="3829" ht="14.25" customHeight="1"/>
    <row r="3830" ht="14.25" customHeight="1"/>
    <row r="3831" ht="14.25" customHeight="1"/>
    <row r="3832" ht="14.25" customHeight="1"/>
    <row r="3833" ht="14.25" customHeight="1"/>
    <row r="3834" ht="14.25" customHeight="1"/>
    <row r="3835" ht="14.25" customHeight="1"/>
    <row r="3836" ht="14.25" customHeight="1"/>
    <row r="3837" ht="14.25" customHeight="1"/>
    <row r="3838" ht="14.25" customHeight="1"/>
    <row r="3839" ht="14.25" customHeight="1"/>
    <row r="3840" ht="14.25" customHeight="1"/>
    <row r="3841" ht="14.25" customHeight="1"/>
    <row r="3842" ht="14.25" customHeight="1"/>
    <row r="3843" ht="14.25" customHeight="1"/>
    <row r="3844" ht="14.25" customHeight="1"/>
    <row r="3845" ht="14.25" customHeight="1"/>
    <row r="3846" ht="14.25" customHeight="1"/>
    <row r="3847" ht="14.25" customHeight="1"/>
    <row r="3848" ht="14.25" customHeight="1"/>
    <row r="3849" ht="14.25" customHeight="1"/>
    <row r="3850" ht="14.25" customHeight="1"/>
    <row r="3851" ht="14.25" customHeight="1"/>
    <row r="3852" ht="14.25" customHeight="1"/>
    <row r="3853" ht="14.25" customHeight="1"/>
    <row r="3854" ht="14.25" customHeight="1"/>
    <row r="3855" ht="14.25" customHeight="1"/>
    <row r="3856" ht="14.25" customHeight="1"/>
    <row r="3857" ht="14.25" customHeight="1"/>
    <row r="3858" ht="14.25" customHeight="1"/>
    <row r="3859" ht="14.25" customHeight="1"/>
    <row r="3860" ht="14.25" customHeight="1"/>
    <row r="3861" ht="14.25" customHeight="1"/>
    <row r="3862" ht="14.25" customHeight="1"/>
    <row r="3863" ht="14.25" customHeight="1"/>
    <row r="3864" ht="14.25" customHeight="1"/>
    <row r="3865" ht="14.25" customHeight="1"/>
    <row r="3866" ht="14.25" customHeight="1"/>
    <row r="3867" ht="14.25" customHeight="1"/>
    <row r="3868" ht="14.25" customHeight="1"/>
    <row r="3869" ht="14.25" customHeight="1"/>
    <row r="3870" ht="14.25" customHeight="1"/>
    <row r="3871" ht="14.25" customHeight="1"/>
    <row r="3872" ht="14.25" customHeight="1"/>
    <row r="3873" ht="14.25" customHeight="1"/>
    <row r="3874" ht="14.25" customHeight="1"/>
    <row r="3875" ht="14.25" customHeight="1"/>
    <row r="3876" ht="14.25" customHeight="1"/>
    <row r="3877" ht="14.25" customHeight="1"/>
    <row r="3878" ht="14.25" customHeight="1"/>
    <row r="3879" ht="14.25" customHeight="1"/>
    <row r="3880" ht="14.25" customHeight="1"/>
    <row r="3881" ht="14.25" customHeight="1"/>
    <row r="3882" ht="14.25" customHeight="1"/>
    <row r="3883" ht="14.25" customHeight="1"/>
    <row r="3884" ht="14.25" customHeight="1"/>
    <row r="3885" ht="14.25" customHeight="1"/>
    <row r="3886" ht="14.25" customHeight="1"/>
    <row r="3887" ht="14.25" customHeight="1"/>
    <row r="3888" ht="14.25" customHeight="1"/>
    <row r="3889" ht="14.25" customHeight="1"/>
    <row r="3890" ht="14.25" customHeight="1"/>
    <row r="3891" ht="14.25" customHeight="1"/>
    <row r="3892" ht="14.25" customHeight="1"/>
    <row r="3893" ht="14.25" customHeight="1"/>
    <row r="3894" ht="14.25" customHeight="1"/>
    <row r="3895" ht="14.25" customHeight="1"/>
    <row r="3896" ht="14.25" customHeight="1"/>
    <row r="3897" ht="14.25" customHeight="1"/>
    <row r="3898" ht="14.25" customHeight="1"/>
    <row r="3899" ht="14.25" customHeight="1"/>
    <row r="3900" ht="14.25" customHeight="1"/>
    <row r="3901" ht="14.25" customHeight="1"/>
    <row r="3902" ht="14.25" customHeight="1"/>
    <row r="3903" ht="14.25" customHeight="1"/>
    <row r="3904" ht="14.25" customHeight="1"/>
    <row r="3905" ht="14.25" customHeight="1"/>
    <row r="3906" ht="14.25" customHeight="1"/>
    <row r="3907" ht="14.25" customHeight="1"/>
    <row r="3908" ht="14.25" customHeight="1"/>
    <row r="3909" ht="14.25" customHeight="1"/>
    <row r="3910" ht="14.25" customHeight="1"/>
    <row r="3911" ht="14.25" customHeight="1"/>
    <row r="3912" ht="14.25" customHeight="1"/>
    <row r="3913" ht="14.25" customHeight="1"/>
    <row r="3914" ht="14.25" customHeight="1"/>
    <row r="3915" ht="14.25" customHeight="1"/>
    <row r="3916" ht="14.25" customHeight="1"/>
    <row r="3917" ht="14.25" customHeight="1"/>
    <row r="3918" ht="14.25" customHeight="1"/>
    <row r="3919" ht="14.25" customHeight="1"/>
    <row r="3920" ht="14.25" customHeight="1"/>
    <row r="3921" ht="14.25" customHeight="1"/>
    <row r="3922" ht="14.25" customHeight="1"/>
    <row r="3923" ht="14.25" customHeight="1"/>
    <row r="3924" ht="14.25" customHeight="1"/>
    <row r="3925" ht="14.25" customHeight="1"/>
    <row r="3926" ht="14.25" customHeight="1"/>
    <row r="3927" ht="14.25" customHeight="1"/>
    <row r="3928" ht="14.25" customHeight="1"/>
    <row r="3929" ht="14.25" customHeight="1"/>
    <row r="3930" ht="14.25" customHeight="1"/>
    <row r="3931" ht="14.25" customHeight="1"/>
    <row r="3932" ht="14.25" customHeight="1"/>
    <row r="3933" ht="14.25" customHeight="1"/>
    <row r="3934" ht="14.25" customHeight="1"/>
    <row r="3935" ht="14.25" customHeight="1"/>
    <row r="3936" ht="14.25" customHeight="1"/>
    <row r="3937" ht="14.25" customHeight="1"/>
    <row r="3938" ht="14.25" customHeight="1"/>
    <row r="3939" ht="14.25" customHeight="1"/>
    <row r="3940" ht="14.25" customHeight="1"/>
    <row r="3941" ht="14.25" customHeight="1"/>
    <row r="3942" ht="14.25" customHeight="1"/>
    <row r="3943" ht="14.25" customHeight="1"/>
    <row r="3944" ht="14.25" customHeight="1"/>
    <row r="3945" ht="14.25" customHeight="1"/>
    <row r="3946" ht="14.25" customHeight="1"/>
    <row r="3947" ht="14.25" customHeight="1"/>
    <row r="3948" ht="14.25" customHeight="1"/>
    <row r="3949" ht="14.25" customHeight="1"/>
    <row r="3950" ht="14.25" customHeight="1"/>
    <row r="3951" ht="14.25" customHeight="1"/>
    <row r="3952" ht="14.25" customHeight="1"/>
    <row r="3953" ht="14.25" customHeight="1"/>
    <row r="3954" ht="14.25" customHeight="1"/>
    <row r="3955" ht="14.25" customHeight="1"/>
    <row r="3956" ht="14.25" customHeight="1"/>
    <row r="3957" ht="14.25" customHeight="1"/>
    <row r="3958" ht="14.25" customHeight="1"/>
    <row r="3959" ht="14.25" customHeight="1"/>
    <row r="3960" ht="14.25" customHeight="1"/>
    <row r="3961" ht="14.25" customHeight="1"/>
    <row r="3962" ht="14.25" customHeight="1"/>
    <row r="3963" ht="14.25" customHeight="1"/>
    <row r="3964" ht="14.25" customHeight="1"/>
    <row r="3965" ht="14.25" customHeight="1"/>
    <row r="3966" ht="14.25" customHeight="1"/>
    <row r="3967" ht="14.25" customHeight="1"/>
    <row r="3968" ht="14.25" customHeight="1"/>
    <row r="3969" ht="14.25" customHeight="1"/>
    <row r="3970" ht="14.25" customHeight="1"/>
    <row r="3971" ht="14.25" customHeight="1"/>
    <row r="3972" ht="14.25" customHeight="1"/>
    <row r="3973" ht="14.25" customHeight="1"/>
    <row r="3974" ht="14.25" customHeight="1"/>
    <row r="3975" ht="14.25" customHeight="1"/>
    <row r="3976" ht="14.25" customHeight="1"/>
    <row r="3977" ht="14.25" customHeight="1"/>
    <row r="3978" ht="14.25" customHeight="1"/>
    <row r="3979" ht="14.25" customHeight="1"/>
    <row r="3980" ht="14.25" customHeight="1"/>
    <row r="3981" ht="14.25" customHeight="1"/>
    <row r="3982" ht="14.25" customHeight="1"/>
    <row r="3983" ht="14.25" customHeight="1"/>
    <row r="3984" ht="14.25" customHeight="1"/>
    <row r="3985" ht="14.25" customHeight="1"/>
    <row r="3986" ht="14.25" customHeight="1"/>
    <row r="3987" ht="14.25" customHeight="1"/>
    <row r="3988" ht="14.25" customHeight="1"/>
    <row r="3989" ht="14.25" customHeight="1"/>
    <row r="3990" ht="14.25" customHeight="1"/>
    <row r="3991" ht="14.25" customHeight="1"/>
    <row r="3992" ht="14.25" customHeight="1"/>
    <row r="3993" ht="14.25" customHeight="1"/>
    <row r="3994" ht="14.25" customHeight="1"/>
    <row r="3995" ht="14.25" customHeight="1"/>
    <row r="3996" ht="14.25" customHeight="1"/>
    <row r="3997" ht="14.25" customHeight="1"/>
    <row r="3998" ht="14.25" customHeight="1"/>
    <row r="3999" ht="14.25" customHeight="1"/>
    <row r="4000" ht="14.25" customHeight="1"/>
    <row r="4001" ht="14.25" customHeight="1"/>
    <row r="4002" ht="14.25" customHeight="1"/>
    <row r="4003" ht="14.25" customHeight="1"/>
    <row r="4004" ht="14.25" customHeight="1"/>
    <row r="4005" ht="14.25" customHeight="1"/>
    <row r="4006" ht="14.25" customHeight="1"/>
    <row r="4007" ht="14.25" customHeight="1"/>
    <row r="4008" ht="14.25" customHeight="1"/>
    <row r="4009" ht="14.25" customHeight="1"/>
    <row r="4010" ht="14.25" customHeight="1"/>
    <row r="4011" ht="14.25" customHeight="1"/>
    <row r="4012" ht="14.25" customHeight="1"/>
    <row r="4013" ht="14.25" customHeight="1"/>
    <row r="4014" ht="14.25" customHeight="1"/>
    <row r="4015" ht="14.25" customHeight="1"/>
    <row r="4016" ht="14.25" customHeight="1"/>
    <row r="4017" ht="14.25" customHeight="1"/>
    <row r="4018" ht="14.25" customHeight="1"/>
    <row r="4019" ht="14.25" customHeight="1"/>
    <row r="4020" ht="14.25" customHeight="1"/>
    <row r="4021" ht="14.25" customHeight="1"/>
    <row r="4022" ht="14.25" customHeight="1"/>
    <row r="4023" ht="14.25" customHeight="1"/>
    <row r="4024" ht="14.25" customHeight="1"/>
    <row r="4025" ht="14.25" customHeight="1"/>
    <row r="4026" ht="14.25" customHeight="1"/>
    <row r="4027" ht="14.25" customHeight="1"/>
    <row r="4028" ht="14.25" customHeight="1"/>
    <row r="4029" ht="14.25" customHeight="1"/>
    <row r="4030" ht="14.25" customHeight="1"/>
    <row r="4031" ht="14.25" customHeight="1"/>
    <row r="4032" ht="14.25" customHeight="1"/>
    <row r="4033" ht="14.25" customHeight="1"/>
    <row r="4034" ht="14.25" customHeight="1"/>
    <row r="4035" ht="14.25" customHeight="1"/>
    <row r="4036" ht="14.25" customHeight="1"/>
    <row r="4037" ht="14.25" customHeight="1"/>
    <row r="4038" ht="14.25" customHeight="1"/>
    <row r="4039" ht="14.25" customHeight="1"/>
    <row r="4040" ht="14.25" customHeight="1"/>
    <row r="4041" ht="14.25" customHeight="1"/>
    <row r="4042" ht="14.25" customHeight="1"/>
    <row r="4043" ht="14.25" customHeight="1"/>
    <row r="4044" ht="14.25" customHeight="1"/>
    <row r="4045" ht="14.25" customHeight="1"/>
    <row r="4046" ht="14.25" customHeight="1"/>
    <row r="4047" ht="14.25" customHeight="1"/>
    <row r="4048" ht="14.25" customHeight="1"/>
    <row r="4049" ht="14.25" customHeight="1"/>
    <row r="4050" ht="14.25" customHeight="1"/>
    <row r="4051" ht="14.25" customHeight="1"/>
    <row r="4052" ht="14.25" customHeight="1"/>
    <row r="4053" ht="14.25" customHeight="1"/>
    <row r="4054" ht="14.25" customHeight="1"/>
    <row r="4055" ht="14.25" customHeight="1"/>
    <row r="4056" ht="14.25" customHeight="1"/>
    <row r="4057" ht="14.25" customHeight="1"/>
    <row r="4058" ht="14.25" customHeight="1"/>
    <row r="4059" ht="14.25" customHeight="1"/>
    <row r="4060" ht="14.25" customHeight="1"/>
    <row r="4061" ht="14.25" customHeight="1"/>
    <row r="4062" ht="14.25" customHeight="1"/>
    <row r="4063" ht="14.25" customHeight="1"/>
    <row r="4064" ht="14.25" customHeight="1"/>
    <row r="4065" ht="14.25" customHeight="1"/>
    <row r="4066" ht="14.25" customHeight="1"/>
    <row r="4067" ht="14.25" customHeight="1"/>
    <row r="4068" ht="14.25" customHeight="1"/>
    <row r="4069" ht="14.25" customHeight="1"/>
    <row r="4070" ht="14.25" customHeight="1"/>
    <row r="4071" ht="14.25" customHeight="1"/>
    <row r="4072" ht="14.25" customHeight="1"/>
    <row r="4073" ht="14.25" customHeight="1"/>
    <row r="4074" ht="14.25" customHeight="1"/>
    <row r="4075" ht="14.25" customHeight="1"/>
    <row r="4076" ht="14.25" customHeight="1"/>
    <row r="4077" ht="14.25" customHeight="1"/>
    <row r="4078" ht="14.25" customHeight="1"/>
    <row r="4079" ht="14.25" customHeight="1"/>
    <row r="4080" ht="14.25" customHeight="1"/>
    <row r="4081" ht="14.25" customHeight="1"/>
    <row r="4082" ht="14.25" customHeight="1"/>
    <row r="4083" ht="14.25" customHeight="1"/>
    <row r="4084" ht="14.25" customHeight="1"/>
    <row r="4085" ht="14.25" customHeight="1"/>
    <row r="4086" ht="14.25" customHeight="1"/>
    <row r="4087" ht="14.25" customHeight="1"/>
    <row r="4088" ht="14.25" customHeight="1"/>
    <row r="4089" ht="14.25" customHeight="1"/>
    <row r="4090" ht="14.25" customHeight="1"/>
    <row r="4091" ht="14.25" customHeight="1"/>
    <row r="4092" ht="14.25" customHeight="1"/>
    <row r="4093" ht="14.25" customHeight="1"/>
    <row r="4094" ht="14.25" customHeight="1"/>
    <row r="4095" ht="14.25" customHeight="1"/>
    <row r="4096" ht="14.25" customHeight="1"/>
    <row r="4097" ht="14.25" customHeight="1"/>
    <row r="4098" ht="14.25" customHeight="1"/>
    <row r="4099" ht="14.25" customHeight="1"/>
    <row r="4100" ht="14.25" customHeight="1"/>
    <row r="4101" ht="14.25" customHeight="1"/>
    <row r="4102" ht="14.25" customHeight="1"/>
    <row r="4103" ht="14.25" customHeight="1"/>
    <row r="4104" ht="14.25" customHeight="1"/>
    <row r="4105" ht="14.25" customHeight="1"/>
    <row r="4106" ht="14.25" customHeight="1"/>
    <row r="4107" ht="14.25" customHeight="1"/>
    <row r="4108" ht="14.25" customHeight="1"/>
    <row r="4109" ht="14.25" customHeight="1"/>
    <row r="4110" ht="14.25" customHeight="1"/>
    <row r="4111" ht="14.25" customHeight="1"/>
    <row r="4112" ht="14.25" customHeight="1"/>
    <row r="4113" ht="14.25" customHeight="1"/>
    <row r="4114" ht="14.25" customHeight="1"/>
    <row r="4115" ht="14.25" customHeight="1"/>
    <row r="4116" ht="14.25" customHeight="1"/>
    <row r="4117" ht="14.25" customHeight="1"/>
    <row r="4118" ht="14.25" customHeight="1"/>
    <row r="4119" ht="14.25" customHeight="1"/>
    <row r="4120" ht="14.25" customHeight="1"/>
    <row r="4121" ht="14.25" customHeight="1"/>
    <row r="4122" ht="14.25" customHeight="1"/>
    <row r="4123" ht="14.25" customHeight="1"/>
    <row r="4124" ht="14.25" customHeight="1"/>
    <row r="4125" ht="14.25" customHeight="1"/>
    <row r="4126" ht="14.25" customHeight="1"/>
    <row r="4127" ht="14.25" customHeight="1"/>
    <row r="4128" ht="14.25" customHeight="1"/>
    <row r="4129" ht="14.25" customHeight="1"/>
    <row r="4130" ht="14.25" customHeight="1"/>
    <row r="4131" ht="14.25" customHeight="1"/>
    <row r="4132" ht="14.25" customHeight="1"/>
    <row r="4133" ht="14.25" customHeight="1"/>
    <row r="4134" ht="14.25" customHeight="1"/>
    <row r="4135" ht="14.25" customHeight="1"/>
    <row r="4136" ht="14.25" customHeight="1"/>
    <row r="4137" ht="14.25" customHeight="1"/>
    <row r="4138" ht="14.25" customHeight="1"/>
    <row r="4139" ht="14.25" customHeight="1"/>
    <row r="4140" ht="14.25" customHeight="1"/>
    <row r="4141" ht="14.25" customHeight="1"/>
    <row r="4142" ht="14.25" customHeight="1"/>
    <row r="4143" ht="14.25" customHeight="1"/>
    <row r="4144" ht="14.25" customHeight="1"/>
    <row r="4145" ht="14.25" customHeight="1"/>
    <row r="4146" ht="14.25" customHeight="1"/>
    <row r="4147" ht="14.25" customHeight="1"/>
    <row r="4148" ht="14.25" customHeight="1"/>
    <row r="4149" ht="14.25" customHeight="1"/>
    <row r="4150" ht="14.25" customHeight="1"/>
    <row r="4151" ht="14.25" customHeight="1"/>
    <row r="4152" ht="14.25" customHeight="1"/>
    <row r="4153" ht="14.25" customHeight="1"/>
    <row r="4154" ht="14.25" customHeight="1"/>
    <row r="4155" ht="14.25" customHeight="1"/>
    <row r="4156" ht="14.25" customHeight="1"/>
    <row r="4157" ht="14.25" customHeight="1"/>
    <row r="4158" ht="14.25" customHeight="1"/>
    <row r="4159" ht="14.25" customHeight="1"/>
    <row r="4160" ht="14.25" customHeight="1"/>
    <row r="4161" ht="14.25" customHeight="1"/>
    <row r="4162" ht="14.25" customHeight="1"/>
    <row r="4163" ht="14.25" customHeight="1"/>
    <row r="4164" ht="14.25" customHeight="1"/>
    <row r="4165" ht="14.25" customHeight="1"/>
    <row r="4166" ht="14.25" customHeight="1"/>
    <row r="4167" ht="14.25" customHeight="1"/>
    <row r="4168" ht="14.25" customHeight="1"/>
    <row r="4169" ht="14.25" customHeight="1"/>
    <row r="4170" ht="14.25" customHeight="1"/>
    <row r="4171" ht="14.25" customHeight="1"/>
    <row r="4172" ht="14.25" customHeight="1"/>
    <row r="4173" ht="14.25" customHeight="1"/>
    <row r="4174" ht="14.25" customHeight="1"/>
    <row r="4175" ht="14.25" customHeight="1"/>
    <row r="4176" ht="14.25" customHeight="1"/>
    <row r="4177" ht="14.25" customHeight="1"/>
    <row r="4178" ht="14.25" customHeight="1"/>
    <row r="4179" ht="14.25" customHeight="1"/>
    <row r="4180" ht="14.25" customHeight="1"/>
    <row r="4181" ht="14.25" customHeight="1"/>
    <row r="4182" ht="14.25" customHeight="1"/>
    <row r="4183" ht="14.25" customHeight="1"/>
    <row r="4184" ht="14.25" customHeight="1"/>
    <row r="4185" ht="14.25" customHeight="1"/>
    <row r="4186" ht="14.25" customHeight="1"/>
    <row r="4187" ht="14.25" customHeight="1"/>
    <row r="4188" ht="14.25" customHeight="1"/>
    <row r="4189" ht="14.25" customHeight="1"/>
    <row r="4190" ht="14.25" customHeight="1"/>
    <row r="4191" ht="14.25" customHeight="1"/>
    <row r="4192" ht="14.25" customHeight="1"/>
    <row r="4193" ht="14.25" customHeight="1"/>
    <row r="4194" ht="14.25" customHeight="1"/>
    <row r="4195" ht="14.25" customHeight="1"/>
    <row r="4196" ht="14.25" customHeight="1"/>
    <row r="4197" ht="14.25" customHeight="1"/>
    <row r="4198" ht="14.25" customHeight="1"/>
    <row r="4199" ht="14.25" customHeight="1"/>
    <row r="4200" ht="14.25" customHeight="1"/>
    <row r="4201" ht="14.25" customHeight="1"/>
    <row r="4202" ht="14.25" customHeight="1"/>
    <row r="4203" ht="14.25" customHeight="1"/>
    <row r="4204" ht="14.25" customHeight="1"/>
    <row r="4205" ht="14.25" customHeight="1"/>
    <row r="4206" ht="14.25" customHeight="1"/>
    <row r="4207" ht="14.25" customHeight="1"/>
    <row r="4208" ht="14.25" customHeight="1"/>
    <row r="4209" ht="14.25" customHeight="1"/>
    <row r="4210" ht="14.25" customHeight="1"/>
    <row r="4211" ht="14.25" customHeight="1"/>
    <row r="4212" ht="14.25" customHeight="1"/>
    <row r="4213" ht="14.25" customHeight="1"/>
    <row r="4214" ht="14.25" customHeight="1"/>
    <row r="4215" ht="14.25" customHeight="1"/>
    <row r="4216" ht="14.25" customHeight="1"/>
    <row r="4217" ht="14.25" customHeight="1"/>
    <row r="4218" ht="14.25" customHeight="1"/>
    <row r="4219" ht="14.25" customHeight="1"/>
    <row r="4220" ht="14.25" customHeight="1"/>
    <row r="4221" ht="14.25" customHeight="1"/>
    <row r="4222" ht="14.25" customHeight="1"/>
    <row r="4223" ht="14.25" customHeight="1"/>
    <row r="4224" ht="14.25" customHeight="1"/>
    <row r="4225" ht="14.25" customHeight="1"/>
    <row r="4226" ht="14.25" customHeight="1"/>
    <row r="4227" ht="14.25" customHeight="1"/>
    <row r="4228" ht="14.25" customHeight="1"/>
    <row r="4229" ht="14.25" customHeight="1"/>
    <row r="4230" ht="14.25" customHeight="1"/>
    <row r="4231" ht="14.25" customHeight="1"/>
    <row r="4232" ht="14.25" customHeight="1"/>
    <row r="4233" ht="14.25" customHeight="1"/>
    <row r="4234" ht="14.25" customHeight="1"/>
    <row r="4235" ht="14.25" customHeight="1"/>
    <row r="4236" ht="14.25" customHeight="1"/>
    <row r="4237" ht="14.25" customHeight="1"/>
    <row r="4238" ht="14.25" customHeight="1"/>
    <row r="4239" ht="14.25" customHeight="1"/>
    <row r="4240" ht="14.25" customHeight="1"/>
    <row r="4241" ht="14.25" customHeight="1"/>
    <row r="4242" ht="14.25" customHeight="1"/>
    <row r="4243" ht="14.25" customHeight="1"/>
    <row r="4244" ht="14.25" customHeight="1"/>
    <row r="4245" ht="14.25" customHeight="1"/>
    <row r="4246" ht="14.25" customHeight="1"/>
    <row r="4247" ht="14.25" customHeight="1"/>
    <row r="4248" ht="14.25" customHeight="1"/>
    <row r="4249" ht="14.25" customHeight="1"/>
    <row r="4250" ht="14.25" customHeight="1"/>
    <row r="4251" ht="14.25" customHeight="1"/>
    <row r="4252" ht="14.25" customHeight="1"/>
    <row r="4253" ht="14.25" customHeight="1"/>
    <row r="4254" ht="14.25" customHeight="1"/>
    <row r="4255" ht="14.25" customHeight="1"/>
    <row r="4256" ht="14.25" customHeight="1"/>
    <row r="4257" ht="14.25" customHeight="1"/>
    <row r="4258" ht="14.25" customHeight="1"/>
    <row r="4259" ht="14.25" customHeight="1"/>
    <row r="4260" ht="14.25" customHeight="1"/>
    <row r="4261" ht="14.25" customHeight="1"/>
    <row r="4262" ht="14.25" customHeight="1"/>
    <row r="4263" ht="14.25" customHeight="1"/>
    <row r="4264" ht="14.25" customHeight="1"/>
    <row r="4265" ht="14.25" customHeight="1"/>
    <row r="4266" ht="14.25" customHeight="1"/>
    <row r="4267" ht="14.25" customHeight="1"/>
    <row r="4268" ht="14.25" customHeight="1"/>
    <row r="4269" ht="14.25" customHeight="1"/>
    <row r="4270" ht="14.25" customHeight="1"/>
    <row r="4271" ht="14.25" customHeight="1"/>
    <row r="4272" ht="14.25" customHeight="1"/>
    <row r="4273" ht="14.25" customHeight="1"/>
    <row r="4274" ht="14.25" customHeight="1"/>
    <row r="4275" ht="14.25" customHeight="1"/>
    <row r="4276" ht="14.25" customHeight="1"/>
    <row r="4277" ht="14.25" customHeight="1"/>
    <row r="4278" ht="14.25" customHeight="1"/>
    <row r="4279" ht="14.25" customHeight="1"/>
    <row r="4280" ht="14.25" customHeight="1"/>
    <row r="4281" ht="14.25" customHeight="1"/>
    <row r="4282" ht="14.25" customHeight="1"/>
    <row r="4283" ht="14.25" customHeight="1"/>
    <row r="4284" ht="14.25" customHeight="1"/>
    <row r="4285" ht="14.25" customHeight="1"/>
    <row r="4286" ht="14.25" customHeight="1"/>
    <row r="4287" ht="14.25" customHeight="1"/>
    <row r="4288" ht="14.25" customHeight="1"/>
    <row r="4289" ht="14.25" customHeight="1"/>
    <row r="4290" ht="14.25" customHeight="1"/>
    <row r="4291" ht="14.25" customHeight="1"/>
    <row r="4292" ht="14.25" customHeight="1"/>
    <row r="4293" ht="14.25" customHeight="1"/>
    <row r="4294" ht="14.25" customHeight="1"/>
    <row r="4295" ht="14.25" customHeight="1"/>
    <row r="4296" ht="14.25" customHeight="1"/>
    <row r="4297" ht="14.25" customHeight="1"/>
    <row r="4298" ht="14.25" customHeight="1"/>
    <row r="4299" ht="14.25" customHeight="1"/>
    <row r="4300" ht="14.25" customHeight="1"/>
    <row r="4301" ht="14.25" customHeight="1"/>
    <row r="4302" ht="14.25" customHeight="1"/>
    <row r="4303" ht="14.25" customHeight="1"/>
    <row r="4304" ht="14.25" customHeight="1"/>
    <row r="4305" ht="14.25" customHeight="1"/>
    <row r="4306" ht="14.25" customHeight="1"/>
    <row r="4307" ht="14.25" customHeight="1"/>
    <row r="4308" ht="14.25" customHeight="1"/>
    <row r="4309" ht="14.25" customHeight="1"/>
    <row r="4310" ht="14.25" customHeight="1"/>
    <row r="4311" ht="14.25" customHeight="1"/>
    <row r="4312" ht="14.25" customHeight="1"/>
    <row r="4313" ht="14.25" customHeight="1"/>
    <row r="4314" ht="14.25" customHeight="1"/>
    <row r="4315" ht="14.25" customHeight="1"/>
    <row r="4316" ht="14.25" customHeight="1"/>
    <row r="4317" ht="14.25" customHeight="1"/>
    <row r="4318" ht="14.25" customHeight="1"/>
    <row r="4319" ht="14.25" customHeight="1"/>
    <row r="4320" ht="14.25" customHeight="1"/>
    <row r="4321" ht="14.25" customHeight="1"/>
    <row r="4322" ht="14.25" customHeight="1"/>
    <row r="4323" ht="14.25" customHeight="1"/>
    <row r="4324" ht="14.25" customHeight="1"/>
    <row r="4325" ht="14.25" customHeight="1"/>
    <row r="4326" ht="14.25" customHeight="1"/>
    <row r="4327" ht="14.25" customHeight="1"/>
    <row r="4328" ht="14.25" customHeight="1"/>
    <row r="4329" ht="14.25" customHeight="1"/>
    <row r="4330" ht="14.25" customHeight="1"/>
    <row r="4331" ht="14.25" customHeight="1"/>
    <row r="4332" ht="14.25" customHeight="1"/>
    <row r="4333" ht="14.25" customHeight="1"/>
    <row r="4334" ht="14.25" customHeight="1"/>
    <row r="4335" ht="14.25" customHeight="1"/>
    <row r="4336" ht="14.25" customHeight="1"/>
    <row r="4337" ht="14.25" customHeight="1"/>
    <row r="4338" ht="14.25" customHeight="1"/>
    <row r="4339" ht="14.25" customHeight="1"/>
    <row r="4340" ht="14.25" customHeight="1"/>
    <row r="4341" ht="14.25" customHeight="1"/>
    <row r="4342" ht="14.25" customHeight="1"/>
    <row r="4343" ht="14.25" customHeight="1"/>
    <row r="4344" ht="14.25" customHeight="1"/>
    <row r="4345" ht="14.25" customHeight="1"/>
    <row r="4346" ht="14.25" customHeight="1"/>
    <row r="4347" ht="14.25" customHeight="1"/>
    <row r="4348" ht="14.25" customHeight="1"/>
    <row r="4349" ht="14.25" customHeight="1"/>
    <row r="4350" ht="14.25" customHeight="1"/>
    <row r="4351" ht="14.25" customHeight="1"/>
    <row r="4352" ht="14.25" customHeight="1"/>
    <row r="4353" ht="14.25" customHeight="1"/>
    <row r="4354" ht="14.25" customHeight="1"/>
    <row r="4355" ht="14.25" customHeight="1"/>
    <row r="4356" ht="14.25" customHeight="1"/>
    <row r="4357" ht="14.25" customHeight="1"/>
    <row r="4358" ht="14.25" customHeight="1"/>
    <row r="4359" ht="14.25" customHeight="1"/>
    <row r="4360" ht="14.25" customHeight="1"/>
    <row r="4361" ht="14.25" customHeight="1"/>
    <row r="4362" ht="14.25" customHeight="1"/>
    <row r="4363" ht="14.25" customHeight="1"/>
    <row r="4364" ht="14.25" customHeight="1"/>
    <row r="4365" ht="14.25" customHeight="1"/>
    <row r="4366" ht="14.25" customHeight="1"/>
    <row r="4367" ht="14.25" customHeight="1"/>
    <row r="4368" ht="14.25" customHeight="1"/>
    <row r="4369" ht="14.25" customHeight="1"/>
    <row r="4370" ht="14.25" customHeight="1"/>
    <row r="4371" ht="14.25" customHeight="1"/>
    <row r="4372" ht="14.25" customHeight="1"/>
    <row r="4373" ht="14.25" customHeight="1"/>
    <row r="4374" ht="14.25" customHeight="1"/>
    <row r="4375" ht="14.25" customHeight="1"/>
    <row r="4376" ht="14.25" customHeight="1"/>
    <row r="4377" ht="14.25" customHeight="1"/>
    <row r="4378" ht="14.25" customHeight="1"/>
    <row r="4379" ht="14.25" customHeight="1"/>
    <row r="4380" ht="14.25" customHeight="1"/>
    <row r="4381" ht="14.25" customHeight="1"/>
    <row r="4382" ht="14.25" customHeight="1"/>
    <row r="4383" ht="14.25" customHeight="1"/>
    <row r="4384" ht="14.25" customHeight="1"/>
    <row r="4385" ht="14.25" customHeight="1"/>
    <row r="4386" ht="14.25" customHeight="1"/>
    <row r="4387" ht="14.25" customHeight="1"/>
    <row r="4388" ht="14.25" customHeight="1"/>
    <row r="4389" ht="14.25" customHeight="1"/>
    <row r="4390" ht="14.25" customHeight="1"/>
    <row r="4391" ht="14.25" customHeight="1"/>
    <row r="4392" ht="14.25" customHeight="1"/>
    <row r="4393" ht="14.25" customHeight="1"/>
    <row r="4394" ht="14.25" customHeight="1"/>
    <row r="4395" ht="14.25" customHeight="1"/>
    <row r="4396" ht="14.25" customHeight="1"/>
    <row r="4397" ht="14.25" customHeight="1"/>
    <row r="4398" ht="14.25" customHeight="1"/>
    <row r="4399" ht="14.25" customHeight="1"/>
    <row r="4400" ht="14.25" customHeight="1"/>
    <row r="4401" ht="14.25" customHeight="1"/>
    <row r="4402" ht="14.25" customHeight="1"/>
    <row r="4403" ht="14.25" customHeight="1"/>
    <row r="4404" ht="14.25" customHeight="1"/>
    <row r="4405" ht="14.25" customHeight="1"/>
    <row r="4406" ht="14.25" customHeight="1"/>
    <row r="4407" ht="14.25" customHeight="1"/>
    <row r="4408" ht="14.25" customHeight="1"/>
    <row r="4409" ht="14.25" customHeight="1"/>
    <row r="4410" ht="14.25" customHeight="1"/>
    <row r="4411" ht="14.25" customHeight="1"/>
    <row r="4412" ht="14.25" customHeight="1"/>
    <row r="4413" ht="14.25" customHeight="1"/>
    <row r="4414" ht="14.25" customHeight="1"/>
    <row r="4415" ht="14.25" customHeight="1"/>
    <row r="4416" ht="14.25" customHeight="1"/>
    <row r="4417" ht="14.25" customHeight="1"/>
    <row r="4418" ht="14.25" customHeight="1"/>
    <row r="4419" ht="14.25" customHeight="1"/>
    <row r="4420" ht="14.25" customHeight="1"/>
    <row r="4421" ht="14.25" customHeight="1"/>
    <row r="4422" ht="14.25" customHeight="1"/>
    <row r="4423" ht="14.25" customHeight="1"/>
    <row r="4424" ht="14.25" customHeight="1"/>
    <row r="4425" ht="14.25" customHeight="1"/>
    <row r="4426" ht="14.25" customHeight="1"/>
    <row r="4427" ht="14.25" customHeight="1"/>
    <row r="4428" ht="14.25" customHeight="1"/>
    <row r="4429" ht="14.25" customHeight="1"/>
    <row r="4430" ht="14.25" customHeight="1"/>
    <row r="4431" ht="14.25" customHeight="1"/>
    <row r="4432" ht="14.25" customHeight="1"/>
    <row r="4433" ht="14.25" customHeight="1"/>
    <row r="4434" ht="14.25" customHeight="1"/>
    <row r="4435" ht="14.25" customHeight="1"/>
    <row r="4436" ht="14.25" customHeight="1"/>
    <row r="4437" ht="14.25" customHeight="1"/>
    <row r="4438" ht="14.25" customHeight="1"/>
    <row r="4439" ht="14.25" customHeight="1"/>
    <row r="4440" ht="14.25" customHeight="1"/>
    <row r="4441" ht="14.25" customHeight="1"/>
    <row r="4442" ht="14.25" customHeight="1"/>
    <row r="4443" ht="14.25" customHeight="1"/>
    <row r="4444" ht="14.25" customHeight="1"/>
    <row r="4445" ht="14.25" customHeight="1"/>
    <row r="4446" ht="14.25" customHeight="1"/>
    <row r="4447" ht="14.25" customHeight="1"/>
    <row r="4448" ht="14.25" customHeight="1"/>
    <row r="4449" ht="14.25" customHeight="1"/>
    <row r="4450" ht="14.25" customHeight="1"/>
    <row r="4451" ht="14.25" customHeight="1"/>
    <row r="4452" ht="14.25" customHeight="1"/>
    <row r="4453" ht="14.25" customHeight="1"/>
    <row r="4454" ht="14.25" customHeight="1"/>
    <row r="4455" ht="14.25" customHeight="1"/>
    <row r="4456" ht="14.25" customHeight="1"/>
    <row r="4457" ht="14.25" customHeight="1"/>
    <row r="4458" ht="14.25" customHeight="1"/>
    <row r="4459" ht="14.25" customHeight="1"/>
    <row r="4460" ht="14.25" customHeight="1"/>
    <row r="4461" ht="14.25" customHeight="1"/>
    <row r="4462" ht="14.25" customHeight="1"/>
    <row r="4463" ht="14.25" customHeight="1"/>
    <row r="4464" ht="14.25" customHeight="1"/>
    <row r="4465" ht="14.25" customHeight="1"/>
    <row r="4466" ht="14.25" customHeight="1"/>
    <row r="4467" ht="14.25" customHeight="1"/>
    <row r="4468" ht="14.25" customHeight="1"/>
    <row r="4469" ht="14.25" customHeight="1"/>
    <row r="4470" ht="14.25" customHeight="1"/>
    <row r="4471" ht="14.25" customHeight="1"/>
    <row r="4472" ht="14.25" customHeight="1"/>
    <row r="4473" ht="14.25" customHeight="1"/>
    <row r="4474" ht="14.25" customHeight="1"/>
    <row r="4475" ht="14.25" customHeight="1"/>
    <row r="4476" ht="14.25" customHeight="1"/>
    <row r="4477" ht="14.25" customHeight="1"/>
    <row r="4478" ht="14.25" customHeight="1"/>
    <row r="4479" ht="14.25" customHeight="1"/>
    <row r="4480" ht="14.25" customHeight="1"/>
    <row r="4481" ht="14.25" customHeight="1"/>
    <row r="4482" ht="14.25" customHeight="1"/>
    <row r="4483" ht="14.25" customHeight="1"/>
    <row r="4484" ht="14.25" customHeight="1"/>
    <row r="4485" ht="14.25" customHeight="1"/>
    <row r="4486" ht="14.25" customHeight="1"/>
    <row r="4487" ht="14.25" customHeight="1"/>
    <row r="4488" ht="14.25" customHeight="1"/>
    <row r="4489" ht="14.25" customHeight="1"/>
    <row r="4490" ht="14.25" customHeight="1"/>
    <row r="4491" ht="14.25" customHeight="1"/>
    <row r="4492" ht="14.25" customHeight="1"/>
    <row r="4493" ht="14.25" customHeight="1"/>
    <row r="4494" ht="14.25" customHeight="1"/>
    <row r="4495" ht="14.25" customHeight="1"/>
    <row r="4496" ht="14.25" customHeight="1"/>
    <row r="4497" ht="14.25" customHeight="1"/>
    <row r="4498" ht="14.25" customHeight="1"/>
    <row r="4499" ht="14.25" customHeight="1"/>
    <row r="4500" ht="14.25" customHeight="1"/>
    <row r="4501" ht="14.25" customHeight="1"/>
    <row r="4502" ht="14.25" customHeight="1"/>
    <row r="4503" ht="14.25" customHeight="1"/>
    <row r="4504" ht="14.25" customHeight="1"/>
    <row r="4505" ht="14.25" customHeight="1"/>
    <row r="4506" ht="14.25" customHeight="1"/>
    <row r="4507" ht="14.25" customHeight="1"/>
    <row r="4508" ht="14.25" customHeight="1"/>
    <row r="4509" ht="14.25" customHeight="1"/>
    <row r="4510" ht="14.25" customHeight="1"/>
    <row r="4511" ht="14.25" customHeight="1"/>
    <row r="4512" ht="14.25" customHeight="1"/>
    <row r="4513" ht="14.25" customHeight="1"/>
    <row r="4514" ht="14.25" customHeight="1"/>
    <row r="4515" ht="14.25" customHeight="1"/>
    <row r="4516" ht="14.25" customHeight="1"/>
    <row r="4517" ht="14.25" customHeight="1"/>
    <row r="4518" ht="14.25" customHeight="1"/>
    <row r="4519" ht="14.25" customHeight="1"/>
    <row r="4520" ht="14.25" customHeight="1"/>
    <row r="4521" ht="14.25" customHeight="1"/>
    <row r="4522" ht="14.25" customHeight="1"/>
    <row r="4523" ht="14.25" customHeight="1"/>
    <row r="4524" ht="14.25" customHeight="1"/>
    <row r="4525" ht="14.25" customHeight="1"/>
    <row r="4526" ht="14.25" customHeight="1"/>
    <row r="4527" ht="14.25" customHeight="1"/>
    <row r="4528" ht="14.25" customHeight="1"/>
    <row r="4529" ht="14.25" customHeight="1"/>
    <row r="4530" ht="14.25" customHeight="1"/>
    <row r="4531" ht="14.25" customHeight="1"/>
    <row r="4532" ht="14.25" customHeight="1"/>
    <row r="4533" ht="14.25" customHeight="1"/>
    <row r="4534" ht="14.25" customHeight="1"/>
    <row r="4535" ht="14.25" customHeight="1"/>
    <row r="4536" ht="14.25" customHeight="1"/>
    <row r="4537" ht="14.25" customHeight="1"/>
    <row r="4538" ht="14.25" customHeight="1"/>
    <row r="4539" ht="14.25" customHeight="1"/>
    <row r="4540" ht="14.25" customHeight="1"/>
    <row r="4541" ht="14.25" customHeight="1"/>
    <row r="4542" ht="14.25" customHeight="1"/>
    <row r="4543" ht="14.25" customHeight="1"/>
    <row r="4544" ht="14.25" customHeight="1"/>
    <row r="4545" ht="14.25" customHeight="1"/>
    <row r="4546" ht="14.25" customHeight="1"/>
    <row r="4547" ht="14.25" customHeight="1"/>
    <row r="4548" ht="14.25" customHeight="1"/>
    <row r="4549" ht="14.25" customHeight="1"/>
    <row r="4550" ht="14.25" customHeight="1"/>
    <row r="4551" ht="14.25" customHeight="1"/>
    <row r="4552" ht="14.25" customHeight="1"/>
    <row r="4553" ht="14.25" customHeight="1"/>
    <row r="4554" ht="14.25" customHeight="1"/>
    <row r="4555" ht="14.25" customHeight="1"/>
    <row r="4556" ht="14.25" customHeight="1"/>
    <row r="4557" ht="14.25" customHeight="1"/>
    <row r="4558" ht="14.25" customHeight="1"/>
    <row r="4559" ht="14.25" customHeight="1"/>
    <row r="4560" ht="14.25" customHeight="1"/>
    <row r="4561" ht="14.25" customHeight="1"/>
    <row r="4562" ht="14.25" customHeight="1"/>
    <row r="4563" ht="14.25" customHeight="1"/>
    <row r="4564" ht="14.25" customHeight="1"/>
    <row r="4565" ht="14.25" customHeight="1"/>
    <row r="4566" ht="14.25" customHeight="1"/>
    <row r="4567" ht="14.25" customHeight="1"/>
    <row r="4568" ht="14.25" customHeight="1"/>
    <row r="4569" ht="14.25" customHeight="1"/>
    <row r="4570" ht="14.25" customHeight="1"/>
    <row r="4571" ht="14.25" customHeight="1"/>
    <row r="4572" ht="14.25" customHeight="1"/>
    <row r="4573" ht="14.25" customHeight="1"/>
    <row r="4574" ht="14.25" customHeight="1"/>
    <row r="4575" ht="14.25" customHeight="1"/>
    <row r="4576" ht="14.25" customHeight="1"/>
    <row r="4577" ht="14.25" customHeight="1"/>
    <row r="4578" ht="14.25" customHeight="1"/>
    <row r="4579" ht="14.25" customHeight="1"/>
    <row r="4580" ht="14.25" customHeight="1"/>
    <row r="4581" ht="14.25" customHeight="1"/>
    <row r="4582" ht="14.25" customHeight="1"/>
    <row r="4583" ht="14.25" customHeight="1"/>
    <row r="4584" ht="14.25" customHeight="1"/>
    <row r="4585" ht="14.25" customHeight="1"/>
    <row r="4586" ht="14.25" customHeight="1"/>
    <row r="4587" ht="14.25" customHeight="1"/>
    <row r="4588" ht="14.25" customHeight="1"/>
    <row r="4589" ht="14.25" customHeight="1"/>
    <row r="4590" ht="14.25" customHeight="1"/>
    <row r="4591" ht="14.25" customHeight="1"/>
    <row r="4592" ht="14.25" customHeight="1"/>
    <row r="4593" ht="14.25" customHeight="1"/>
    <row r="4594" ht="14.25" customHeight="1"/>
    <row r="4595" ht="14.25" customHeight="1"/>
    <row r="4596" ht="14.25" customHeight="1"/>
    <row r="4597" ht="14.25" customHeight="1"/>
    <row r="4598" ht="14.25" customHeight="1"/>
    <row r="4599" ht="14.25" customHeight="1"/>
    <row r="4600" ht="14.25" customHeight="1"/>
    <row r="4601" ht="14.25" customHeight="1"/>
    <row r="4602" ht="14.25" customHeight="1"/>
    <row r="4603" ht="14.25" customHeight="1"/>
    <row r="4604" ht="14.25" customHeight="1"/>
    <row r="4605" ht="14.25" customHeight="1"/>
    <row r="4606" ht="14.25" customHeight="1"/>
    <row r="4607" ht="14.25" customHeight="1"/>
    <row r="4608" ht="14.25" customHeight="1"/>
    <row r="4609" ht="14.25" customHeight="1"/>
    <row r="4610" ht="14.25" customHeight="1"/>
    <row r="4611" ht="14.25" customHeight="1"/>
    <row r="4612" ht="14.25" customHeight="1"/>
    <row r="4613" ht="14.25" customHeight="1"/>
    <row r="4614" ht="14.25" customHeight="1"/>
    <row r="4615" ht="14.25" customHeight="1"/>
    <row r="4616" ht="14.25" customHeight="1"/>
    <row r="4617" ht="14.25" customHeight="1"/>
    <row r="4618" ht="14.25" customHeight="1"/>
    <row r="4619" ht="14.25" customHeight="1"/>
    <row r="4620" ht="14.25" customHeight="1"/>
    <row r="4621" ht="14.25" customHeight="1"/>
    <row r="4622" ht="14.25" customHeight="1"/>
    <row r="4623" ht="14.25" customHeight="1"/>
    <row r="4624" ht="14.25" customHeight="1"/>
    <row r="4625" ht="14.25" customHeight="1"/>
    <row r="4626" ht="14.25" customHeight="1"/>
    <row r="4627" ht="14.25" customHeight="1"/>
    <row r="4628" ht="14.25" customHeight="1"/>
    <row r="4629" ht="14.25" customHeight="1"/>
    <row r="4630" ht="14.25" customHeight="1"/>
    <row r="4631" ht="14.25" customHeight="1"/>
    <row r="4632" ht="14.25" customHeight="1"/>
    <row r="4633" ht="14.25" customHeight="1"/>
    <row r="4634" ht="14.25" customHeight="1"/>
    <row r="4635" ht="14.25" customHeight="1"/>
    <row r="4636" ht="14.25" customHeight="1"/>
    <row r="4637" ht="14.25" customHeight="1"/>
    <row r="4638" ht="14.25" customHeight="1"/>
    <row r="4639" ht="14.25" customHeight="1"/>
    <row r="4640" ht="14.25" customHeight="1"/>
    <row r="4641" ht="14.25" customHeight="1"/>
    <row r="4642" ht="14.25" customHeight="1"/>
    <row r="4643" ht="14.25" customHeight="1"/>
    <row r="4644" ht="14.25" customHeight="1"/>
    <row r="4645" ht="14.25" customHeight="1"/>
    <row r="4646" ht="14.25" customHeight="1"/>
    <row r="4647" ht="14.25" customHeight="1"/>
    <row r="4648" ht="14.25" customHeight="1"/>
    <row r="4649" ht="14.25" customHeight="1"/>
    <row r="4650" ht="14.25" customHeight="1"/>
    <row r="4651" ht="14.25" customHeight="1"/>
    <row r="4652" ht="14.25" customHeight="1"/>
    <row r="4653" ht="14.25" customHeight="1"/>
    <row r="4654" ht="14.25" customHeight="1"/>
    <row r="4655" ht="14.25" customHeight="1"/>
    <row r="4656" ht="14.25" customHeight="1"/>
    <row r="4657" ht="14.25" customHeight="1"/>
    <row r="4658" ht="14.25" customHeight="1"/>
    <row r="4659" ht="14.25" customHeight="1"/>
    <row r="4660" ht="14.25" customHeight="1"/>
    <row r="4661" ht="14.25" customHeight="1"/>
    <row r="4662" ht="14.25" customHeight="1"/>
    <row r="4663" ht="14.25" customHeight="1"/>
    <row r="4664" ht="14.25" customHeight="1"/>
    <row r="4665" ht="14.25" customHeight="1"/>
    <row r="4666" ht="14.25" customHeight="1"/>
    <row r="4667" ht="14.25" customHeight="1"/>
    <row r="4668" ht="14.25" customHeight="1"/>
    <row r="4669" ht="14.25" customHeight="1"/>
    <row r="4670" ht="14.25" customHeight="1"/>
    <row r="4671" ht="14.25" customHeight="1"/>
    <row r="4672" ht="14.25" customHeight="1"/>
    <row r="4673" ht="14.25" customHeight="1"/>
    <row r="4674" ht="14.25" customHeight="1"/>
    <row r="4675" ht="14.25" customHeight="1"/>
    <row r="4676" ht="14.25" customHeight="1"/>
    <row r="4677" ht="14.25" customHeight="1"/>
    <row r="4678" ht="14.25" customHeight="1"/>
    <row r="4679" ht="14.25" customHeight="1"/>
    <row r="4680" ht="14.25" customHeight="1"/>
    <row r="4681" ht="14.25" customHeight="1"/>
    <row r="4682" ht="14.25" customHeight="1"/>
    <row r="4683" ht="14.25" customHeight="1"/>
    <row r="4684" ht="14.25" customHeight="1"/>
    <row r="4685" ht="14.25" customHeight="1"/>
    <row r="4686" ht="14.25" customHeight="1"/>
    <row r="4687" ht="14.25" customHeight="1"/>
    <row r="4688" ht="14.25" customHeight="1"/>
    <row r="4689" ht="14.25" customHeight="1"/>
    <row r="4690" ht="14.25" customHeight="1"/>
    <row r="4691" ht="14.25" customHeight="1"/>
    <row r="4692" ht="14.25" customHeight="1"/>
    <row r="4693" ht="14.25" customHeight="1"/>
    <row r="4694" ht="14.25" customHeight="1"/>
    <row r="4695" ht="14.25" customHeight="1"/>
    <row r="4696" ht="14.25" customHeight="1"/>
    <row r="4697" ht="14.25" customHeight="1"/>
    <row r="4698" ht="14.25" customHeight="1"/>
    <row r="4699" ht="14.25" customHeight="1"/>
    <row r="4700" ht="14.25" customHeight="1"/>
    <row r="4701" ht="14.25" customHeight="1"/>
    <row r="4702" ht="14.25" customHeight="1"/>
    <row r="4703" ht="14.25" customHeight="1"/>
    <row r="4704" ht="14.25" customHeight="1"/>
    <row r="4705" ht="14.25" customHeight="1"/>
    <row r="4706" ht="14.25" customHeight="1"/>
    <row r="4707" ht="14.25" customHeight="1"/>
    <row r="4708" ht="14.25" customHeight="1"/>
    <row r="4709" ht="14.25" customHeight="1"/>
    <row r="4710" ht="14.25" customHeight="1"/>
    <row r="4711" ht="14.25" customHeight="1"/>
    <row r="4712" ht="14.25" customHeight="1"/>
    <row r="4713" ht="14.25" customHeight="1"/>
    <row r="4714" ht="14.25" customHeight="1"/>
    <row r="4715" ht="14.25" customHeight="1"/>
    <row r="4716" ht="14.25" customHeight="1"/>
    <row r="4717" ht="14.25" customHeight="1"/>
    <row r="4718" ht="14.25" customHeight="1"/>
    <row r="4719" ht="14.25" customHeight="1"/>
    <row r="4720" ht="14.25" customHeight="1"/>
    <row r="4721" ht="14.25" customHeight="1"/>
    <row r="4722" ht="14.25" customHeight="1"/>
    <row r="4723" ht="14.25" customHeight="1"/>
    <row r="4724" ht="14.25" customHeight="1"/>
    <row r="4725" ht="14.25" customHeight="1"/>
    <row r="4726" ht="14.25" customHeight="1"/>
    <row r="4727" ht="14.25" customHeight="1"/>
    <row r="4728" ht="14.25" customHeight="1"/>
    <row r="4729" ht="14.25" customHeight="1"/>
    <row r="4730" ht="14.25" customHeight="1"/>
    <row r="4731" ht="14.25" customHeight="1"/>
    <row r="4732" ht="14.25" customHeight="1"/>
    <row r="4733" ht="14.25" customHeight="1"/>
    <row r="4734" ht="14.25" customHeight="1"/>
    <row r="4735" ht="14.25" customHeight="1"/>
    <row r="4736" ht="14.25" customHeight="1"/>
    <row r="4737" ht="14.25" customHeight="1"/>
    <row r="4738" ht="14.25" customHeight="1"/>
    <row r="4739" ht="14.25" customHeight="1"/>
    <row r="4740" ht="14.25" customHeight="1"/>
    <row r="4741" ht="14.25" customHeight="1"/>
    <row r="4742" ht="14.25" customHeight="1"/>
    <row r="4743" ht="14.25" customHeight="1"/>
    <row r="4744" ht="14.25" customHeight="1"/>
    <row r="4745" ht="14.25" customHeight="1"/>
    <row r="4746" ht="14.25" customHeight="1"/>
    <row r="4747" ht="14.25" customHeight="1"/>
    <row r="4748" ht="14.25" customHeight="1"/>
    <row r="4749" ht="14.25" customHeight="1"/>
    <row r="4750" ht="14.25" customHeight="1"/>
    <row r="4751" ht="14.25" customHeight="1"/>
    <row r="4752" ht="14.25" customHeight="1"/>
    <row r="4753" ht="14.25" customHeight="1"/>
    <row r="4754" ht="14.25" customHeight="1"/>
    <row r="4755" ht="14.25" customHeight="1"/>
    <row r="4756" ht="14.25" customHeight="1"/>
    <row r="4757" ht="14.25" customHeight="1"/>
    <row r="4758" ht="14.25" customHeight="1"/>
    <row r="4759" ht="14.25" customHeight="1"/>
    <row r="4760" ht="14.25" customHeight="1"/>
    <row r="4761" ht="14.25" customHeight="1"/>
    <row r="4762" ht="14.25" customHeight="1"/>
    <row r="4763" ht="14.25" customHeight="1"/>
    <row r="4764" ht="14.25" customHeight="1"/>
    <row r="4765" ht="14.25" customHeight="1"/>
    <row r="4766" ht="14.25" customHeight="1"/>
    <row r="4767" ht="14.25" customHeight="1"/>
    <row r="4768" ht="14.25" customHeight="1"/>
    <row r="4769" ht="14.25" customHeight="1"/>
    <row r="4770" ht="14.25" customHeight="1"/>
    <row r="4771" ht="14.25" customHeight="1"/>
    <row r="4772" ht="14.25" customHeight="1"/>
    <row r="4773" ht="14.25" customHeight="1"/>
    <row r="4774" ht="14.25" customHeight="1"/>
    <row r="4775" ht="14.25" customHeight="1"/>
    <row r="4776" ht="14.25" customHeight="1"/>
    <row r="4777" ht="14.25" customHeight="1"/>
    <row r="4778" ht="14.25" customHeight="1"/>
    <row r="4779" ht="14.25" customHeight="1"/>
    <row r="4780" ht="14.25" customHeight="1"/>
    <row r="4781" ht="14.25" customHeight="1"/>
    <row r="4782" ht="14.25" customHeight="1"/>
    <row r="4783" ht="14.25" customHeight="1"/>
    <row r="4784" ht="14.25" customHeight="1"/>
    <row r="4785" ht="14.25" customHeight="1"/>
    <row r="4786" ht="14.25" customHeight="1"/>
    <row r="4787" ht="14.25" customHeight="1"/>
    <row r="4788" ht="14.25" customHeight="1"/>
    <row r="4789" ht="14.25" customHeight="1"/>
    <row r="4790" ht="14.25" customHeight="1"/>
    <row r="4791" ht="14.25" customHeight="1"/>
    <row r="4792" ht="14.25" customHeight="1"/>
    <row r="4793" ht="14.25" customHeight="1"/>
    <row r="4794" ht="14.25" customHeight="1"/>
    <row r="4795" ht="14.25" customHeight="1"/>
    <row r="4796" ht="14.25" customHeight="1"/>
    <row r="4797" ht="14.25" customHeight="1"/>
    <row r="4798" ht="14.25" customHeight="1"/>
    <row r="4799" ht="14.25" customHeight="1"/>
    <row r="4800" ht="14.25" customHeight="1"/>
    <row r="4801" ht="14.25" customHeight="1"/>
    <row r="4802" ht="14.25" customHeight="1"/>
    <row r="4803" ht="14.25" customHeight="1"/>
    <row r="4804" ht="14.25" customHeight="1"/>
    <row r="4805" ht="14.25" customHeight="1"/>
    <row r="4806" ht="14.25" customHeight="1"/>
    <row r="4807" ht="14.25" customHeight="1"/>
    <row r="4808" ht="14.25" customHeight="1"/>
    <row r="4809" ht="14.25" customHeight="1"/>
    <row r="4810" ht="14.25" customHeight="1"/>
    <row r="4811" ht="14.25" customHeight="1"/>
    <row r="4812" ht="14.25" customHeight="1"/>
    <row r="4813" ht="14.25" customHeight="1"/>
    <row r="4814" ht="14.25" customHeight="1"/>
    <row r="4815" ht="14.25" customHeight="1"/>
    <row r="4816" ht="14.25" customHeight="1"/>
    <row r="4817" ht="14.25" customHeight="1"/>
    <row r="4818" ht="14.25" customHeight="1"/>
    <row r="4819" ht="14.25" customHeight="1"/>
    <row r="4820" ht="14.25" customHeight="1"/>
    <row r="4821" ht="14.25" customHeight="1"/>
    <row r="4822" ht="14.25" customHeight="1"/>
    <row r="4823" ht="14.25" customHeight="1"/>
    <row r="4824" ht="14.25" customHeight="1"/>
    <row r="4825" ht="14.25" customHeight="1"/>
    <row r="4826" ht="14.25" customHeight="1"/>
    <row r="4827" ht="14.25" customHeight="1"/>
    <row r="4828" ht="14.25" customHeight="1"/>
    <row r="4829" ht="14.25" customHeight="1"/>
    <row r="4830" ht="14.25" customHeight="1"/>
    <row r="4831" ht="14.25" customHeight="1"/>
    <row r="4832" ht="14.25" customHeight="1"/>
    <row r="4833" ht="14.25" customHeight="1"/>
    <row r="4834" ht="14.25" customHeight="1"/>
    <row r="4835" ht="14.25" customHeight="1"/>
    <row r="4836" ht="14.25" customHeight="1"/>
    <row r="4837" ht="14.25" customHeight="1"/>
    <row r="4838" ht="14.25" customHeight="1"/>
    <row r="4839" ht="14.25" customHeight="1"/>
    <row r="4840" ht="14.25" customHeight="1"/>
    <row r="4841" ht="14.25" customHeight="1"/>
    <row r="4842" ht="14.25" customHeight="1"/>
    <row r="4843" ht="14.25" customHeight="1"/>
    <row r="4844" ht="14.25" customHeight="1"/>
    <row r="4845" ht="14.25" customHeight="1"/>
    <row r="4846" ht="14.25" customHeight="1"/>
    <row r="4847" ht="14.25" customHeight="1"/>
    <row r="4848" ht="14.25" customHeight="1"/>
    <row r="4849" ht="14.25" customHeight="1"/>
    <row r="4850" ht="14.25" customHeight="1"/>
    <row r="4851" ht="14.25" customHeight="1"/>
    <row r="4852" ht="14.25" customHeight="1"/>
    <row r="4853" ht="14.25" customHeight="1"/>
    <row r="4854" ht="14.25" customHeight="1"/>
    <row r="4855" ht="14.25" customHeight="1"/>
    <row r="4856" ht="14.25" customHeight="1"/>
    <row r="4857" ht="14.25" customHeight="1"/>
    <row r="4858" ht="14.25" customHeight="1"/>
    <row r="4859" ht="14.25" customHeight="1"/>
    <row r="4860" ht="14.25" customHeight="1"/>
    <row r="4861" ht="14.25" customHeight="1"/>
    <row r="4862" ht="14.25" customHeight="1"/>
    <row r="4863" ht="14.25" customHeight="1"/>
    <row r="4864" ht="14.25" customHeight="1"/>
    <row r="4865" ht="14.25" customHeight="1"/>
    <row r="4866" ht="14.25" customHeight="1"/>
    <row r="4867" ht="14.25" customHeight="1"/>
    <row r="4868" ht="14.25" customHeight="1"/>
    <row r="4869" ht="14.25" customHeight="1"/>
    <row r="4870" ht="14.25" customHeight="1"/>
    <row r="4871" ht="14.25" customHeight="1"/>
    <row r="4872" ht="14.25" customHeight="1"/>
    <row r="4873" ht="14.25" customHeight="1"/>
    <row r="4874" ht="14.25" customHeight="1"/>
    <row r="4875" ht="14.25" customHeight="1"/>
    <row r="4876" ht="14.25" customHeight="1"/>
    <row r="4877" ht="14.25" customHeight="1"/>
    <row r="4878" ht="14.25" customHeight="1"/>
    <row r="4879" ht="14.25" customHeight="1"/>
    <row r="4880" ht="14.25" customHeight="1"/>
    <row r="4881" ht="14.25" customHeight="1"/>
    <row r="4882" ht="14.25" customHeight="1"/>
    <row r="4883" ht="14.25" customHeight="1"/>
    <row r="4884" ht="14.25" customHeight="1"/>
    <row r="4885" ht="14.25" customHeight="1"/>
    <row r="4886" ht="14.25" customHeight="1"/>
    <row r="4887" ht="14.25" customHeight="1"/>
    <row r="4888" ht="14.25" customHeight="1"/>
    <row r="4889" ht="14.25" customHeight="1"/>
    <row r="4890" ht="14.25" customHeight="1"/>
    <row r="4891" ht="14.25" customHeight="1"/>
    <row r="4892" ht="14.25" customHeight="1"/>
    <row r="4893" ht="14.25" customHeight="1"/>
    <row r="4894" ht="14.25" customHeight="1"/>
    <row r="4895" ht="14.25" customHeight="1"/>
    <row r="4896" ht="14.25" customHeight="1"/>
    <row r="4897" ht="14.25" customHeight="1"/>
    <row r="4898" ht="14.25" customHeight="1"/>
    <row r="4899" ht="14.25" customHeight="1"/>
    <row r="4900" ht="14.25" customHeight="1"/>
    <row r="4901" ht="14.25" customHeight="1"/>
    <row r="4902" ht="14.25" customHeight="1"/>
    <row r="4903" ht="14.25" customHeight="1"/>
    <row r="4904" ht="14.25" customHeight="1"/>
    <row r="4905" ht="14.25" customHeight="1"/>
    <row r="4906" ht="14.25" customHeight="1"/>
    <row r="4907" ht="14.25" customHeight="1"/>
    <row r="4908" ht="14.25" customHeight="1"/>
    <row r="4909" ht="14.25" customHeight="1"/>
    <row r="4910" ht="14.25" customHeight="1"/>
    <row r="4911" ht="14.25" customHeight="1"/>
    <row r="4912" ht="14.25" customHeight="1"/>
    <row r="4913" ht="14.25" customHeight="1"/>
    <row r="4914" ht="14.25" customHeight="1"/>
    <row r="4915" ht="14.25" customHeight="1"/>
    <row r="4916" ht="14.25" customHeight="1"/>
    <row r="4917" ht="14.25" customHeight="1"/>
    <row r="4918" ht="14.25" customHeight="1"/>
    <row r="4919" ht="14.25" customHeight="1"/>
    <row r="4920" ht="14.25" customHeight="1"/>
    <row r="4921" ht="14.25" customHeight="1"/>
    <row r="4922" ht="14.25" customHeight="1"/>
    <row r="4923" ht="14.25" customHeight="1"/>
    <row r="4924" ht="14.25" customHeight="1"/>
    <row r="4925" ht="14.25" customHeight="1"/>
    <row r="4926" ht="14.25" customHeight="1"/>
    <row r="4927" ht="14.25" customHeight="1"/>
    <row r="4928" ht="14.25" customHeight="1"/>
    <row r="4929" ht="14.25" customHeight="1"/>
    <row r="4930" ht="14.25" customHeight="1"/>
    <row r="4931" ht="14.25" customHeight="1"/>
    <row r="4932" ht="14.25" customHeight="1"/>
    <row r="4933" ht="14.25" customHeight="1"/>
    <row r="4934" ht="14.25" customHeight="1"/>
    <row r="4935" ht="14.25" customHeight="1"/>
    <row r="4936" ht="14.25" customHeight="1"/>
    <row r="4937" ht="14.25" customHeight="1"/>
    <row r="4938" ht="14.25" customHeight="1"/>
    <row r="4939" ht="14.25" customHeight="1"/>
    <row r="4940" ht="14.25" customHeight="1"/>
    <row r="4941" ht="14.25" customHeight="1"/>
    <row r="4942" ht="14.25" customHeight="1"/>
    <row r="4943" ht="14.25" customHeight="1"/>
    <row r="4944" ht="14.25" customHeight="1"/>
    <row r="4945" ht="14.25" customHeight="1"/>
    <row r="4946" ht="14.25" customHeight="1"/>
    <row r="4947" ht="14.25" customHeight="1"/>
    <row r="4948" ht="14.25" customHeight="1"/>
    <row r="4949" ht="14.25" customHeight="1"/>
    <row r="4950" ht="14.25" customHeight="1"/>
    <row r="4951" ht="14.25" customHeight="1"/>
    <row r="4952" ht="14.25" customHeight="1"/>
    <row r="4953" ht="14.25" customHeight="1"/>
    <row r="4954" ht="14.25" customHeight="1"/>
    <row r="4955" ht="14.25" customHeight="1"/>
    <row r="4956" ht="14.25" customHeight="1"/>
    <row r="4957" ht="14.25" customHeight="1"/>
    <row r="4958" ht="14.25" customHeight="1"/>
    <row r="4959" ht="14.25" customHeight="1"/>
    <row r="4960" ht="14.25" customHeight="1"/>
    <row r="4961" ht="14.25" customHeight="1"/>
    <row r="4962" ht="14.25" customHeight="1"/>
    <row r="4963" ht="14.25" customHeight="1"/>
    <row r="4964" ht="14.25" customHeight="1"/>
    <row r="4965" ht="14.25" customHeight="1"/>
    <row r="4966" ht="14.25" customHeight="1"/>
    <row r="4967" ht="14.25" customHeight="1"/>
    <row r="4968" ht="14.25" customHeight="1"/>
    <row r="4969" ht="14.25" customHeight="1"/>
    <row r="4970" ht="14.25" customHeight="1"/>
    <row r="4971" ht="14.25" customHeight="1"/>
    <row r="4972" ht="14.25" customHeight="1"/>
    <row r="4973" ht="14.25" customHeight="1"/>
    <row r="4974" ht="14.25" customHeight="1"/>
    <row r="4975" ht="14.25" customHeight="1"/>
    <row r="4976" ht="14.25" customHeight="1"/>
    <row r="4977" ht="14.25" customHeight="1"/>
    <row r="4978" ht="14.25" customHeight="1"/>
    <row r="4979" ht="14.25" customHeight="1"/>
    <row r="4980" ht="14.25" customHeight="1"/>
    <row r="4981" ht="14.25" customHeight="1"/>
    <row r="4982" ht="14.25" customHeight="1"/>
    <row r="4983" ht="14.25" customHeight="1"/>
    <row r="4984" ht="14.25" customHeight="1"/>
    <row r="4985" ht="14.25" customHeight="1"/>
    <row r="4986" ht="14.25" customHeight="1"/>
    <row r="4987" ht="14.25" customHeight="1"/>
    <row r="4988" ht="14.25" customHeight="1"/>
    <row r="4989" ht="14.25" customHeight="1"/>
    <row r="4990" ht="14.25" customHeight="1"/>
    <row r="4991" ht="14.25" customHeight="1"/>
    <row r="4992" ht="14.25" customHeight="1"/>
    <row r="4993" ht="14.25" customHeight="1"/>
    <row r="4994" ht="14.25" customHeight="1"/>
    <row r="4995" ht="14.25" customHeight="1"/>
    <row r="4996" ht="14.25" customHeight="1"/>
    <row r="4997" ht="14.25" customHeight="1"/>
    <row r="4998" ht="14.25" customHeight="1"/>
    <row r="4999" ht="14.25" customHeight="1"/>
    <row r="5000" ht="14.25" customHeight="1"/>
    <row r="5001" ht="14.25" customHeight="1"/>
    <row r="5002" ht="14.25" customHeight="1"/>
    <row r="5003" ht="14.25" customHeight="1"/>
    <row r="5004" ht="14.25" customHeight="1"/>
    <row r="5005" ht="14.25" customHeight="1"/>
    <row r="5006" ht="14.25" customHeight="1"/>
    <row r="5007" ht="14.25" customHeight="1"/>
    <row r="5008" ht="14.25" customHeight="1"/>
    <row r="5009" ht="14.25" customHeight="1"/>
    <row r="5010" ht="14.25" customHeight="1"/>
    <row r="5011" ht="14.25" customHeight="1"/>
    <row r="5012" ht="14.25" customHeight="1"/>
    <row r="5013" ht="14.25" customHeight="1"/>
    <row r="5014" ht="14.25" customHeight="1"/>
    <row r="5015" ht="14.25" customHeight="1"/>
    <row r="5016" ht="14.25" customHeight="1"/>
    <row r="5017" ht="14.25" customHeight="1"/>
    <row r="5018" ht="14.25" customHeight="1"/>
    <row r="5019" ht="14.25" customHeight="1"/>
    <row r="5020" ht="14.25" customHeight="1"/>
    <row r="5021" ht="14.25" customHeight="1"/>
    <row r="5022" ht="14.25" customHeight="1"/>
    <row r="5023" ht="14.25" customHeight="1"/>
    <row r="5024" ht="14.25" customHeight="1"/>
    <row r="5025" ht="14.25" customHeight="1"/>
    <row r="5026" ht="14.25" customHeight="1"/>
    <row r="5027" ht="14.25" customHeight="1"/>
    <row r="5028" ht="14.25" customHeight="1"/>
    <row r="5029" ht="14.25" customHeight="1"/>
    <row r="5030" ht="14.25" customHeight="1"/>
    <row r="5031" ht="14.25" customHeight="1"/>
    <row r="5032" ht="14.25" customHeight="1"/>
    <row r="5033" ht="14.25" customHeight="1"/>
    <row r="5034" ht="14.25" customHeight="1"/>
    <row r="5035" ht="14.25" customHeight="1"/>
    <row r="5036" ht="14.25" customHeight="1"/>
    <row r="5037" ht="14.25" customHeight="1"/>
    <row r="5038" ht="14.25" customHeight="1"/>
    <row r="5039" ht="14.25" customHeight="1"/>
    <row r="5040" ht="14.25" customHeight="1"/>
    <row r="5041" ht="14.25" customHeight="1"/>
    <row r="5042" ht="14.25" customHeight="1"/>
    <row r="5043" ht="14.25" customHeight="1"/>
    <row r="5044" ht="14.25" customHeight="1"/>
    <row r="5045" ht="14.25" customHeight="1"/>
    <row r="5046" ht="14.25" customHeight="1"/>
    <row r="5047" ht="14.25" customHeight="1"/>
    <row r="5048" ht="14.25" customHeight="1"/>
    <row r="5049" ht="14.25" customHeight="1"/>
    <row r="5050" ht="14.25" customHeight="1"/>
    <row r="5051" ht="14.25" customHeight="1"/>
    <row r="5052" ht="14.25" customHeight="1"/>
    <row r="5053" ht="14.25" customHeight="1"/>
    <row r="5054" ht="14.25" customHeight="1"/>
    <row r="5055" ht="14.25" customHeight="1"/>
    <row r="5056" ht="14.25" customHeight="1"/>
    <row r="5057" ht="14.25" customHeight="1"/>
    <row r="5058" ht="14.25" customHeight="1"/>
    <row r="5059" ht="14.25" customHeight="1"/>
    <row r="5060" ht="14.25" customHeight="1"/>
    <row r="5061" ht="14.25" customHeight="1"/>
    <row r="5062" ht="14.25" customHeight="1"/>
    <row r="5063" ht="14.25" customHeight="1"/>
    <row r="5064" ht="14.25" customHeight="1"/>
    <row r="5065" ht="14.25" customHeight="1"/>
    <row r="5066" ht="14.25" customHeight="1"/>
    <row r="5067" ht="14.25" customHeight="1"/>
    <row r="5068" ht="14.25" customHeight="1"/>
    <row r="5069" ht="14.25" customHeight="1"/>
    <row r="5070" ht="14.25" customHeight="1"/>
    <row r="5071" ht="14.25" customHeight="1"/>
    <row r="5072" ht="14.25" customHeight="1"/>
    <row r="5073" ht="14.25" customHeight="1"/>
    <row r="5074" ht="14.25" customHeight="1"/>
    <row r="5075" ht="14.25" customHeight="1"/>
    <row r="5076" ht="14.25" customHeight="1"/>
    <row r="5077" ht="14.25" customHeight="1"/>
    <row r="5078" ht="14.25" customHeight="1"/>
    <row r="5079" ht="14.25" customHeight="1"/>
    <row r="5080" ht="14.25" customHeight="1"/>
    <row r="5081" ht="14.25" customHeight="1"/>
    <row r="5082" ht="14.25" customHeight="1"/>
    <row r="5083" ht="14.25" customHeight="1"/>
    <row r="5084" ht="14.25" customHeight="1"/>
    <row r="5085" ht="14.25" customHeight="1"/>
    <row r="5086" ht="14.25" customHeight="1"/>
    <row r="5087" ht="14.25" customHeight="1"/>
    <row r="5088" ht="14.25" customHeight="1"/>
    <row r="5089" ht="14.25" customHeight="1"/>
    <row r="5090" ht="14.25" customHeight="1"/>
    <row r="5091" ht="14.25" customHeight="1"/>
    <row r="5092" ht="14.25" customHeight="1"/>
    <row r="5093" ht="14.25" customHeight="1"/>
    <row r="5094" ht="14.25" customHeight="1"/>
    <row r="5095" ht="14.25" customHeight="1"/>
    <row r="5096" ht="14.25" customHeight="1"/>
    <row r="5097" ht="14.25" customHeight="1"/>
    <row r="5098" ht="14.25" customHeight="1"/>
    <row r="5099" ht="14.25" customHeight="1"/>
    <row r="5100" ht="14.25" customHeight="1"/>
    <row r="5101" ht="14.25" customHeight="1"/>
    <row r="5102" ht="14.25" customHeight="1"/>
    <row r="5103" ht="14.25" customHeight="1"/>
    <row r="5104" ht="14.25" customHeight="1"/>
    <row r="5105" ht="14.25" customHeight="1"/>
    <row r="5106" ht="14.25" customHeight="1"/>
    <row r="5107" ht="14.25" customHeight="1"/>
    <row r="5108" ht="14.25" customHeight="1"/>
    <row r="5109" ht="14.25" customHeight="1"/>
    <row r="5110" ht="14.25" customHeight="1"/>
    <row r="5111" ht="14.25" customHeight="1"/>
    <row r="5112" ht="14.25" customHeight="1"/>
    <row r="5113" ht="14.25" customHeight="1"/>
    <row r="5114" ht="14.25" customHeight="1"/>
    <row r="5115" ht="14.25" customHeight="1"/>
    <row r="5116" ht="14.25" customHeight="1"/>
    <row r="5117" ht="14.25" customHeight="1"/>
    <row r="5118" ht="14.25" customHeight="1"/>
    <row r="5119" ht="14.25" customHeight="1"/>
    <row r="5120" ht="14.25" customHeight="1"/>
    <row r="5121" ht="14.25" customHeight="1"/>
    <row r="5122" ht="14.25" customHeight="1"/>
    <row r="5123" ht="14.25" customHeight="1"/>
    <row r="5124" ht="14.25" customHeight="1"/>
    <row r="5125" ht="14.25" customHeight="1"/>
    <row r="5126" ht="14.25" customHeight="1"/>
    <row r="5127" ht="14.25" customHeight="1"/>
    <row r="5128" ht="14.25" customHeight="1"/>
    <row r="5129" ht="14.25" customHeight="1"/>
    <row r="5130" ht="14.25" customHeight="1"/>
    <row r="5131" ht="14.25" customHeight="1"/>
    <row r="5132" ht="14.25" customHeight="1"/>
    <row r="5133" ht="14.25" customHeight="1"/>
    <row r="5134" ht="14.25" customHeight="1"/>
    <row r="5135" ht="14.25" customHeight="1"/>
    <row r="5136" ht="14.25" customHeight="1"/>
    <row r="5137" ht="14.25" customHeight="1"/>
    <row r="5138" ht="14.25" customHeight="1"/>
    <row r="5139" ht="14.25" customHeight="1"/>
    <row r="5140" ht="14.25" customHeight="1"/>
    <row r="5141" ht="14.25" customHeight="1"/>
    <row r="5142" ht="14.25" customHeight="1"/>
    <row r="5143" ht="14.25" customHeight="1"/>
    <row r="5144" ht="14.25" customHeight="1"/>
    <row r="5145" ht="14.25" customHeight="1"/>
    <row r="5146" ht="14.25" customHeight="1"/>
    <row r="5147" ht="14.25" customHeight="1"/>
    <row r="5148" ht="14.25" customHeight="1"/>
    <row r="5149" ht="14.25" customHeight="1"/>
    <row r="5150" ht="14.25" customHeight="1"/>
    <row r="5151" ht="14.25" customHeight="1"/>
    <row r="5152" ht="14.25" customHeight="1"/>
    <row r="5153" ht="14.25" customHeight="1"/>
    <row r="5154" ht="14.25" customHeight="1"/>
    <row r="5155" ht="14.25" customHeight="1"/>
    <row r="5156" ht="14.25" customHeight="1"/>
    <row r="5157" ht="14.25" customHeight="1"/>
    <row r="5158" ht="14.25" customHeight="1"/>
    <row r="5159" ht="14.25" customHeight="1"/>
    <row r="5160" ht="14.25" customHeight="1"/>
    <row r="5161" ht="14.25" customHeight="1"/>
    <row r="5162" ht="14.25" customHeight="1"/>
    <row r="5163" ht="14.25" customHeight="1"/>
    <row r="5164" ht="14.25" customHeight="1"/>
    <row r="5165" ht="14.25" customHeight="1"/>
    <row r="5166" ht="14.25" customHeight="1"/>
    <row r="5167" ht="14.25" customHeight="1"/>
    <row r="5168" ht="14.25" customHeight="1"/>
    <row r="5169" ht="14.25" customHeight="1"/>
    <row r="5170" ht="14.25" customHeight="1"/>
    <row r="5171" ht="14.25" customHeight="1"/>
    <row r="5172" ht="14.25" customHeight="1"/>
    <row r="5173" ht="14.25" customHeight="1"/>
    <row r="5174" ht="14.25" customHeight="1"/>
    <row r="5175" ht="14.25" customHeight="1"/>
    <row r="5176" ht="14.25" customHeight="1"/>
    <row r="5177" ht="14.25" customHeight="1"/>
    <row r="5178" ht="14.25" customHeight="1"/>
    <row r="5179" ht="14.25" customHeight="1"/>
    <row r="5180" ht="14.25" customHeight="1"/>
    <row r="5181" ht="14.25" customHeight="1"/>
    <row r="5182" ht="14.25" customHeight="1"/>
    <row r="5183" ht="14.25" customHeight="1"/>
    <row r="5184" ht="14.25" customHeight="1"/>
    <row r="5185" ht="14.25" customHeight="1"/>
    <row r="5186" ht="14.25" customHeight="1"/>
    <row r="5187" ht="14.25" customHeight="1"/>
    <row r="5188" ht="14.25" customHeight="1"/>
    <row r="5189" ht="14.25" customHeight="1"/>
    <row r="5190" ht="14.25" customHeight="1"/>
    <row r="5191" ht="14.25" customHeight="1"/>
    <row r="5192" ht="14.25" customHeight="1"/>
    <row r="5193" ht="14.25" customHeight="1"/>
    <row r="5194" ht="14.25" customHeight="1"/>
    <row r="5195" ht="14.25" customHeight="1"/>
    <row r="5196" ht="14.25" customHeight="1"/>
    <row r="5197" ht="14.25" customHeight="1"/>
    <row r="5198" ht="14.25" customHeight="1"/>
    <row r="5199" ht="14.25" customHeight="1"/>
    <row r="5200" ht="14.25" customHeight="1"/>
    <row r="5201" ht="14.25" customHeight="1"/>
    <row r="5202" ht="14.25" customHeight="1"/>
    <row r="5203" ht="14.25" customHeight="1"/>
    <row r="5204" ht="14.25" customHeight="1"/>
    <row r="5205" ht="14.25" customHeight="1"/>
    <row r="5206" ht="14.25" customHeight="1"/>
    <row r="5207" ht="14.25" customHeight="1"/>
    <row r="5208" ht="14.25" customHeight="1"/>
    <row r="5209" ht="14.25" customHeight="1"/>
    <row r="5210" ht="14.25" customHeight="1"/>
    <row r="5211" ht="14.25" customHeight="1"/>
    <row r="5212" ht="14.25" customHeight="1"/>
    <row r="5213" ht="14.25" customHeight="1"/>
    <row r="5214" ht="14.25" customHeight="1"/>
    <row r="5215" ht="14.25" customHeight="1"/>
    <row r="5216" ht="14.25" customHeight="1"/>
    <row r="5217" ht="14.25" customHeight="1"/>
    <row r="5218" ht="14.25" customHeight="1"/>
    <row r="5219" ht="14.25" customHeight="1"/>
    <row r="5220" ht="14.25" customHeight="1"/>
    <row r="5221" ht="14.25" customHeight="1"/>
    <row r="5222" ht="14.25" customHeight="1"/>
    <row r="5223" ht="14.25" customHeight="1"/>
    <row r="5224" ht="14.25" customHeight="1"/>
    <row r="5225" ht="14.25" customHeight="1"/>
    <row r="5226" ht="14.25" customHeight="1"/>
    <row r="5227" ht="14.25" customHeight="1"/>
    <row r="5228" ht="14.25" customHeight="1"/>
    <row r="5229" ht="14.25" customHeight="1"/>
    <row r="5230" ht="14.25" customHeight="1"/>
    <row r="5231" ht="14.25" customHeight="1"/>
    <row r="5232" ht="14.25" customHeight="1"/>
    <row r="5233" ht="14.25" customHeight="1"/>
    <row r="5234" ht="14.25" customHeight="1"/>
    <row r="5235" ht="14.25" customHeight="1"/>
    <row r="5236" ht="14.25" customHeight="1"/>
    <row r="5237" ht="14.25" customHeight="1"/>
    <row r="5238" ht="14.25" customHeight="1"/>
    <row r="5239" ht="14.25" customHeight="1"/>
    <row r="5240" ht="14.25" customHeight="1"/>
    <row r="5241" ht="14.25" customHeight="1"/>
    <row r="5242" ht="14.25" customHeight="1"/>
    <row r="5243" ht="14.25" customHeight="1"/>
    <row r="5244" ht="14.25" customHeight="1"/>
    <row r="5245" ht="14.25" customHeight="1"/>
    <row r="5246" ht="14.25" customHeight="1"/>
    <row r="5247" ht="14.25" customHeight="1"/>
    <row r="5248" ht="14.25" customHeight="1"/>
    <row r="5249" ht="14.25" customHeight="1"/>
    <row r="5250" ht="14.25" customHeight="1"/>
    <row r="5251" ht="14.25" customHeight="1"/>
    <row r="5252" ht="14.25" customHeight="1"/>
    <row r="5253" ht="14.25" customHeight="1"/>
    <row r="5254" ht="14.25" customHeight="1"/>
    <row r="5255" ht="14.25" customHeight="1"/>
    <row r="5256" ht="14.25" customHeight="1"/>
    <row r="5257" ht="14.25" customHeight="1"/>
    <row r="5258" ht="14.25" customHeight="1"/>
    <row r="5259" ht="14.25" customHeight="1"/>
    <row r="5260" ht="14.25" customHeight="1"/>
    <row r="5261" ht="14.25" customHeight="1"/>
    <row r="5262" ht="14.25" customHeight="1"/>
    <row r="5263" ht="14.25" customHeight="1"/>
    <row r="5264" ht="14.25" customHeight="1"/>
    <row r="5265" ht="14.25" customHeight="1"/>
    <row r="5266" ht="14.25" customHeight="1"/>
    <row r="5267" ht="14.25" customHeight="1"/>
    <row r="5268" ht="14.25" customHeight="1"/>
    <row r="5269" ht="14.25" customHeight="1"/>
    <row r="5270" ht="14.25" customHeight="1"/>
    <row r="5271" ht="14.25" customHeight="1"/>
    <row r="5272" ht="14.25" customHeight="1"/>
    <row r="5273" ht="14.25" customHeight="1"/>
    <row r="5274" ht="14.25" customHeight="1"/>
    <row r="5275" ht="14.25" customHeight="1"/>
    <row r="5276" ht="14.25" customHeight="1"/>
    <row r="5277" ht="14.25" customHeight="1"/>
    <row r="5278" ht="14.25" customHeight="1"/>
    <row r="5279" ht="14.25" customHeight="1"/>
    <row r="5280" ht="14.25" customHeight="1"/>
    <row r="5281" ht="14.25" customHeight="1"/>
    <row r="5282" ht="14.25" customHeight="1"/>
    <row r="5283" ht="14.25" customHeight="1"/>
    <row r="5284" ht="14.25" customHeight="1"/>
    <row r="5285" ht="14.25" customHeight="1"/>
    <row r="5286" ht="14.25" customHeight="1"/>
    <row r="5287" ht="14.25" customHeight="1"/>
    <row r="5288" ht="14.25" customHeight="1"/>
    <row r="5289" ht="14.25" customHeight="1"/>
    <row r="5290" ht="14.25" customHeight="1"/>
    <row r="5291" ht="14.25" customHeight="1"/>
    <row r="5292" ht="14.25" customHeight="1"/>
    <row r="5293" ht="14.25" customHeight="1"/>
    <row r="5294" ht="14.25" customHeight="1"/>
    <row r="5295" ht="14.25" customHeight="1"/>
    <row r="5296" ht="14.25" customHeight="1"/>
    <row r="5297" ht="14.25" customHeight="1"/>
    <row r="5298" ht="14.25" customHeight="1"/>
    <row r="5299" ht="14.25" customHeight="1"/>
    <row r="5300" ht="14.25" customHeight="1"/>
    <row r="5301" ht="14.25" customHeight="1"/>
    <row r="5302" ht="14.25" customHeight="1"/>
    <row r="5303" ht="14.25" customHeight="1"/>
    <row r="5304" ht="14.25" customHeight="1"/>
    <row r="5305" ht="14.25" customHeight="1"/>
    <row r="5306" ht="14.25" customHeight="1"/>
    <row r="5307" ht="14.25" customHeight="1"/>
    <row r="5308" ht="14.25" customHeight="1"/>
    <row r="5309" ht="14.25" customHeight="1"/>
    <row r="5310" ht="14.25" customHeight="1"/>
    <row r="5311" ht="14.25" customHeight="1"/>
    <row r="5312" ht="14.25" customHeight="1"/>
    <row r="5313" ht="14.25" customHeight="1"/>
    <row r="5314" ht="14.25" customHeight="1"/>
    <row r="5315" ht="14.25" customHeight="1"/>
    <row r="5316" ht="14.25" customHeight="1"/>
    <row r="5317" ht="14.25" customHeight="1"/>
    <row r="5318" ht="14.25" customHeight="1"/>
    <row r="5319" ht="14.25" customHeight="1"/>
    <row r="5320" ht="14.25" customHeight="1"/>
    <row r="5321" ht="14.25" customHeight="1"/>
    <row r="5322" ht="14.25" customHeight="1"/>
    <row r="5323" ht="14.25" customHeight="1"/>
    <row r="5324" ht="14.25" customHeight="1"/>
    <row r="5325" ht="14.25" customHeight="1"/>
    <row r="5326" ht="14.25" customHeight="1"/>
    <row r="5327" ht="14.25" customHeight="1"/>
    <row r="5328" ht="14.25" customHeight="1"/>
    <row r="5329" ht="14.25" customHeight="1"/>
    <row r="5330" ht="14.25" customHeight="1"/>
    <row r="5331" ht="14.25" customHeight="1"/>
    <row r="5332" ht="14.25" customHeight="1"/>
    <row r="5333" ht="14.25" customHeight="1"/>
    <row r="5334" ht="14.25" customHeight="1"/>
    <row r="5335" ht="14.25" customHeight="1"/>
    <row r="5336" ht="14.25" customHeight="1"/>
    <row r="5337" ht="14.25" customHeight="1"/>
    <row r="5338" ht="14.25" customHeight="1"/>
    <row r="5339" ht="14.25" customHeight="1"/>
    <row r="5340" ht="14.25" customHeight="1"/>
    <row r="5341" ht="14.25" customHeight="1"/>
    <row r="5342" ht="14.25" customHeight="1"/>
    <row r="5343" ht="14.25" customHeight="1"/>
    <row r="5344" ht="14.25" customHeight="1"/>
    <row r="5345" ht="14.25" customHeight="1"/>
    <row r="5346" ht="14.25" customHeight="1"/>
    <row r="5347" ht="14.25" customHeight="1"/>
    <row r="5348" ht="14.25" customHeight="1"/>
    <row r="5349" ht="14.25" customHeight="1"/>
    <row r="5350" ht="14.25" customHeight="1"/>
    <row r="5351" ht="14.25" customHeight="1"/>
    <row r="5352" ht="14.25" customHeight="1"/>
    <row r="5353" ht="14.25" customHeight="1"/>
    <row r="5354" ht="14.25" customHeight="1"/>
    <row r="5355" ht="14.25" customHeight="1"/>
    <row r="5356" ht="14.25" customHeight="1"/>
    <row r="5357" ht="14.25" customHeight="1"/>
    <row r="5358" ht="14.25" customHeight="1"/>
    <row r="5359" ht="14.25" customHeight="1"/>
    <row r="5360" ht="14.25" customHeight="1"/>
    <row r="5361" ht="14.25" customHeight="1"/>
    <row r="5362" ht="14.25" customHeight="1"/>
    <row r="5363" ht="14.25" customHeight="1"/>
    <row r="5364" ht="14.25" customHeight="1"/>
    <row r="5365" ht="14.25" customHeight="1"/>
    <row r="5366" ht="14.25" customHeight="1"/>
    <row r="5367" ht="14.25" customHeight="1"/>
    <row r="5368" ht="14.25" customHeight="1"/>
    <row r="5369" ht="14.25" customHeight="1"/>
    <row r="5370" ht="14.25" customHeight="1"/>
    <row r="5371" ht="14.25" customHeight="1"/>
    <row r="5372" ht="14.25" customHeight="1"/>
    <row r="5373" ht="14.25" customHeight="1"/>
    <row r="5374" ht="14.25" customHeight="1"/>
    <row r="5375" ht="14.25" customHeight="1"/>
    <row r="5376" ht="14.25" customHeight="1"/>
    <row r="5377" ht="14.25" customHeight="1"/>
    <row r="5378" ht="14.25" customHeight="1"/>
    <row r="5379" ht="14.25" customHeight="1"/>
    <row r="5380" ht="14.25" customHeight="1"/>
    <row r="5381" ht="14.25" customHeight="1"/>
    <row r="5382" ht="14.25" customHeight="1"/>
    <row r="5383" ht="14.25" customHeight="1"/>
    <row r="5384" ht="14.25" customHeight="1"/>
    <row r="5385" ht="14.25" customHeight="1"/>
    <row r="5386" ht="14.25" customHeight="1"/>
    <row r="5387" ht="14.25" customHeight="1"/>
    <row r="5388" ht="14.25" customHeight="1"/>
    <row r="5389" ht="14.25" customHeight="1"/>
    <row r="5390" ht="14.25" customHeight="1"/>
    <row r="5391" ht="14.25" customHeight="1"/>
    <row r="5392" ht="14.25" customHeight="1"/>
    <row r="5393" ht="14.25" customHeight="1"/>
    <row r="5394" ht="14.25" customHeight="1"/>
    <row r="5395" ht="14.25" customHeight="1"/>
    <row r="5396" ht="14.25" customHeight="1"/>
    <row r="5397" ht="14.25" customHeight="1"/>
    <row r="5398" ht="14.25" customHeight="1"/>
    <row r="5399" ht="14.25" customHeight="1"/>
    <row r="5400" ht="14.25" customHeight="1"/>
    <row r="5401" ht="14.25" customHeight="1"/>
    <row r="5402" ht="14.25" customHeight="1"/>
    <row r="5403" ht="14.25" customHeight="1"/>
    <row r="5404" ht="14.25" customHeight="1"/>
    <row r="5405" ht="14.25" customHeight="1"/>
    <row r="5406" ht="14.25" customHeight="1"/>
    <row r="5407" ht="14.25" customHeight="1"/>
    <row r="5408" ht="14.25" customHeight="1"/>
    <row r="5409" ht="14.25" customHeight="1"/>
    <row r="5410" ht="14.25" customHeight="1"/>
    <row r="5411" ht="14.25" customHeight="1"/>
    <row r="5412" ht="14.25" customHeight="1"/>
    <row r="5413" ht="14.25" customHeight="1"/>
    <row r="5414" ht="14.25" customHeight="1"/>
    <row r="5415" ht="14.25" customHeight="1"/>
    <row r="5416" ht="14.25" customHeight="1"/>
    <row r="5417" ht="14.25" customHeight="1"/>
    <row r="5418" ht="14.25" customHeight="1"/>
    <row r="5419" ht="14.25" customHeight="1"/>
    <row r="5420" ht="14.25" customHeight="1"/>
    <row r="5421" ht="14.25" customHeight="1"/>
    <row r="5422" ht="14.25" customHeight="1"/>
    <row r="5423" ht="14.25" customHeight="1"/>
    <row r="5424" ht="14.25" customHeight="1"/>
    <row r="5425" ht="14.25" customHeight="1"/>
    <row r="5426" ht="14.25" customHeight="1"/>
    <row r="5427" ht="14.25" customHeight="1"/>
    <row r="5428" ht="14.25" customHeight="1"/>
    <row r="5429" ht="14.25" customHeight="1"/>
    <row r="5430" ht="14.25" customHeight="1"/>
    <row r="5431" ht="14.25" customHeight="1"/>
    <row r="5432" ht="14.25" customHeight="1"/>
    <row r="5433" ht="14.25" customHeight="1"/>
    <row r="5434" ht="14.25" customHeight="1"/>
    <row r="5435" ht="14.25" customHeight="1"/>
    <row r="5436" ht="14.25" customHeight="1"/>
    <row r="5437" ht="14.25" customHeight="1"/>
    <row r="5438" ht="14.25" customHeight="1"/>
    <row r="5439" ht="14.25" customHeight="1"/>
    <row r="5440" ht="14.25" customHeight="1"/>
    <row r="5441" ht="14.25" customHeight="1"/>
    <row r="5442" ht="14.25" customHeight="1"/>
    <row r="5443" ht="14.25" customHeight="1"/>
    <row r="5444" ht="14.25" customHeight="1"/>
    <row r="5445" ht="14.25" customHeight="1"/>
    <row r="5446" ht="14.25" customHeight="1"/>
    <row r="5447" ht="14.25" customHeight="1"/>
    <row r="5448" ht="14.25" customHeight="1"/>
    <row r="5449" ht="14.25" customHeight="1"/>
    <row r="5450" ht="14.25" customHeight="1"/>
    <row r="5451" ht="14.25" customHeight="1"/>
    <row r="5452" ht="14.25" customHeight="1"/>
    <row r="5453" ht="14.25" customHeight="1"/>
    <row r="5454" ht="14.25" customHeight="1"/>
    <row r="5455" ht="14.25" customHeight="1"/>
    <row r="5456" ht="14.25" customHeight="1"/>
    <row r="5457" ht="14.25" customHeight="1"/>
    <row r="5458" ht="14.25" customHeight="1"/>
    <row r="5459" ht="14.25" customHeight="1"/>
    <row r="5460" ht="14.25" customHeight="1"/>
    <row r="5461" ht="14.25" customHeight="1"/>
    <row r="5462" ht="14.25" customHeight="1"/>
    <row r="5463" ht="14.25" customHeight="1"/>
    <row r="5464" ht="14.25" customHeight="1"/>
    <row r="5465" ht="14.25" customHeight="1"/>
    <row r="5466" ht="14.25" customHeight="1"/>
    <row r="5467" ht="14.25" customHeight="1"/>
    <row r="5468" ht="14.25" customHeight="1"/>
    <row r="5469" ht="14.25" customHeight="1"/>
    <row r="5470" ht="14.25" customHeight="1"/>
    <row r="5471" ht="14.25" customHeight="1"/>
    <row r="5472" ht="14.25" customHeight="1"/>
    <row r="5473" ht="14.25" customHeight="1"/>
    <row r="5474" ht="14.25" customHeight="1"/>
    <row r="5475" ht="14.25" customHeight="1"/>
    <row r="5476" ht="14.25" customHeight="1"/>
    <row r="5477" ht="14.25" customHeight="1"/>
    <row r="5478" ht="14.25" customHeight="1"/>
    <row r="5479" ht="14.25" customHeight="1"/>
    <row r="5480" ht="14.25" customHeight="1"/>
    <row r="5481" ht="14.25" customHeight="1"/>
    <row r="5482" ht="14.25" customHeight="1"/>
    <row r="5483" ht="14.25" customHeight="1"/>
    <row r="5484" ht="14.25" customHeight="1"/>
    <row r="5485" ht="14.25" customHeight="1"/>
    <row r="5486" ht="14.25" customHeight="1"/>
    <row r="5487" ht="14.25" customHeight="1"/>
    <row r="5488" ht="14.25" customHeight="1"/>
    <row r="5489" ht="14.25" customHeight="1"/>
    <row r="5490" ht="14.25" customHeight="1"/>
    <row r="5491" ht="14.25" customHeight="1"/>
    <row r="5492" ht="14.25" customHeight="1"/>
    <row r="5493" ht="14.25" customHeight="1"/>
    <row r="5494" ht="14.25" customHeight="1"/>
    <row r="5495" ht="14.25" customHeight="1"/>
    <row r="5496" ht="14.25" customHeight="1"/>
    <row r="5497" ht="14.25" customHeight="1"/>
    <row r="5498" ht="14.25" customHeight="1"/>
    <row r="5499" ht="14.25" customHeight="1"/>
    <row r="5500" ht="14.25" customHeight="1"/>
    <row r="5501" ht="14.25" customHeight="1"/>
    <row r="5502" ht="14.25" customHeight="1"/>
    <row r="5503" ht="14.25" customHeight="1"/>
    <row r="5504" ht="14.25" customHeight="1"/>
    <row r="5505" ht="14.25" customHeight="1"/>
    <row r="5506" ht="14.25" customHeight="1"/>
    <row r="5507" ht="14.25" customHeight="1"/>
    <row r="5508" ht="14.25" customHeight="1"/>
    <row r="5509" ht="14.25" customHeight="1"/>
    <row r="5510" ht="14.25" customHeight="1"/>
    <row r="5511" ht="14.25" customHeight="1"/>
    <row r="5512" ht="14.25" customHeight="1"/>
    <row r="5513" ht="14.25" customHeight="1"/>
    <row r="5514" ht="14.25" customHeight="1"/>
    <row r="5515" ht="14.25" customHeight="1"/>
    <row r="5516" ht="14.25" customHeight="1"/>
    <row r="5517" ht="14.25" customHeight="1"/>
    <row r="5518" ht="14.25" customHeight="1"/>
    <row r="5519" ht="14.25" customHeight="1"/>
    <row r="5520" ht="14.25" customHeight="1"/>
    <row r="5521" ht="14.25" customHeight="1"/>
    <row r="5522" ht="14.25" customHeight="1"/>
    <row r="5523" ht="14.25" customHeight="1"/>
    <row r="5524" ht="14.25" customHeight="1"/>
    <row r="5525" ht="14.25" customHeight="1"/>
    <row r="5526" ht="14.25" customHeight="1"/>
    <row r="5527" ht="14.25" customHeight="1"/>
    <row r="5528" ht="14.25" customHeight="1"/>
    <row r="5529" ht="14.25" customHeight="1"/>
    <row r="5530" ht="14.25" customHeight="1"/>
    <row r="5531" ht="14.25" customHeight="1"/>
    <row r="5532" ht="14.25" customHeight="1"/>
    <row r="5533" ht="14.25" customHeight="1"/>
    <row r="5534" ht="14.25" customHeight="1"/>
    <row r="5535" ht="14.25" customHeight="1"/>
    <row r="5536" ht="14.25" customHeight="1"/>
    <row r="5537" ht="14.25" customHeight="1"/>
    <row r="5538" ht="14.25" customHeight="1"/>
    <row r="5539" ht="14.25" customHeight="1"/>
    <row r="5540" ht="14.25" customHeight="1"/>
    <row r="5541" ht="14.25" customHeight="1"/>
    <row r="5542" ht="14.25" customHeight="1"/>
    <row r="5543" ht="14.25" customHeight="1"/>
    <row r="5544" ht="14.25" customHeight="1"/>
    <row r="5545" ht="14.25" customHeight="1"/>
    <row r="5546" ht="14.25" customHeight="1"/>
    <row r="5547" ht="14.25" customHeight="1"/>
    <row r="5548" ht="14.25" customHeight="1"/>
    <row r="5549" ht="14.25" customHeight="1"/>
    <row r="5550" ht="14.25" customHeight="1"/>
    <row r="5551" ht="14.25" customHeight="1"/>
    <row r="5552" ht="14.25" customHeight="1"/>
    <row r="5553" ht="14.25" customHeight="1"/>
    <row r="5554" ht="14.25" customHeight="1"/>
    <row r="5555" ht="14.25" customHeight="1"/>
    <row r="5556" ht="14.25" customHeight="1"/>
    <row r="5557" ht="14.25" customHeight="1"/>
    <row r="5558" ht="14.25" customHeight="1"/>
    <row r="5559" ht="14.25" customHeight="1"/>
    <row r="5560" ht="14.25" customHeight="1"/>
    <row r="5561" ht="14.25" customHeight="1"/>
    <row r="5562" ht="14.25" customHeight="1"/>
    <row r="5563" ht="14.25" customHeight="1"/>
    <row r="5564" ht="14.25" customHeight="1"/>
    <row r="5565" ht="14.25" customHeight="1"/>
    <row r="5566" ht="14.25" customHeight="1"/>
    <row r="5567" ht="14.25" customHeight="1"/>
    <row r="5568" ht="14.25" customHeight="1"/>
    <row r="5569" ht="14.25" customHeight="1"/>
    <row r="5570" ht="14.25" customHeight="1"/>
    <row r="5571" ht="14.25" customHeight="1"/>
    <row r="5572" ht="14.25" customHeight="1"/>
    <row r="5573" ht="14.25" customHeight="1"/>
    <row r="5574" ht="14.25" customHeight="1"/>
    <row r="5575" ht="14.25" customHeight="1"/>
    <row r="5576" ht="14.25" customHeight="1"/>
    <row r="5577" ht="14.25" customHeight="1"/>
    <row r="5578" ht="14.25" customHeight="1"/>
    <row r="5579" ht="14.25" customHeight="1"/>
    <row r="5580" ht="14.25" customHeight="1"/>
    <row r="5581" ht="14.25" customHeight="1"/>
    <row r="5582" ht="14.25" customHeight="1"/>
    <row r="5583" ht="14.25" customHeight="1"/>
    <row r="5584" ht="14.25" customHeight="1"/>
    <row r="5585" ht="14.25" customHeight="1"/>
    <row r="5586" ht="14.25" customHeight="1"/>
    <row r="5587" ht="14.25" customHeight="1"/>
    <row r="5588" ht="14.25" customHeight="1"/>
    <row r="5589" ht="14.25" customHeight="1"/>
    <row r="5590" ht="14.25" customHeight="1"/>
    <row r="5591" ht="14.25" customHeight="1"/>
    <row r="5592" ht="14.25" customHeight="1"/>
    <row r="5593" ht="14.25" customHeight="1"/>
    <row r="5594" ht="14.25" customHeight="1"/>
    <row r="5595" ht="14.25" customHeight="1"/>
    <row r="5596" ht="14.25" customHeight="1"/>
    <row r="5597" ht="14.25" customHeight="1"/>
    <row r="5598" ht="14.25" customHeight="1"/>
    <row r="5599" ht="14.25" customHeight="1"/>
    <row r="5600" ht="14.25" customHeight="1"/>
    <row r="5601" ht="14.25" customHeight="1"/>
    <row r="5602" ht="14.25" customHeight="1"/>
    <row r="5603" ht="14.25" customHeight="1"/>
    <row r="5604" ht="14.25" customHeight="1"/>
    <row r="5605" ht="14.25" customHeight="1"/>
    <row r="5606" ht="14.25" customHeight="1"/>
    <row r="5607" ht="14.25" customHeight="1"/>
    <row r="5608" ht="14.25" customHeight="1"/>
    <row r="5609" ht="14.25" customHeight="1"/>
    <row r="5610" ht="14.25" customHeight="1"/>
    <row r="5611" ht="14.25" customHeight="1"/>
    <row r="5612" ht="14.25" customHeight="1"/>
    <row r="5613" ht="14.25" customHeight="1"/>
    <row r="5614" ht="14.25" customHeight="1"/>
    <row r="5615" ht="14.25" customHeight="1"/>
    <row r="5616" ht="14.25" customHeight="1"/>
    <row r="5617" ht="14.25" customHeight="1"/>
    <row r="5618" ht="14.25" customHeight="1"/>
    <row r="5619" ht="14.25" customHeight="1"/>
    <row r="5620" ht="14.25" customHeight="1"/>
    <row r="5621" ht="14.25" customHeight="1"/>
    <row r="5622" ht="14.25" customHeight="1"/>
    <row r="5623" ht="14.25" customHeight="1"/>
    <row r="5624" ht="14.25" customHeight="1"/>
    <row r="5625" ht="14.25" customHeight="1"/>
    <row r="5626" ht="14.25" customHeight="1"/>
    <row r="5627" ht="14.25" customHeight="1"/>
    <row r="5628" ht="14.25" customHeight="1"/>
    <row r="5629" ht="14.25" customHeight="1"/>
    <row r="5630" ht="14.25" customHeight="1"/>
    <row r="5631" ht="14.25" customHeight="1"/>
    <row r="5632" ht="14.25" customHeight="1"/>
    <row r="5633" ht="14.25" customHeight="1"/>
    <row r="5634" ht="14.25" customHeight="1"/>
    <row r="5635" ht="14.25" customHeight="1"/>
    <row r="5636" ht="14.25" customHeight="1"/>
    <row r="5637" ht="14.25" customHeight="1"/>
    <row r="5638" ht="14.25" customHeight="1"/>
    <row r="5639" ht="14.25" customHeight="1"/>
    <row r="5640" ht="14.25" customHeight="1"/>
    <row r="5641" ht="14.25" customHeight="1"/>
    <row r="5642" ht="14.25" customHeight="1"/>
    <row r="5643" ht="14.25" customHeight="1"/>
    <row r="5644" ht="14.25" customHeight="1"/>
    <row r="5645" ht="14.25" customHeight="1"/>
    <row r="5646" ht="14.25" customHeight="1"/>
    <row r="5647" ht="14.25" customHeight="1"/>
    <row r="5648" ht="14.25" customHeight="1"/>
    <row r="5649" ht="14.25" customHeight="1"/>
    <row r="5650" ht="14.25" customHeight="1"/>
    <row r="5651" ht="14.25" customHeight="1"/>
    <row r="5652" ht="14.25" customHeight="1"/>
    <row r="5653" ht="14.25" customHeight="1"/>
    <row r="5654" ht="14.25" customHeight="1"/>
    <row r="5655" ht="14.25" customHeight="1"/>
    <row r="5656" ht="14.25" customHeight="1"/>
    <row r="5657" ht="14.25" customHeight="1"/>
    <row r="5658" ht="14.25" customHeight="1"/>
    <row r="5659" ht="14.25" customHeight="1"/>
    <row r="5660" ht="14.25" customHeight="1"/>
    <row r="5661" ht="14.25" customHeight="1"/>
    <row r="5662" ht="14.25" customHeight="1"/>
    <row r="5663" ht="14.25" customHeight="1"/>
    <row r="5664" ht="14.25" customHeight="1"/>
    <row r="5665" ht="14.25" customHeight="1"/>
    <row r="5666" ht="14.25" customHeight="1"/>
    <row r="5667" ht="14.25" customHeight="1"/>
    <row r="5668" ht="14.25" customHeight="1"/>
    <row r="5669" ht="14.25" customHeight="1"/>
    <row r="5670" ht="14.25" customHeight="1"/>
    <row r="5671" ht="14.25" customHeight="1"/>
    <row r="5672" ht="14.25" customHeight="1"/>
    <row r="5673" ht="14.25" customHeight="1"/>
    <row r="5674" ht="14.25" customHeight="1"/>
    <row r="5675" ht="14.25" customHeight="1"/>
    <row r="5676" ht="14.25" customHeight="1"/>
    <row r="5677" ht="14.25" customHeight="1"/>
    <row r="5678" ht="14.25" customHeight="1"/>
    <row r="5679" ht="14.25" customHeight="1"/>
    <row r="5680" ht="14.25" customHeight="1"/>
    <row r="5681" ht="14.25" customHeight="1"/>
    <row r="5682" ht="14.25" customHeight="1"/>
    <row r="5683" ht="14.25" customHeight="1"/>
    <row r="5684" ht="14.25" customHeight="1"/>
    <row r="5685" ht="14.25" customHeight="1"/>
    <row r="5686" ht="14.25" customHeight="1"/>
    <row r="5687" ht="14.25" customHeight="1"/>
    <row r="5688" ht="14.25" customHeight="1"/>
    <row r="5689" ht="14.25" customHeight="1"/>
    <row r="5690" ht="14.25" customHeight="1"/>
    <row r="5691" ht="14.25" customHeight="1"/>
    <row r="5692" ht="14.25" customHeight="1"/>
    <row r="5693" ht="14.25" customHeight="1"/>
    <row r="5694" ht="14.25" customHeight="1"/>
    <row r="5695" ht="14.25" customHeight="1"/>
    <row r="5696" ht="14.25" customHeight="1"/>
    <row r="5697" ht="14.25" customHeight="1"/>
    <row r="5698" ht="14.25" customHeight="1"/>
    <row r="5699" ht="14.25" customHeight="1"/>
    <row r="5700" ht="14.25" customHeight="1"/>
    <row r="5701" ht="14.25" customHeight="1"/>
    <row r="5702" ht="14.25" customHeight="1"/>
    <row r="5703" ht="14.25" customHeight="1"/>
    <row r="5704" ht="14.25" customHeight="1"/>
    <row r="5705" ht="14.25" customHeight="1"/>
    <row r="5706" ht="14.25" customHeight="1"/>
    <row r="5707" ht="14.25" customHeight="1"/>
    <row r="5708" ht="14.25" customHeight="1"/>
    <row r="5709" ht="14.25" customHeight="1"/>
    <row r="5710" ht="14.25" customHeight="1"/>
    <row r="5711" ht="14.25" customHeight="1"/>
    <row r="5712" ht="14.25" customHeight="1"/>
    <row r="5713" ht="14.25" customHeight="1"/>
    <row r="5714" ht="14.25" customHeight="1"/>
    <row r="5715" ht="14.25" customHeight="1"/>
    <row r="5716" ht="14.25" customHeight="1"/>
    <row r="5717" ht="14.25" customHeight="1"/>
    <row r="5718" ht="14.25" customHeight="1"/>
    <row r="5719" ht="14.25" customHeight="1"/>
    <row r="5720" ht="14.25" customHeight="1"/>
    <row r="5721" ht="14.25" customHeight="1"/>
    <row r="5722" ht="14.25" customHeight="1"/>
    <row r="5723" ht="14.25" customHeight="1"/>
    <row r="5724" ht="14.25" customHeight="1"/>
    <row r="5725" ht="14.25" customHeight="1"/>
    <row r="5726" ht="14.25" customHeight="1"/>
    <row r="5727" ht="14.25" customHeight="1"/>
    <row r="5728" ht="14.25" customHeight="1"/>
    <row r="5729" ht="14.25" customHeight="1"/>
    <row r="5730" ht="14.25" customHeight="1"/>
    <row r="5731" ht="14.25" customHeight="1"/>
    <row r="5732" ht="14.25" customHeight="1"/>
    <row r="5733" ht="14.25" customHeight="1"/>
    <row r="5734" ht="14.25" customHeight="1"/>
    <row r="5735" ht="14.25" customHeight="1"/>
    <row r="5736" ht="14.25" customHeight="1"/>
    <row r="5737" ht="14.25" customHeight="1"/>
    <row r="5738" ht="14.25" customHeight="1"/>
    <row r="5739" ht="14.25" customHeight="1"/>
    <row r="5740" ht="14.25" customHeight="1"/>
    <row r="5741" ht="14.25" customHeight="1"/>
    <row r="5742" ht="14.25" customHeight="1"/>
    <row r="5743" ht="14.25" customHeight="1"/>
    <row r="5744" ht="14.25" customHeight="1"/>
    <row r="5745" ht="14.25" customHeight="1"/>
    <row r="5746" ht="14.25" customHeight="1"/>
    <row r="5747" ht="14.25" customHeight="1"/>
    <row r="5748" ht="14.25" customHeight="1"/>
    <row r="5749" ht="14.25" customHeight="1"/>
    <row r="5750" ht="14.25" customHeight="1"/>
    <row r="5751" ht="14.25" customHeight="1"/>
    <row r="5752" ht="14.25" customHeight="1"/>
    <row r="5753" ht="14.25" customHeight="1"/>
    <row r="5754" ht="14.25" customHeight="1"/>
    <row r="5755" ht="14.25" customHeight="1"/>
    <row r="5756" ht="14.25" customHeight="1"/>
    <row r="5757" ht="14.25" customHeight="1"/>
    <row r="5758" ht="14.25" customHeight="1"/>
    <row r="5759" ht="14.25" customHeight="1"/>
    <row r="5760" ht="14.25" customHeight="1"/>
    <row r="5761" ht="14.25" customHeight="1"/>
    <row r="5762" ht="14.25" customHeight="1"/>
    <row r="5763" ht="14.25" customHeight="1"/>
    <row r="5764" ht="14.25" customHeight="1"/>
    <row r="5765" ht="14.25" customHeight="1"/>
    <row r="5766" ht="14.25" customHeight="1"/>
    <row r="5767" ht="14.25" customHeight="1"/>
    <row r="5768" ht="14.25" customHeight="1"/>
    <row r="5769" ht="14.25" customHeight="1"/>
    <row r="5770" ht="14.25" customHeight="1"/>
    <row r="5771" ht="14.25" customHeight="1"/>
    <row r="5772" ht="14.25" customHeight="1"/>
    <row r="5773" ht="14.25" customHeight="1"/>
    <row r="5774" ht="14.25" customHeight="1"/>
    <row r="5775" ht="14.25" customHeight="1"/>
    <row r="5776" ht="14.25" customHeight="1"/>
    <row r="5777" ht="14.25" customHeight="1"/>
    <row r="5778" ht="14.25" customHeight="1"/>
    <row r="5779" ht="14.25" customHeight="1"/>
    <row r="5780" ht="14.25" customHeight="1"/>
    <row r="5781" ht="14.25" customHeight="1"/>
    <row r="5782" ht="14.25" customHeight="1"/>
    <row r="5783" ht="14.25" customHeight="1"/>
    <row r="5784" ht="14.25" customHeight="1"/>
    <row r="5785" ht="14.25" customHeight="1"/>
    <row r="5786" ht="14.25" customHeight="1"/>
    <row r="5787" ht="14.25" customHeight="1"/>
    <row r="5788" ht="14.25" customHeight="1"/>
    <row r="5789" ht="14.25" customHeight="1"/>
    <row r="5790" ht="14.25" customHeight="1"/>
    <row r="5791" ht="14.25" customHeight="1"/>
    <row r="5792" ht="14.25" customHeight="1"/>
    <row r="5793" ht="14.25" customHeight="1"/>
    <row r="5794" ht="14.25" customHeight="1"/>
    <row r="5795" ht="14.25" customHeight="1"/>
    <row r="5796" ht="14.25" customHeight="1"/>
    <row r="5797" ht="14.25" customHeight="1"/>
    <row r="5798" ht="14.25" customHeight="1"/>
    <row r="5799" ht="14.25" customHeight="1"/>
    <row r="5800" ht="14.25" customHeight="1"/>
    <row r="5801" ht="14.25" customHeight="1"/>
    <row r="5802" ht="14.25" customHeight="1"/>
    <row r="5803" ht="14.25" customHeight="1"/>
    <row r="5804" ht="14.25" customHeight="1"/>
    <row r="5805" ht="14.25" customHeight="1"/>
    <row r="5806" ht="14.25" customHeight="1"/>
    <row r="5807" ht="14.25" customHeight="1"/>
    <row r="5808" ht="14.25" customHeight="1"/>
    <row r="5809" ht="14.25" customHeight="1"/>
    <row r="5810" ht="14.25" customHeight="1"/>
    <row r="5811" ht="14.25" customHeight="1"/>
    <row r="5812" ht="14.25" customHeight="1"/>
    <row r="5813" ht="14.25" customHeight="1"/>
    <row r="5814" ht="14.25" customHeight="1"/>
    <row r="5815" ht="14.25" customHeight="1"/>
    <row r="5816" ht="14.25" customHeight="1"/>
    <row r="5817" ht="14.25" customHeight="1"/>
    <row r="5818" ht="14.25" customHeight="1"/>
    <row r="5819" ht="14.25" customHeight="1"/>
    <row r="5820" ht="14.25" customHeight="1"/>
    <row r="5821" ht="14.25" customHeight="1"/>
    <row r="5822" ht="14.25" customHeight="1"/>
    <row r="5823" ht="14.25" customHeight="1"/>
    <row r="5824" ht="14.25" customHeight="1"/>
    <row r="5825" ht="14.25" customHeight="1"/>
    <row r="5826" ht="14.25" customHeight="1"/>
    <row r="5827" ht="14.25" customHeight="1"/>
    <row r="5828" ht="14.25" customHeight="1"/>
    <row r="5829" ht="14.25" customHeight="1"/>
    <row r="5830" ht="14.25" customHeight="1"/>
    <row r="5831" ht="14.25" customHeight="1"/>
    <row r="5832" ht="14.25" customHeight="1"/>
    <row r="5833" ht="14.25" customHeight="1"/>
    <row r="5834" ht="14.25" customHeight="1"/>
    <row r="5835" ht="14.25" customHeight="1"/>
    <row r="5836" ht="14.25" customHeight="1"/>
    <row r="5837" ht="14.25" customHeight="1"/>
    <row r="5838" ht="14.25" customHeight="1"/>
    <row r="5839" ht="14.25" customHeight="1"/>
    <row r="5840" ht="14.25" customHeight="1"/>
    <row r="5841" ht="14.25" customHeight="1"/>
    <row r="5842" ht="14.25" customHeight="1"/>
    <row r="5843" ht="14.25" customHeight="1"/>
    <row r="5844" ht="14.25" customHeight="1"/>
    <row r="5845" ht="14.25" customHeight="1"/>
    <row r="5846" ht="14.25" customHeight="1"/>
    <row r="5847" ht="14.25" customHeight="1"/>
    <row r="5848" ht="14.25" customHeight="1"/>
    <row r="5849" ht="14.25" customHeight="1"/>
    <row r="5850" ht="14.25" customHeight="1"/>
    <row r="5851" ht="14.25" customHeight="1"/>
    <row r="5852" ht="14.25" customHeight="1"/>
    <row r="5853" ht="14.25" customHeight="1"/>
    <row r="5854" ht="14.25" customHeight="1"/>
    <row r="5855" ht="14.25" customHeight="1"/>
    <row r="5856" ht="14.25" customHeight="1"/>
    <row r="5857" ht="14.25" customHeight="1"/>
    <row r="5858" ht="14.25" customHeight="1"/>
    <row r="5859" ht="14.25" customHeight="1"/>
    <row r="5860" ht="14.25" customHeight="1"/>
    <row r="5861" ht="14.25" customHeight="1"/>
    <row r="5862" ht="14.25" customHeight="1"/>
    <row r="5863" ht="14.25" customHeight="1"/>
    <row r="5864" ht="14.25" customHeight="1"/>
    <row r="5865" ht="14.25" customHeight="1"/>
    <row r="5866" ht="14.25" customHeight="1"/>
    <row r="5867" ht="14.25" customHeight="1"/>
    <row r="5868" ht="14.25" customHeight="1"/>
    <row r="5869" ht="14.25" customHeight="1"/>
    <row r="5870" ht="14.25" customHeight="1"/>
    <row r="5871" ht="14.25" customHeight="1"/>
    <row r="5872" ht="14.25" customHeight="1"/>
    <row r="5873" ht="14.25" customHeight="1"/>
    <row r="5874" ht="14.25" customHeight="1"/>
    <row r="5875" ht="14.25" customHeight="1"/>
    <row r="5876" ht="14.25" customHeight="1"/>
    <row r="5877" ht="14.25" customHeight="1"/>
    <row r="5878" ht="14.25" customHeight="1"/>
    <row r="5879" ht="14.25" customHeight="1"/>
    <row r="5880" ht="14.25" customHeight="1"/>
    <row r="5881" ht="14.25" customHeight="1"/>
    <row r="5882" ht="14.25" customHeight="1"/>
    <row r="5883" ht="14.25" customHeight="1"/>
    <row r="5884" ht="14.25" customHeight="1"/>
    <row r="5885" ht="14.25" customHeight="1"/>
    <row r="5886" ht="14.25" customHeight="1"/>
    <row r="5887" ht="14.25" customHeight="1"/>
    <row r="5888" ht="14.25" customHeight="1"/>
    <row r="5889" ht="14.25" customHeight="1"/>
    <row r="5890" ht="14.25" customHeight="1"/>
    <row r="5891" ht="14.25" customHeight="1"/>
    <row r="5892" ht="14.25" customHeight="1"/>
    <row r="5893" ht="14.25" customHeight="1"/>
    <row r="5894" ht="14.25" customHeight="1"/>
    <row r="5895" ht="14.25" customHeight="1"/>
    <row r="5896" ht="14.25" customHeight="1"/>
    <row r="5897" ht="14.25" customHeight="1"/>
    <row r="5898" ht="14.25" customHeight="1"/>
    <row r="5899" ht="14.25" customHeight="1"/>
    <row r="5900" ht="14.25" customHeight="1"/>
    <row r="5901" ht="14.25" customHeight="1"/>
    <row r="5902" ht="14.25" customHeight="1"/>
    <row r="5903" ht="14.25" customHeight="1"/>
    <row r="5904" ht="14.25" customHeight="1"/>
    <row r="5905" ht="14.25" customHeight="1"/>
    <row r="5906" ht="14.25" customHeight="1"/>
    <row r="5907" ht="14.25" customHeight="1"/>
    <row r="5908" ht="14.25" customHeight="1"/>
    <row r="5909" ht="14.25" customHeight="1"/>
    <row r="5910" ht="14.25" customHeight="1"/>
    <row r="5911" ht="14.25" customHeight="1"/>
    <row r="5912" ht="14.25" customHeight="1"/>
    <row r="5913" ht="14.25" customHeight="1"/>
    <row r="5914" ht="14.25" customHeight="1"/>
    <row r="5915" ht="14.25" customHeight="1"/>
    <row r="5916" ht="14.25" customHeight="1"/>
    <row r="5917" ht="14.25" customHeight="1"/>
    <row r="5918" ht="14.25" customHeight="1"/>
    <row r="5919" ht="14.25" customHeight="1"/>
    <row r="5920" ht="14.25" customHeight="1"/>
    <row r="5921" ht="14.25" customHeight="1"/>
    <row r="5922" ht="14.25" customHeight="1"/>
    <row r="5923" ht="14.25" customHeight="1"/>
    <row r="5924" ht="14.25" customHeight="1"/>
    <row r="5925" ht="14.25" customHeight="1"/>
    <row r="5926" ht="14.25" customHeight="1"/>
    <row r="5927" ht="14.25" customHeight="1"/>
    <row r="5928" ht="14.25" customHeight="1"/>
    <row r="5929" ht="14.25" customHeight="1"/>
    <row r="5930" ht="14.25" customHeight="1"/>
    <row r="5931" ht="14.25" customHeight="1"/>
    <row r="5932" ht="14.25" customHeight="1"/>
    <row r="5933" ht="14.25" customHeight="1"/>
    <row r="5934" ht="14.25" customHeight="1"/>
    <row r="5935" ht="14.25" customHeight="1"/>
    <row r="5936" ht="14.25" customHeight="1"/>
    <row r="5937" ht="14.25" customHeight="1"/>
    <row r="5938" ht="14.25" customHeight="1"/>
    <row r="5939" ht="14.25" customHeight="1"/>
    <row r="5940" ht="14.25" customHeight="1"/>
    <row r="5941" ht="14.25" customHeight="1"/>
    <row r="5942" ht="14.25" customHeight="1"/>
    <row r="5943" ht="14.25" customHeight="1"/>
    <row r="5944" ht="14.25" customHeight="1"/>
    <row r="5945" ht="14.25" customHeight="1"/>
    <row r="5946" ht="14.25" customHeight="1"/>
    <row r="5947" ht="14.25" customHeight="1"/>
    <row r="5948" ht="14.25" customHeight="1"/>
    <row r="5949" ht="14.25" customHeight="1"/>
    <row r="5950" ht="14.25" customHeight="1"/>
    <row r="5951" ht="14.25" customHeight="1"/>
    <row r="5952" ht="14.25" customHeight="1"/>
    <row r="5953" ht="14.25" customHeight="1"/>
    <row r="5954" ht="14.25" customHeight="1"/>
    <row r="5955" ht="14.25" customHeight="1"/>
    <row r="5956" ht="14.25" customHeight="1"/>
    <row r="5957" ht="14.25" customHeight="1"/>
    <row r="5958" ht="14.25" customHeight="1"/>
    <row r="5959" ht="14.25" customHeight="1"/>
    <row r="5960" ht="14.25" customHeight="1"/>
    <row r="5961" ht="14.25" customHeight="1"/>
    <row r="5962" ht="14.25" customHeight="1"/>
    <row r="5963" ht="14.25" customHeight="1"/>
    <row r="5964" ht="14.25" customHeight="1"/>
    <row r="5965" ht="14.25" customHeight="1"/>
    <row r="5966" ht="14.25" customHeight="1"/>
    <row r="5967" ht="14.25" customHeight="1"/>
    <row r="5968" ht="14.25" customHeight="1"/>
    <row r="5969" ht="14.25" customHeight="1"/>
    <row r="5970" ht="14.25" customHeight="1"/>
    <row r="5971" ht="14.25" customHeight="1"/>
    <row r="5972" ht="14.25" customHeight="1"/>
    <row r="5973" ht="14.25" customHeight="1"/>
    <row r="5974" ht="14.25" customHeight="1"/>
    <row r="5975" ht="14.25" customHeight="1"/>
    <row r="5976" ht="14.25" customHeight="1"/>
    <row r="5977" ht="14.25" customHeight="1"/>
    <row r="5978" ht="14.25" customHeight="1"/>
    <row r="5979" ht="14.25" customHeight="1"/>
    <row r="5980" ht="14.25" customHeight="1"/>
    <row r="5981" ht="14.25" customHeight="1"/>
    <row r="5982" ht="14.25" customHeight="1"/>
    <row r="5983" ht="14.25" customHeight="1"/>
    <row r="5984" ht="14.25" customHeight="1"/>
    <row r="5985" ht="14.25" customHeight="1"/>
    <row r="5986" ht="14.25" customHeight="1"/>
    <row r="5987" ht="14.25" customHeight="1"/>
    <row r="5988" ht="14.25" customHeight="1"/>
    <row r="5989" ht="14.25" customHeight="1"/>
    <row r="5990" ht="14.25" customHeight="1"/>
    <row r="5991" ht="14.25" customHeight="1"/>
    <row r="5992" ht="14.25" customHeight="1"/>
    <row r="5993" ht="14.25" customHeight="1"/>
    <row r="5994" ht="14.25" customHeight="1"/>
    <row r="5995" ht="14.25" customHeight="1"/>
    <row r="5996" ht="14.25" customHeight="1"/>
    <row r="5997" ht="14.25" customHeight="1"/>
    <row r="5998" ht="14.25" customHeight="1"/>
    <row r="5999" ht="14.25" customHeight="1"/>
    <row r="6000" ht="14.25" customHeight="1"/>
    <row r="6001" ht="14.25" customHeight="1"/>
    <row r="6002" ht="14.25" customHeight="1"/>
    <row r="6003" ht="14.25" customHeight="1"/>
    <row r="6004" ht="14.25" customHeight="1"/>
    <row r="6005" ht="14.25" customHeight="1"/>
    <row r="6006" ht="14.25" customHeight="1"/>
    <row r="6007" ht="14.25" customHeight="1"/>
    <row r="6008" ht="14.25" customHeight="1"/>
    <row r="6009" ht="14.25" customHeight="1"/>
    <row r="6010" ht="14.25" customHeight="1"/>
    <row r="6011" ht="14.25" customHeight="1"/>
    <row r="6012" ht="14.25" customHeight="1"/>
    <row r="6013" ht="14.25" customHeight="1"/>
    <row r="6014" ht="14.25" customHeight="1"/>
    <row r="6015" ht="14.25" customHeight="1"/>
    <row r="6016" ht="14.25" customHeight="1"/>
    <row r="6017" ht="14.25" customHeight="1"/>
    <row r="6018" ht="14.25" customHeight="1"/>
    <row r="6019" ht="14.25" customHeight="1"/>
    <row r="6020" ht="14.25" customHeight="1"/>
    <row r="6021" ht="14.25" customHeight="1"/>
    <row r="6022" ht="14.25" customHeight="1"/>
    <row r="6023" ht="14.25" customHeight="1"/>
    <row r="6024" ht="14.25" customHeight="1"/>
    <row r="6025" ht="14.25" customHeight="1"/>
    <row r="6026" ht="14.25" customHeight="1"/>
    <row r="6027" ht="14.25" customHeight="1"/>
    <row r="6028" ht="14.25" customHeight="1"/>
    <row r="6029" ht="14.25" customHeight="1"/>
    <row r="6030" ht="14.25" customHeight="1"/>
    <row r="6031" ht="14.25" customHeight="1"/>
    <row r="6032" ht="14.25" customHeight="1"/>
    <row r="6033" ht="14.25" customHeight="1"/>
    <row r="6034" ht="14.25" customHeight="1"/>
    <row r="6035" ht="14.25" customHeight="1"/>
    <row r="6036" ht="14.25" customHeight="1"/>
    <row r="6037" ht="14.25" customHeight="1"/>
    <row r="6038" ht="14.25" customHeight="1"/>
    <row r="6039" ht="14.25" customHeight="1"/>
    <row r="6040" ht="14.25" customHeight="1"/>
    <row r="6041" ht="14.25" customHeight="1"/>
    <row r="6042" ht="14.25" customHeight="1"/>
    <row r="6043" ht="14.25" customHeight="1"/>
    <row r="6044" ht="14.25" customHeight="1"/>
    <row r="6045" ht="14.25" customHeight="1"/>
    <row r="6046" ht="14.25" customHeight="1"/>
    <row r="6047" ht="14.25" customHeight="1"/>
    <row r="6048" ht="14.25" customHeight="1"/>
    <row r="6049" ht="14.25" customHeight="1"/>
    <row r="6050" ht="14.25" customHeight="1"/>
    <row r="6051" ht="14.25" customHeight="1"/>
    <row r="6052" ht="14.25" customHeight="1"/>
    <row r="6053" ht="14.25" customHeight="1"/>
    <row r="6054" ht="14.25" customHeight="1"/>
    <row r="6055" ht="14.25" customHeight="1"/>
    <row r="6056" ht="14.25" customHeight="1"/>
    <row r="6057" ht="14.25" customHeight="1"/>
    <row r="6058" ht="14.25" customHeight="1"/>
    <row r="6059" ht="14.25" customHeight="1"/>
    <row r="6060" ht="14.25" customHeight="1"/>
    <row r="6061" ht="14.25" customHeight="1"/>
    <row r="6062" ht="14.25" customHeight="1"/>
    <row r="6063" ht="14.25" customHeight="1"/>
    <row r="6064" ht="14.25" customHeight="1"/>
    <row r="6065" ht="14.25" customHeight="1"/>
    <row r="6066" ht="14.25" customHeight="1"/>
    <row r="6067" ht="14.25" customHeight="1"/>
    <row r="6068" ht="14.25" customHeight="1"/>
    <row r="6069" ht="14.25" customHeight="1"/>
    <row r="6070" ht="14.25" customHeight="1"/>
    <row r="6071" ht="14.25" customHeight="1"/>
    <row r="6072" ht="14.25" customHeight="1"/>
    <row r="6073" ht="14.25" customHeight="1"/>
    <row r="6074" ht="14.25" customHeight="1"/>
    <row r="6075" ht="14.25" customHeight="1"/>
    <row r="6076" ht="14.25" customHeight="1"/>
    <row r="6077" ht="14.25" customHeight="1"/>
    <row r="6078" ht="14.25" customHeight="1"/>
    <row r="6079" ht="14.25" customHeight="1"/>
    <row r="6080" ht="14.25" customHeight="1"/>
    <row r="6081" ht="14.25" customHeight="1"/>
    <row r="6082" ht="14.25" customHeight="1"/>
    <row r="6083" ht="14.25" customHeight="1"/>
    <row r="6084" ht="14.25" customHeight="1"/>
    <row r="6085" ht="14.25" customHeight="1"/>
    <row r="6086" ht="14.25" customHeight="1"/>
    <row r="6087" ht="14.25" customHeight="1"/>
    <row r="6088" ht="14.25" customHeight="1"/>
    <row r="6089" ht="14.25" customHeight="1"/>
    <row r="6090" ht="14.25" customHeight="1"/>
    <row r="6091" ht="14.25" customHeight="1"/>
    <row r="6092" ht="14.25" customHeight="1"/>
    <row r="6093" ht="14.25" customHeight="1"/>
    <row r="6094" ht="14.25" customHeight="1"/>
    <row r="6095" ht="14.25" customHeight="1"/>
    <row r="6096" ht="14.25" customHeight="1"/>
    <row r="6097" ht="14.25" customHeight="1"/>
    <row r="6098" ht="14.25" customHeight="1"/>
    <row r="6099" ht="14.25" customHeight="1"/>
    <row r="6100" ht="14.25" customHeight="1"/>
    <row r="6101" ht="14.25" customHeight="1"/>
    <row r="6102" ht="14.25" customHeight="1"/>
    <row r="6103" ht="14.25" customHeight="1"/>
    <row r="6104" ht="14.25" customHeight="1"/>
    <row r="6105" ht="14.25" customHeight="1"/>
    <row r="6106" ht="14.25" customHeight="1"/>
    <row r="6107" ht="14.25" customHeight="1"/>
    <row r="6108" ht="14.25" customHeight="1"/>
    <row r="6109" ht="14.25" customHeight="1"/>
    <row r="6110" ht="14.25" customHeight="1"/>
    <row r="6111" ht="14.25" customHeight="1"/>
    <row r="6112" ht="14.25" customHeight="1"/>
    <row r="6113" ht="14.25" customHeight="1"/>
    <row r="6114" ht="14.25" customHeight="1"/>
    <row r="6115" ht="14.25" customHeight="1"/>
    <row r="6116" ht="14.25" customHeight="1"/>
    <row r="6117" ht="14.25" customHeight="1"/>
    <row r="6118" ht="14.25" customHeight="1"/>
    <row r="6119" ht="14.25" customHeight="1"/>
    <row r="6120" ht="14.25" customHeight="1"/>
    <row r="6121" ht="14.25" customHeight="1"/>
    <row r="6122" ht="14.25" customHeight="1"/>
    <row r="6123" ht="14.25" customHeight="1"/>
    <row r="6124" ht="14.25" customHeight="1"/>
    <row r="6125" ht="14.25" customHeight="1"/>
    <row r="6126" ht="14.25" customHeight="1"/>
    <row r="6127" ht="14.25" customHeight="1"/>
    <row r="6128" ht="14.25" customHeight="1"/>
    <row r="6129" ht="14.25" customHeight="1"/>
    <row r="6130" ht="14.25" customHeight="1"/>
    <row r="6131" ht="14.25" customHeight="1"/>
    <row r="6132" ht="14.25" customHeight="1"/>
    <row r="6133" ht="14.25" customHeight="1"/>
    <row r="6134" ht="14.25" customHeight="1"/>
    <row r="6135" ht="14.25" customHeight="1"/>
    <row r="6136" ht="14.25" customHeight="1"/>
    <row r="6137" ht="14.25" customHeight="1"/>
    <row r="6138" ht="14.25" customHeight="1"/>
    <row r="6139" ht="14.25" customHeight="1"/>
    <row r="6140" ht="14.25" customHeight="1"/>
    <row r="6141" ht="14.25" customHeight="1"/>
    <row r="6142" ht="14.25" customHeight="1"/>
    <row r="6143" ht="14.25" customHeight="1"/>
    <row r="6144" ht="14.25" customHeight="1"/>
    <row r="6145" ht="14.25" customHeight="1"/>
    <row r="6146" ht="14.25" customHeight="1"/>
    <row r="6147" ht="14.25" customHeight="1"/>
    <row r="6148" ht="14.25" customHeight="1"/>
    <row r="6149" ht="14.25" customHeight="1"/>
    <row r="6150" ht="14.25" customHeight="1"/>
    <row r="6151" ht="14.25" customHeight="1"/>
    <row r="6152" ht="14.25" customHeight="1"/>
    <row r="6153" ht="14.25" customHeight="1"/>
    <row r="6154" ht="14.25" customHeight="1"/>
    <row r="6155" ht="14.25" customHeight="1"/>
    <row r="6156" ht="14.25" customHeight="1"/>
    <row r="6157" ht="14.25" customHeight="1"/>
    <row r="6158" ht="14.25" customHeight="1"/>
    <row r="6159" ht="14.25" customHeight="1"/>
    <row r="6160" ht="14.25" customHeight="1"/>
    <row r="6161" ht="14.25" customHeight="1"/>
    <row r="6162" ht="14.25" customHeight="1"/>
    <row r="6163" ht="14.25" customHeight="1"/>
    <row r="6164" ht="14.25" customHeight="1"/>
    <row r="6165" ht="14.25" customHeight="1"/>
    <row r="6166" ht="14.25" customHeight="1"/>
    <row r="6167" ht="14.25" customHeight="1"/>
    <row r="6168" ht="14.25" customHeight="1"/>
    <row r="6169" ht="14.25" customHeight="1"/>
    <row r="6170" ht="14.25" customHeight="1"/>
    <row r="6171" ht="14.25" customHeight="1"/>
    <row r="6172" ht="14.25" customHeight="1"/>
    <row r="6173" ht="14.25" customHeight="1"/>
    <row r="6174" ht="14.25" customHeight="1"/>
    <row r="6175" ht="14.25" customHeight="1"/>
    <row r="6176" ht="14.25" customHeight="1"/>
    <row r="6177" ht="14.25" customHeight="1"/>
    <row r="6178" ht="14.25" customHeight="1"/>
    <row r="6179" ht="14.25" customHeight="1"/>
    <row r="6180" ht="14.25" customHeight="1"/>
    <row r="6181" ht="14.25" customHeight="1"/>
    <row r="6182" ht="14.25" customHeight="1"/>
    <row r="6183" ht="14.25" customHeight="1"/>
    <row r="6184" ht="14.25" customHeight="1"/>
    <row r="6185" ht="14.25" customHeight="1"/>
    <row r="6186" ht="14.25" customHeight="1"/>
    <row r="6187" ht="14.25" customHeight="1"/>
    <row r="6188" ht="14.25" customHeight="1"/>
    <row r="6189" ht="14.25" customHeight="1"/>
    <row r="6190" ht="14.25" customHeight="1"/>
    <row r="6191" ht="14.25" customHeight="1"/>
    <row r="6192" ht="14.25" customHeight="1"/>
    <row r="6193" ht="14.25" customHeight="1"/>
    <row r="6194" ht="14.25" customHeight="1"/>
    <row r="6195" ht="14.25" customHeight="1"/>
    <row r="6196" ht="14.25" customHeight="1"/>
    <row r="6197" ht="14.25" customHeight="1"/>
    <row r="6198" ht="14.25" customHeight="1"/>
    <row r="6199" ht="14.25" customHeight="1"/>
    <row r="6200" ht="14.25" customHeight="1"/>
    <row r="6201" ht="14.25" customHeight="1"/>
    <row r="6202" ht="14.25" customHeight="1"/>
    <row r="6203" ht="14.25" customHeight="1"/>
    <row r="6204" ht="14.25" customHeight="1"/>
    <row r="6205" ht="14.25" customHeight="1"/>
    <row r="6206" ht="14.25" customHeight="1"/>
    <row r="6207" ht="14.25" customHeight="1"/>
    <row r="6208" ht="14.25" customHeight="1"/>
    <row r="6209" ht="14.25" customHeight="1"/>
    <row r="6210" ht="14.25" customHeight="1"/>
    <row r="6211" ht="14.25" customHeight="1"/>
    <row r="6212" ht="14.25" customHeight="1"/>
    <row r="6213" ht="14.25" customHeight="1"/>
    <row r="6214" ht="14.25" customHeight="1"/>
    <row r="6215" ht="14.25" customHeight="1"/>
    <row r="6216" ht="14.25" customHeight="1"/>
    <row r="6217" ht="14.25" customHeight="1"/>
    <row r="6218" ht="14.25" customHeight="1"/>
    <row r="6219" ht="14.25" customHeight="1"/>
    <row r="6220" ht="14.25" customHeight="1"/>
    <row r="6221" ht="14.25" customHeight="1"/>
    <row r="6222" ht="14.25" customHeight="1"/>
    <row r="6223" ht="14.25" customHeight="1"/>
    <row r="6224" ht="14.25" customHeight="1"/>
    <row r="6225" ht="14.25" customHeight="1"/>
    <row r="6226" ht="14.25" customHeight="1"/>
    <row r="6227" ht="14.25" customHeight="1"/>
    <row r="6228" ht="14.25" customHeight="1"/>
    <row r="6229" ht="14.25" customHeight="1"/>
    <row r="6230" ht="14.25" customHeight="1"/>
    <row r="6231" ht="14.25" customHeight="1"/>
    <row r="6232" ht="14.25" customHeight="1"/>
    <row r="6233" ht="14.25" customHeight="1"/>
    <row r="6234" ht="14.25" customHeight="1"/>
    <row r="6235" ht="14.25" customHeight="1"/>
    <row r="6236" ht="14.25" customHeight="1"/>
    <row r="6237" ht="14.25" customHeight="1"/>
    <row r="6238" ht="14.25" customHeight="1"/>
    <row r="6239" ht="14.25" customHeight="1"/>
    <row r="6240" ht="14.25" customHeight="1"/>
    <row r="6241" ht="14.25" customHeight="1"/>
    <row r="6242" ht="14.25" customHeight="1"/>
    <row r="6243" ht="14.25" customHeight="1"/>
    <row r="6244" ht="14.25" customHeight="1"/>
    <row r="6245" ht="14.25" customHeight="1"/>
    <row r="6246" ht="14.25" customHeight="1"/>
    <row r="6247" ht="14.25" customHeight="1"/>
    <row r="6248" ht="14.25" customHeight="1"/>
    <row r="6249" ht="14.25" customHeight="1"/>
    <row r="6250" ht="14.25" customHeight="1"/>
    <row r="6251" ht="14.25" customHeight="1"/>
    <row r="6252" ht="14.25" customHeight="1"/>
    <row r="6253" ht="14.25" customHeight="1"/>
    <row r="6254" ht="14.25" customHeight="1"/>
    <row r="6255" ht="14.25" customHeight="1"/>
    <row r="6256" ht="14.25" customHeight="1"/>
    <row r="6257" ht="14.25" customHeight="1"/>
    <row r="6258" ht="14.25" customHeight="1"/>
    <row r="6259" ht="14.25" customHeight="1"/>
    <row r="6260" ht="14.25" customHeight="1"/>
    <row r="6261" ht="14.25" customHeight="1"/>
    <row r="6262" ht="14.25" customHeight="1"/>
    <row r="6263" ht="14.25" customHeight="1"/>
    <row r="6264" ht="14.25" customHeight="1"/>
    <row r="6265" ht="14.25" customHeight="1"/>
    <row r="6266" ht="14.25" customHeight="1"/>
    <row r="6267" ht="14.25" customHeight="1"/>
    <row r="6268" ht="14.25" customHeight="1"/>
    <row r="6269" ht="14.25" customHeight="1"/>
    <row r="6270" ht="14.25" customHeight="1"/>
    <row r="6271" ht="14.25" customHeight="1"/>
    <row r="6272" ht="14.25" customHeight="1"/>
    <row r="6273" ht="14.25" customHeight="1"/>
    <row r="6274" ht="14.25" customHeight="1"/>
    <row r="6275" ht="14.25" customHeight="1"/>
    <row r="6276" ht="14.25" customHeight="1"/>
    <row r="6277" ht="14.25" customHeight="1"/>
    <row r="6278" ht="14.25" customHeight="1"/>
    <row r="6279" ht="14.25" customHeight="1"/>
    <row r="6280" ht="14.25" customHeight="1"/>
    <row r="6281" ht="14.25" customHeight="1"/>
    <row r="6282" ht="14.25" customHeight="1"/>
    <row r="6283" ht="14.25" customHeight="1"/>
    <row r="6284" ht="14.25" customHeight="1"/>
    <row r="6285" ht="14.25" customHeight="1"/>
    <row r="6286" ht="14.25" customHeight="1"/>
    <row r="6287" ht="14.25" customHeight="1"/>
    <row r="6288" ht="14.25" customHeight="1"/>
    <row r="6289" ht="14.25" customHeight="1"/>
    <row r="6290" ht="14.25" customHeight="1"/>
    <row r="6291" ht="14.25" customHeight="1"/>
    <row r="6292" ht="14.25" customHeight="1"/>
    <row r="6293" ht="14.25" customHeight="1"/>
    <row r="6294" ht="14.25" customHeight="1"/>
    <row r="6295" ht="14.25" customHeight="1"/>
    <row r="6296" ht="14.25" customHeight="1"/>
    <row r="6297" ht="14.25" customHeight="1"/>
    <row r="6298" ht="14.25" customHeight="1"/>
    <row r="6299" ht="14.25" customHeight="1"/>
    <row r="6300" ht="14.25" customHeight="1"/>
    <row r="6301" ht="14.25" customHeight="1"/>
    <row r="6302" ht="14.25" customHeight="1"/>
    <row r="6303" ht="14.25" customHeight="1"/>
    <row r="6304" ht="14.25" customHeight="1"/>
    <row r="6305" ht="14.25" customHeight="1"/>
    <row r="6306" ht="14.25" customHeight="1"/>
    <row r="6307" ht="14.25" customHeight="1"/>
    <row r="6308" ht="14.25" customHeight="1"/>
    <row r="6309" ht="14.25" customHeight="1"/>
    <row r="6310" ht="14.25" customHeight="1"/>
    <row r="6311" ht="14.25" customHeight="1"/>
    <row r="6312" ht="14.25" customHeight="1"/>
    <row r="6313" ht="14.25" customHeight="1"/>
    <row r="6314" ht="14.25" customHeight="1"/>
    <row r="6315" ht="14.25" customHeight="1"/>
    <row r="6316" ht="14.25" customHeight="1"/>
    <row r="6317" ht="14.25" customHeight="1"/>
    <row r="6318" ht="14.25" customHeight="1"/>
    <row r="6319" ht="14.25" customHeight="1"/>
    <row r="6320" ht="14.25" customHeight="1"/>
    <row r="6321" ht="14.25" customHeight="1"/>
    <row r="6322" ht="14.25" customHeight="1"/>
    <row r="6323" ht="14.25" customHeight="1"/>
    <row r="6324" ht="14.25" customHeight="1"/>
    <row r="6325" ht="14.25" customHeight="1"/>
    <row r="6326" ht="14.25" customHeight="1"/>
    <row r="6327" ht="14.25" customHeight="1"/>
    <row r="6328" ht="14.25" customHeight="1"/>
    <row r="6329" ht="14.25" customHeight="1"/>
    <row r="6330" ht="14.25" customHeight="1"/>
    <row r="6331" ht="14.25" customHeight="1"/>
    <row r="6332" ht="14.25" customHeight="1"/>
    <row r="6333" ht="14.25" customHeight="1"/>
    <row r="6334" ht="14.25" customHeight="1"/>
    <row r="6335" ht="14.25" customHeight="1"/>
    <row r="6336" ht="14.25" customHeight="1"/>
    <row r="6337" ht="14.25" customHeight="1"/>
    <row r="6338" ht="14.25" customHeight="1"/>
    <row r="6339" ht="14.25" customHeight="1"/>
    <row r="6340" ht="14.25" customHeight="1"/>
    <row r="6341" ht="14.25" customHeight="1"/>
    <row r="6342" ht="14.25" customHeight="1"/>
    <row r="6343" ht="14.25" customHeight="1"/>
    <row r="6344" ht="14.25" customHeight="1"/>
    <row r="6345" ht="14.25" customHeight="1"/>
    <row r="6346" ht="14.25" customHeight="1"/>
    <row r="6347" ht="14.25" customHeight="1"/>
    <row r="6348" ht="14.25" customHeight="1"/>
    <row r="6349" ht="14.25" customHeight="1"/>
    <row r="6350" ht="14.25" customHeight="1"/>
    <row r="6351" ht="14.25" customHeight="1"/>
    <row r="6352" ht="14.25" customHeight="1"/>
    <row r="6353" ht="14.25" customHeight="1"/>
    <row r="6354" ht="14.25" customHeight="1"/>
    <row r="6355" ht="14.25" customHeight="1"/>
    <row r="6356" ht="14.25" customHeight="1"/>
    <row r="6357" ht="14.25" customHeight="1"/>
    <row r="6358" ht="14.25" customHeight="1"/>
    <row r="6359" ht="14.25" customHeight="1"/>
    <row r="6360" ht="14.25" customHeight="1"/>
    <row r="6361" ht="14.25" customHeight="1"/>
    <row r="6362" ht="14.25" customHeight="1"/>
    <row r="6363" ht="14.25" customHeight="1"/>
    <row r="6364" ht="14.25" customHeight="1"/>
    <row r="6365" ht="14.25" customHeight="1"/>
    <row r="6366" ht="14.25" customHeight="1"/>
    <row r="6367" ht="14.25" customHeight="1"/>
    <row r="6368" ht="14.25" customHeight="1"/>
    <row r="6369" ht="14.25" customHeight="1"/>
    <row r="6370" ht="14.25" customHeight="1"/>
    <row r="6371" ht="14.25" customHeight="1"/>
    <row r="6372" ht="14.25" customHeight="1"/>
    <row r="6373" ht="14.25" customHeight="1"/>
    <row r="6374" ht="14.25" customHeight="1"/>
    <row r="6375" ht="14.25" customHeight="1"/>
    <row r="6376" ht="14.25" customHeight="1"/>
    <row r="6377" ht="14.25" customHeight="1"/>
    <row r="6378" ht="14.25" customHeight="1"/>
    <row r="6379" ht="14.25" customHeight="1"/>
    <row r="6380" ht="14.25" customHeight="1"/>
    <row r="6381" ht="14.25" customHeight="1"/>
    <row r="6382" ht="14.25" customHeight="1"/>
    <row r="6383" ht="14.25" customHeight="1"/>
    <row r="6384" ht="14.25" customHeight="1"/>
    <row r="6385" ht="14.25" customHeight="1"/>
    <row r="6386" ht="14.25" customHeight="1"/>
    <row r="6387" ht="14.25" customHeight="1"/>
    <row r="6388" ht="14.25" customHeight="1"/>
    <row r="6389" ht="14.25" customHeight="1"/>
    <row r="6390" ht="14.25" customHeight="1"/>
    <row r="6391" ht="14.25" customHeight="1"/>
    <row r="6392" ht="14.25" customHeight="1"/>
    <row r="6393" ht="14.25" customHeight="1"/>
    <row r="6394" ht="14.25" customHeight="1"/>
    <row r="6395" ht="14.25" customHeight="1"/>
    <row r="6396" ht="14.25" customHeight="1"/>
    <row r="6397" ht="14.25" customHeight="1"/>
    <row r="6398" ht="14.25" customHeight="1"/>
    <row r="6399" ht="14.25" customHeight="1"/>
    <row r="6400" ht="14.25" customHeight="1"/>
    <row r="6401" ht="14.25" customHeight="1"/>
    <row r="6402" ht="14.25" customHeight="1"/>
    <row r="6403" ht="14.25" customHeight="1"/>
    <row r="6404" ht="14.25" customHeight="1"/>
    <row r="6405" ht="14.25" customHeight="1"/>
    <row r="6406" ht="14.25" customHeight="1"/>
    <row r="6407" ht="14.25" customHeight="1"/>
    <row r="6408" ht="14.25" customHeight="1"/>
    <row r="6409" ht="14.25" customHeight="1"/>
    <row r="6410" ht="14.25" customHeight="1"/>
    <row r="6411" ht="14.25" customHeight="1"/>
    <row r="6412" ht="14.25" customHeight="1"/>
    <row r="6413" ht="14.25" customHeight="1"/>
    <row r="6414" ht="14.25" customHeight="1"/>
    <row r="6415" ht="14.25" customHeight="1"/>
    <row r="6416" ht="14.25" customHeight="1"/>
    <row r="6417" ht="14.25" customHeight="1"/>
    <row r="6418" ht="14.25" customHeight="1"/>
    <row r="6419" ht="14.25" customHeight="1"/>
    <row r="6420" ht="14.25" customHeight="1"/>
    <row r="6421" ht="14.25" customHeight="1"/>
    <row r="6422" ht="14.25" customHeight="1"/>
    <row r="6423" ht="14.25" customHeight="1"/>
    <row r="6424" ht="14.25" customHeight="1"/>
    <row r="6425" ht="14.25" customHeight="1"/>
    <row r="6426" ht="14.25" customHeight="1"/>
    <row r="6427" ht="14.25" customHeight="1"/>
    <row r="6428" ht="14.25" customHeight="1"/>
    <row r="6429" ht="14.25" customHeight="1"/>
    <row r="6430" ht="14.25" customHeight="1"/>
    <row r="6431" ht="14.25" customHeight="1"/>
    <row r="6432" ht="14.25" customHeight="1"/>
    <row r="6433" ht="14.25" customHeight="1"/>
    <row r="6434" ht="14.25" customHeight="1"/>
    <row r="6435" ht="14.25" customHeight="1"/>
    <row r="6436" ht="14.25" customHeight="1"/>
    <row r="6437" ht="14.25" customHeight="1"/>
    <row r="6438" ht="14.25" customHeight="1"/>
    <row r="6439" ht="14.25" customHeight="1"/>
    <row r="6440" ht="14.25" customHeight="1"/>
    <row r="6441" ht="14.25" customHeight="1"/>
    <row r="6442" ht="14.25" customHeight="1"/>
    <row r="6443" ht="14.25" customHeight="1"/>
    <row r="6444" ht="14.25" customHeight="1"/>
    <row r="6445" ht="14.25" customHeight="1"/>
    <row r="6446" ht="14.25" customHeight="1"/>
    <row r="6447" ht="14.25" customHeight="1"/>
    <row r="6448" ht="14.25" customHeight="1"/>
    <row r="6449" ht="14.25" customHeight="1"/>
    <row r="6450" ht="14.25" customHeight="1"/>
    <row r="6451" ht="14.25" customHeight="1"/>
    <row r="6452" ht="14.25" customHeight="1"/>
    <row r="6453" ht="14.25" customHeight="1"/>
    <row r="6454" ht="14.25" customHeight="1"/>
    <row r="6455" ht="14.25" customHeight="1"/>
    <row r="6456" ht="14.25" customHeight="1"/>
    <row r="6457" ht="14.25" customHeight="1"/>
    <row r="6458" ht="14.25" customHeight="1"/>
    <row r="6459" ht="14.25" customHeight="1"/>
    <row r="6460" ht="14.25" customHeight="1"/>
    <row r="6461" ht="14.25" customHeight="1"/>
    <row r="6462" ht="14.25" customHeight="1"/>
    <row r="6463" ht="14.25" customHeight="1"/>
    <row r="6464" ht="14.25" customHeight="1"/>
    <row r="6465" ht="14.25" customHeight="1"/>
    <row r="6466" ht="14.25" customHeight="1"/>
    <row r="6467" ht="14.25" customHeight="1"/>
    <row r="6468" ht="14.25" customHeight="1"/>
    <row r="6469" ht="14.25" customHeight="1"/>
    <row r="6470" ht="14.25" customHeight="1"/>
    <row r="6471" ht="14.25" customHeight="1"/>
    <row r="6472" ht="14.25" customHeight="1"/>
    <row r="6473" ht="14.25" customHeight="1"/>
    <row r="6474" ht="14.25" customHeight="1"/>
    <row r="6475" ht="14.25" customHeight="1"/>
    <row r="6476" ht="14.25" customHeight="1"/>
    <row r="6477" ht="14.25" customHeight="1"/>
    <row r="6478" ht="14.25" customHeight="1"/>
    <row r="6479" ht="14.25" customHeight="1"/>
    <row r="6480" ht="14.25" customHeight="1"/>
    <row r="6481" ht="14.25" customHeight="1"/>
    <row r="6482" ht="14.25" customHeight="1"/>
    <row r="6483" ht="14.25" customHeight="1"/>
    <row r="6484" ht="14.25" customHeight="1"/>
    <row r="6485" ht="14.25" customHeight="1"/>
    <row r="6486" ht="14.25" customHeight="1"/>
    <row r="6487" ht="14.25" customHeight="1"/>
    <row r="6488" ht="14.25" customHeight="1"/>
    <row r="6489" ht="14.25" customHeight="1"/>
    <row r="6490" ht="14.25" customHeight="1"/>
    <row r="6491" ht="14.25" customHeight="1"/>
    <row r="6492" ht="14.25" customHeight="1"/>
    <row r="6493" ht="14.25" customHeight="1"/>
    <row r="6494" ht="14.25" customHeight="1"/>
    <row r="6495" ht="14.25" customHeight="1"/>
    <row r="6496" ht="14.25" customHeight="1"/>
    <row r="6497" ht="14.25" customHeight="1"/>
    <row r="6498" ht="14.25" customHeight="1"/>
    <row r="6499" ht="14.25" customHeight="1"/>
    <row r="6500" ht="14.25" customHeight="1"/>
    <row r="6501" ht="14.25" customHeight="1"/>
    <row r="6502" ht="14.25" customHeight="1"/>
    <row r="6503" ht="14.25" customHeight="1"/>
    <row r="6504" ht="14.25" customHeight="1"/>
    <row r="6505" ht="14.25" customHeight="1"/>
    <row r="6506" ht="14.25" customHeight="1"/>
    <row r="6507" ht="14.25" customHeight="1"/>
    <row r="6508" ht="14.25" customHeight="1"/>
    <row r="6509" ht="14.25" customHeight="1"/>
    <row r="6510" ht="14.25" customHeight="1"/>
    <row r="6511" ht="14.25" customHeight="1"/>
    <row r="6512" ht="14.25" customHeight="1"/>
    <row r="6513" ht="14.25" customHeight="1"/>
    <row r="6514" ht="14.25" customHeight="1"/>
    <row r="6515" ht="14.25" customHeight="1"/>
    <row r="6516" ht="14.25" customHeight="1"/>
    <row r="6517" ht="14.25" customHeight="1"/>
    <row r="6518" ht="14.25" customHeight="1"/>
    <row r="6519" ht="14.25" customHeight="1"/>
    <row r="6520" ht="14.25" customHeight="1"/>
    <row r="6521" ht="14.25" customHeight="1"/>
    <row r="6522" ht="14.25" customHeight="1"/>
    <row r="6523" ht="14.25" customHeight="1"/>
    <row r="6524" ht="14.25" customHeight="1"/>
    <row r="6525" ht="14.25" customHeight="1"/>
    <row r="6526" ht="14.25" customHeight="1"/>
    <row r="6527" ht="14.25" customHeight="1"/>
    <row r="6528" ht="14.25" customHeight="1"/>
    <row r="6529" ht="14.25" customHeight="1"/>
    <row r="6530" ht="14.25" customHeight="1"/>
    <row r="6531" ht="14.25" customHeight="1"/>
    <row r="6532" ht="14.25" customHeight="1"/>
    <row r="6533" ht="14.25" customHeight="1"/>
    <row r="6534" ht="14.25" customHeight="1"/>
    <row r="6535" ht="14.25" customHeight="1"/>
    <row r="6536" ht="14.25" customHeight="1"/>
    <row r="6537" ht="14.25" customHeight="1"/>
    <row r="6538" ht="14.25" customHeight="1"/>
    <row r="6539" ht="14.25" customHeight="1"/>
    <row r="6540" ht="14.25" customHeight="1"/>
    <row r="6541" ht="14.25" customHeight="1"/>
    <row r="6542" ht="14.25" customHeight="1"/>
    <row r="6543" ht="14.25" customHeight="1"/>
    <row r="6544" ht="14.25" customHeight="1"/>
    <row r="6545" ht="14.25" customHeight="1"/>
    <row r="6546" ht="14.25" customHeight="1"/>
    <row r="6547" ht="14.25" customHeight="1"/>
    <row r="6548" ht="14.25" customHeight="1"/>
    <row r="6549" ht="14.25" customHeight="1"/>
    <row r="6550" ht="14.25" customHeight="1"/>
    <row r="6551" ht="14.25" customHeight="1"/>
    <row r="6552" ht="14.25" customHeight="1"/>
    <row r="6553" ht="14.25" customHeight="1"/>
    <row r="6554" ht="14.25" customHeight="1"/>
    <row r="6555" ht="14.25" customHeight="1"/>
    <row r="6556" ht="14.25" customHeight="1"/>
    <row r="6557" ht="14.25" customHeight="1"/>
    <row r="6558" ht="14.25" customHeight="1"/>
    <row r="6559" ht="14.25" customHeight="1"/>
    <row r="6560" ht="14.25" customHeight="1"/>
    <row r="6561" ht="14.25" customHeight="1"/>
    <row r="6562" ht="14.25" customHeight="1"/>
    <row r="6563" ht="14.25" customHeight="1"/>
    <row r="6564" ht="14.25" customHeight="1"/>
    <row r="6565" ht="14.25" customHeight="1"/>
    <row r="6566" ht="14.25" customHeight="1"/>
    <row r="6567" ht="14.25" customHeight="1"/>
    <row r="6568" ht="14.25" customHeight="1"/>
    <row r="6569" ht="14.25" customHeight="1"/>
    <row r="6570" ht="14.25" customHeight="1"/>
    <row r="6571" ht="14.25" customHeight="1"/>
    <row r="6572" ht="14.25" customHeight="1"/>
    <row r="6573" ht="14.25" customHeight="1"/>
    <row r="6574" ht="14.25" customHeight="1"/>
    <row r="6575" ht="14.25" customHeight="1"/>
    <row r="6576" ht="14.25" customHeight="1"/>
    <row r="6577" ht="14.25" customHeight="1"/>
    <row r="6578" ht="14.25" customHeight="1"/>
    <row r="6579" ht="14.25" customHeight="1"/>
    <row r="6580" ht="14.25" customHeight="1"/>
    <row r="6581" ht="14.25" customHeight="1"/>
    <row r="6582" ht="14.25" customHeight="1"/>
    <row r="6583" ht="14.25" customHeight="1"/>
    <row r="6584" ht="14.25" customHeight="1"/>
    <row r="6585" ht="14.25" customHeight="1"/>
    <row r="6586" ht="14.25" customHeight="1"/>
    <row r="6587" ht="14.25" customHeight="1"/>
    <row r="6588" ht="14.25" customHeight="1"/>
    <row r="6589" ht="14.25" customHeight="1"/>
    <row r="6590" ht="14.25" customHeight="1"/>
    <row r="6591" ht="14.25" customHeight="1"/>
    <row r="6592" ht="14.25" customHeight="1"/>
    <row r="6593" ht="14.25" customHeight="1"/>
    <row r="6594" ht="14.25" customHeight="1"/>
    <row r="6595" ht="14.25" customHeight="1"/>
    <row r="6596" ht="14.25" customHeight="1"/>
    <row r="6597" ht="14.25" customHeight="1"/>
    <row r="6598" ht="14.25" customHeight="1"/>
    <row r="6599" ht="14.25" customHeight="1"/>
    <row r="6600" ht="14.25" customHeight="1"/>
    <row r="6601" ht="14.25" customHeight="1"/>
    <row r="6602" ht="14.25" customHeight="1"/>
    <row r="6603" ht="14.25" customHeight="1"/>
    <row r="6604" ht="14.25" customHeight="1"/>
    <row r="6605" ht="14.25" customHeight="1"/>
    <row r="6606" ht="14.25" customHeight="1"/>
    <row r="6607" ht="14.25" customHeight="1"/>
    <row r="6608" ht="14.25" customHeight="1"/>
    <row r="6609" ht="14.25" customHeight="1"/>
    <row r="6610" ht="14.25" customHeight="1"/>
    <row r="6611" ht="14.25" customHeight="1"/>
    <row r="6612" ht="14.25" customHeight="1"/>
    <row r="6613" ht="14.25" customHeight="1"/>
    <row r="6614" ht="14.25" customHeight="1"/>
    <row r="6615" ht="14.25" customHeight="1"/>
    <row r="6616" ht="14.25" customHeight="1"/>
    <row r="6617" ht="14.25" customHeight="1"/>
    <row r="6618" ht="14.25" customHeight="1"/>
    <row r="6619" ht="14.25" customHeight="1"/>
    <row r="6620" ht="14.25" customHeight="1"/>
    <row r="6621" ht="14.25" customHeight="1"/>
    <row r="6622" ht="14.25" customHeight="1"/>
    <row r="6623" ht="14.25" customHeight="1"/>
    <row r="6624" ht="14.25" customHeight="1"/>
    <row r="6625" ht="14.25" customHeight="1"/>
    <row r="6626" ht="14.25" customHeight="1"/>
    <row r="6627" ht="14.25" customHeight="1"/>
    <row r="6628" ht="14.25" customHeight="1"/>
    <row r="6629" ht="14.25" customHeight="1"/>
    <row r="6630" ht="14.25" customHeight="1"/>
    <row r="6631" ht="14.25" customHeight="1"/>
    <row r="6632" ht="14.25" customHeight="1"/>
    <row r="6633" ht="14.25" customHeight="1"/>
    <row r="6634" ht="14.25" customHeight="1"/>
    <row r="6635" ht="14.25" customHeight="1"/>
    <row r="6636" ht="14.25" customHeight="1"/>
    <row r="6637" ht="14.25" customHeight="1"/>
    <row r="6638" ht="14.25" customHeight="1"/>
    <row r="6639" ht="14.25" customHeight="1"/>
    <row r="6640" ht="14.25" customHeight="1"/>
    <row r="6641" ht="14.25" customHeight="1"/>
    <row r="6642" ht="14.25" customHeight="1"/>
    <row r="6643" ht="14.25" customHeight="1"/>
    <row r="6644" ht="14.25" customHeight="1"/>
    <row r="6645" ht="14.25" customHeight="1"/>
    <row r="6646" ht="14.25" customHeight="1"/>
    <row r="6647" ht="14.25" customHeight="1"/>
    <row r="6648" ht="14.25" customHeight="1"/>
    <row r="6649" ht="14.25" customHeight="1"/>
    <row r="6650" ht="14.25" customHeight="1"/>
    <row r="6651" ht="14.25" customHeight="1"/>
    <row r="6652" ht="14.25" customHeight="1"/>
    <row r="6653" ht="14.25" customHeight="1"/>
    <row r="6654" ht="14.25" customHeight="1"/>
    <row r="6655" ht="14.25" customHeight="1"/>
    <row r="6656" ht="14.25" customHeight="1"/>
    <row r="6657" ht="14.25" customHeight="1"/>
    <row r="6658" ht="14.25" customHeight="1"/>
    <row r="6659" ht="14.25" customHeight="1"/>
    <row r="6660" ht="14.25" customHeight="1"/>
    <row r="6661" ht="14.25" customHeight="1"/>
    <row r="6662" ht="14.25" customHeight="1"/>
    <row r="6663" ht="14.25" customHeight="1"/>
    <row r="6664" ht="14.25" customHeight="1"/>
    <row r="6665" ht="14.25" customHeight="1"/>
    <row r="6666" ht="14.25" customHeight="1"/>
    <row r="6667" ht="14.25" customHeight="1"/>
    <row r="6668" ht="14.25" customHeight="1"/>
    <row r="6669" ht="14.25" customHeight="1"/>
    <row r="6670" ht="14.25" customHeight="1"/>
    <row r="6671" ht="14.25" customHeight="1"/>
    <row r="6672" ht="14.25" customHeight="1"/>
    <row r="6673" ht="14.25" customHeight="1"/>
    <row r="6674" ht="14.25" customHeight="1"/>
    <row r="6675" ht="14.25" customHeight="1"/>
    <row r="6676" ht="14.25" customHeight="1"/>
    <row r="6677" ht="14.25" customHeight="1"/>
    <row r="6678" ht="14.25" customHeight="1"/>
    <row r="6679" ht="14.25" customHeight="1"/>
    <row r="6680" ht="14.25" customHeight="1"/>
    <row r="6681" ht="14.25" customHeight="1"/>
    <row r="6682" ht="14.25" customHeight="1"/>
    <row r="6683" ht="14.25" customHeight="1"/>
    <row r="6684" ht="14.25" customHeight="1"/>
    <row r="6685" ht="14.25" customHeight="1"/>
    <row r="6686" ht="14.25" customHeight="1"/>
    <row r="6687" ht="14.25" customHeight="1"/>
    <row r="6688" ht="14.25" customHeight="1"/>
    <row r="6689" ht="14.25" customHeight="1"/>
    <row r="6690" ht="14.25" customHeight="1"/>
    <row r="6691" ht="14.25" customHeight="1"/>
    <row r="6692" ht="14.25" customHeight="1"/>
    <row r="6693" ht="14.25" customHeight="1"/>
    <row r="6694" ht="14.25" customHeight="1"/>
    <row r="6695" ht="14.25" customHeight="1"/>
    <row r="6696" ht="14.25" customHeight="1"/>
    <row r="6697" ht="14.25" customHeight="1"/>
    <row r="6698" ht="14.25" customHeight="1"/>
    <row r="6699" ht="14.25" customHeight="1"/>
    <row r="6700" ht="14.25" customHeight="1"/>
    <row r="6701" ht="14.25" customHeight="1"/>
    <row r="6702" ht="14.25" customHeight="1"/>
    <row r="6703" ht="14.25" customHeight="1"/>
    <row r="6704" ht="14.25" customHeight="1"/>
    <row r="6705" ht="14.25" customHeight="1"/>
    <row r="6706" ht="14.25" customHeight="1"/>
    <row r="6707" ht="14.25" customHeight="1"/>
    <row r="6708" ht="14.25" customHeight="1"/>
    <row r="6709" ht="14.25" customHeight="1"/>
    <row r="6710" ht="14.25" customHeight="1"/>
    <row r="6711" ht="14.25" customHeight="1"/>
    <row r="6712" ht="14.25" customHeight="1"/>
    <row r="6713" ht="14.25" customHeight="1"/>
    <row r="6714" ht="14.25" customHeight="1"/>
    <row r="6715" ht="14.25" customHeight="1"/>
    <row r="6716" ht="14.25" customHeight="1"/>
    <row r="6717" ht="14.25" customHeight="1"/>
    <row r="6718" ht="14.25" customHeight="1"/>
    <row r="6719" ht="14.25" customHeight="1"/>
    <row r="6720" ht="14.25" customHeight="1"/>
    <row r="6721" ht="14.25" customHeight="1"/>
    <row r="6722" ht="14.25" customHeight="1"/>
    <row r="6723" ht="14.25" customHeight="1"/>
    <row r="6724" ht="14.25" customHeight="1"/>
    <row r="6725" ht="14.25" customHeight="1"/>
    <row r="6726" ht="14.25" customHeight="1"/>
    <row r="6727" ht="14.25" customHeight="1"/>
    <row r="6728" ht="14.25" customHeight="1"/>
    <row r="6729" ht="14.25" customHeight="1"/>
    <row r="6730" ht="14.25" customHeight="1"/>
    <row r="6731" ht="14.25" customHeight="1"/>
    <row r="6732" ht="14.25" customHeight="1"/>
    <row r="6733" ht="14.25" customHeight="1"/>
    <row r="6734" ht="14.25" customHeight="1"/>
    <row r="6735" ht="14.25" customHeight="1"/>
    <row r="6736" ht="14.25" customHeight="1"/>
    <row r="6737" ht="14.25" customHeight="1"/>
    <row r="6738" ht="14.25" customHeight="1"/>
    <row r="6739" ht="14.25" customHeight="1"/>
    <row r="6740" ht="14.25" customHeight="1"/>
    <row r="6741" ht="14.25" customHeight="1"/>
    <row r="6742" ht="14.25" customHeight="1"/>
    <row r="6743" ht="14.25" customHeight="1"/>
    <row r="6744" ht="14.25" customHeight="1"/>
    <row r="6745" ht="14.25" customHeight="1"/>
    <row r="6746" ht="14.25" customHeight="1"/>
    <row r="6747" ht="14.25" customHeight="1"/>
    <row r="6748" ht="14.25" customHeight="1"/>
    <row r="6749" ht="14.25" customHeight="1"/>
    <row r="6750" ht="14.25" customHeight="1"/>
    <row r="6751" ht="14.25" customHeight="1"/>
    <row r="6752" ht="14.25" customHeight="1"/>
    <row r="6753" ht="14.25" customHeight="1"/>
    <row r="6754" ht="14.25" customHeight="1"/>
    <row r="6755" ht="14.25" customHeight="1"/>
    <row r="6756" ht="14.25" customHeight="1"/>
    <row r="6757" ht="14.25" customHeight="1"/>
    <row r="6758" ht="14.25" customHeight="1"/>
    <row r="6759" ht="14.25" customHeight="1"/>
    <row r="6760" ht="14.25" customHeight="1"/>
    <row r="6761" ht="14.25" customHeight="1"/>
    <row r="6762" ht="14.25" customHeight="1"/>
    <row r="6763" ht="14.25" customHeight="1"/>
    <row r="6764" ht="14.25" customHeight="1"/>
    <row r="6765" ht="14.25" customHeight="1"/>
    <row r="6766" ht="14.25" customHeight="1"/>
    <row r="6767" ht="14.25" customHeight="1"/>
    <row r="6768" ht="14.25" customHeight="1"/>
    <row r="6769" ht="14.25" customHeight="1"/>
    <row r="6770" ht="14.25" customHeight="1"/>
    <row r="6771" ht="14.25" customHeight="1"/>
    <row r="6772" ht="14.25" customHeight="1"/>
    <row r="6773" ht="14.25" customHeight="1"/>
    <row r="6774" ht="14.25" customHeight="1"/>
    <row r="6775" ht="14.25" customHeight="1"/>
    <row r="6776" ht="14.25" customHeight="1"/>
    <row r="6777" ht="14.25" customHeight="1"/>
    <row r="6778" ht="14.25" customHeight="1"/>
    <row r="6779" ht="14.25" customHeight="1"/>
    <row r="6780" ht="14.25" customHeight="1"/>
    <row r="6781" ht="14.25" customHeight="1"/>
    <row r="6782" ht="14.25" customHeight="1"/>
    <row r="6783" ht="14.25" customHeight="1"/>
    <row r="6784" ht="14.25" customHeight="1"/>
    <row r="6785" ht="14.25" customHeight="1"/>
    <row r="6786" ht="14.25" customHeight="1"/>
    <row r="6787" ht="14.25" customHeight="1"/>
    <row r="6788" ht="14.25" customHeight="1"/>
    <row r="6789" ht="14.25" customHeight="1"/>
    <row r="6790" ht="14.25" customHeight="1"/>
    <row r="6791" ht="14.25" customHeight="1"/>
    <row r="6792" ht="14.25" customHeight="1"/>
    <row r="6793" ht="14.25" customHeight="1"/>
    <row r="6794" ht="14.25" customHeight="1"/>
    <row r="6795" ht="14.25" customHeight="1"/>
    <row r="6796" ht="14.25" customHeight="1"/>
    <row r="6797" ht="14.25" customHeight="1"/>
    <row r="6798" ht="14.25" customHeight="1"/>
    <row r="6799" ht="14.25" customHeight="1"/>
    <row r="6800" ht="14.25" customHeight="1"/>
    <row r="6801" ht="14.25" customHeight="1"/>
    <row r="6802" ht="14.25" customHeight="1"/>
    <row r="6803" ht="14.25" customHeight="1"/>
    <row r="6804" ht="14.25" customHeight="1"/>
    <row r="6805" ht="14.25" customHeight="1"/>
    <row r="6806" ht="14.25" customHeight="1"/>
    <row r="6807" ht="14.25" customHeight="1"/>
    <row r="6808" ht="14.25" customHeight="1"/>
    <row r="6809" ht="14.25" customHeight="1"/>
    <row r="6810" ht="14.25" customHeight="1"/>
    <row r="6811" ht="14.25" customHeight="1"/>
    <row r="6812" ht="14.25" customHeight="1"/>
    <row r="6813" ht="14.25" customHeight="1"/>
    <row r="6814" ht="14.25" customHeight="1"/>
    <row r="6815" ht="14.25" customHeight="1"/>
    <row r="6816" ht="14.25" customHeight="1"/>
    <row r="6817" ht="14.25" customHeight="1"/>
    <row r="6818" ht="14.25" customHeight="1"/>
    <row r="6819" ht="14.25" customHeight="1"/>
    <row r="6820" ht="14.25" customHeight="1"/>
    <row r="6821" ht="14.25" customHeight="1"/>
    <row r="6822" ht="14.25" customHeight="1"/>
    <row r="6823" ht="14.25" customHeight="1"/>
    <row r="6824" ht="14.25" customHeight="1"/>
    <row r="6825" ht="14.25" customHeight="1"/>
    <row r="6826" ht="14.25" customHeight="1"/>
    <row r="6827" ht="14.25" customHeight="1"/>
    <row r="6828" ht="14.25" customHeight="1"/>
    <row r="6829" ht="14.25" customHeight="1"/>
    <row r="6830" ht="14.25" customHeight="1"/>
    <row r="6831" ht="14.25" customHeight="1"/>
    <row r="6832" ht="14.25" customHeight="1"/>
    <row r="6833" ht="14.25" customHeight="1"/>
    <row r="6834" ht="14.25" customHeight="1"/>
    <row r="6835" ht="14.25" customHeight="1"/>
    <row r="6836" ht="14.25" customHeight="1"/>
    <row r="6837" ht="14.25" customHeight="1"/>
    <row r="6838" ht="14.25" customHeight="1"/>
    <row r="6839" ht="14.25" customHeight="1"/>
    <row r="6840" ht="14.25" customHeight="1"/>
    <row r="6841" ht="14.25" customHeight="1"/>
    <row r="6842" ht="14.25" customHeight="1"/>
    <row r="6843" ht="14.25" customHeight="1"/>
    <row r="6844" ht="14.25" customHeight="1"/>
    <row r="6845" ht="14.25" customHeight="1"/>
    <row r="6846" ht="14.25" customHeight="1"/>
    <row r="6847" ht="14.25" customHeight="1"/>
    <row r="6848" ht="14.25" customHeight="1"/>
    <row r="6849" ht="14.25" customHeight="1"/>
    <row r="6850" ht="14.25" customHeight="1"/>
    <row r="6851" ht="14.25" customHeight="1"/>
    <row r="6852" ht="14.25" customHeight="1"/>
    <row r="6853" ht="14.25" customHeight="1"/>
    <row r="6854" ht="14.25" customHeight="1"/>
    <row r="6855" ht="14.25" customHeight="1"/>
    <row r="6856" ht="14.25" customHeight="1"/>
    <row r="6857" ht="14.25" customHeight="1"/>
    <row r="6858" ht="14.25" customHeight="1"/>
    <row r="6859" ht="14.25" customHeight="1"/>
    <row r="6860" ht="14.25" customHeight="1"/>
    <row r="6861" ht="14.25" customHeight="1"/>
    <row r="6862" ht="14.25" customHeight="1"/>
    <row r="6863" ht="14.25" customHeight="1"/>
    <row r="6864" ht="14.25" customHeight="1"/>
    <row r="6865" ht="14.25" customHeight="1"/>
    <row r="6866" ht="14.25" customHeight="1"/>
    <row r="6867" ht="14.25" customHeight="1"/>
    <row r="6868" ht="14.25" customHeight="1"/>
    <row r="6869" ht="14.25" customHeight="1"/>
    <row r="6870" ht="14.25" customHeight="1"/>
    <row r="6871" ht="14.25" customHeight="1"/>
    <row r="6872" ht="14.25" customHeight="1"/>
    <row r="6873" ht="14.25" customHeight="1"/>
    <row r="6874" ht="14.25" customHeight="1"/>
    <row r="6875" ht="14.25" customHeight="1"/>
    <row r="6876" ht="14.25" customHeight="1"/>
    <row r="6877" ht="14.25" customHeight="1"/>
    <row r="6878" ht="14.25" customHeight="1"/>
    <row r="6879" ht="14.25" customHeight="1"/>
    <row r="6880" ht="14.25" customHeight="1"/>
    <row r="6881" ht="14.25" customHeight="1"/>
    <row r="6882" ht="14.25" customHeight="1"/>
    <row r="6883" ht="14.25" customHeight="1"/>
    <row r="6884" ht="14.25" customHeight="1"/>
    <row r="6885" ht="14.25" customHeight="1"/>
    <row r="6886" ht="14.25" customHeight="1"/>
    <row r="6887" ht="14.25" customHeight="1"/>
    <row r="6888" ht="14.25" customHeight="1"/>
    <row r="6889" ht="14.25" customHeight="1"/>
    <row r="6890" ht="14.25" customHeight="1"/>
    <row r="6891" ht="14.25" customHeight="1"/>
    <row r="6892" ht="14.25" customHeight="1"/>
    <row r="6893" ht="14.25" customHeight="1"/>
    <row r="6894" ht="14.25" customHeight="1"/>
    <row r="6895" ht="14.25" customHeight="1"/>
    <row r="6896" ht="14.25" customHeight="1"/>
    <row r="6897" ht="14.25" customHeight="1"/>
    <row r="6898" ht="14.25" customHeight="1"/>
    <row r="6899" ht="14.25" customHeight="1"/>
    <row r="6900" ht="14.25" customHeight="1"/>
    <row r="6901" ht="14.25" customHeight="1"/>
    <row r="6902" ht="14.25" customHeight="1"/>
    <row r="6903" ht="14.25" customHeight="1"/>
    <row r="6904" ht="14.25" customHeight="1"/>
    <row r="6905" ht="14.25" customHeight="1"/>
    <row r="6906" ht="14.25" customHeight="1"/>
    <row r="6907" ht="14.25" customHeight="1"/>
    <row r="6908" ht="14.25" customHeight="1"/>
    <row r="6909" ht="14.25" customHeight="1"/>
    <row r="6910" ht="14.25" customHeight="1"/>
    <row r="6911" ht="14.25" customHeight="1"/>
    <row r="6912" ht="14.25" customHeight="1"/>
    <row r="6913" ht="14.25" customHeight="1"/>
    <row r="6914" ht="14.25" customHeight="1"/>
    <row r="6915" ht="14.25" customHeight="1"/>
    <row r="6916" ht="14.25" customHeight="1"/>
    <row r="6917" ht="14.25" customHeight="1"/>
    <row r="6918" ht="14.25" customHeight="1"/>
    <row r="6919" ht="14.25" customHeight="1"/>
    <row r="6920" ht="14.25" customHeight="1"/>
    <row r="6921" ht="14.25" customHeight="1"/>
    <row r="6922" ht="14.25" customHeight="1"/>
    <row r="6923" ht="14.25" customHeight="1"/>
    <row r="6924" ht="14.25" customHeight="1"/>
    <row r="6925" ht="14.25" customHeight="1"/>
    <row r="6926" ht="14.25" customHeight="1"/>
    <row r="6927" ht="14.25" customHeight="1"/>
    <row r="6928" ht="14.25" customHeight="1"/>
    <row r="6929" ht="14.25" customHeight="1"/>
    <row r="6930" ht="14.25" customHeight="1"/>
    <row r="6931" ht="14.25" customHeight="1"/>
    <row r="6932" ht="14.25" customHeight="1"/>
    <row r="6933" ht="14.25" customHeight="1"/>
    <row r="6934" ht="14.25" customHeight="1"/>
    <row r="6935" ht="14.25" customHeight="1"/>
    <row r="6936" ht="14.25" customHeight="1"/>
    <row r="6937" ht="14.25" customHeight="1"/>
    <row r="6938" ht="14.25" customHeight="1"/>
    <row r="6939" ht="14.25" customHeight="1"/>
    <row r="6940" ht="14.25" customHeight="1"/>
    <row r="6941" ht="14.25" customHeight="1"/>
    <row r="6942" ht="14.25" customHeight="1"/>
    <row r="6943" ht="14.25" customHeight="1"/>
    <row r="6944" ht="14.25" customHeight="1"/>
    <row r="6945" ht="14.25" customHeight="1"/>
    <row r="6946" ht="14.25" customHeight="1"/>
    <row r="6947" ht="14.25" customHeight="1"/>
    <row r="6948" ht="14.25" customHeight="1"/>
    <row r="6949" ht="14.25" customHeight="1"/>
    <row r="6950" ht="14.25" customHeight="1"/>
    <row r="6951" ht="14.25" customHeight="1"/>
    <row r="6952" ht="14.25" customHeight="1"/>
    <row r="6953" ht="14.25" customHeight="1"/>
    <row r="6954" ht="14.25" customHeight="1"/>
    <row r="6955" ht="14.25" customHeight="1"/>
    <row r="6956" ht="14.25" customHeight="1"/>
    <row r="6957" ht="14.25" customHeight="1"/>
    <row r="6958" ht="14.25" customHeight="1"/>
    <row r="6959" ht="14.25" customHeight="1"/>
    <row r="6960" ht="14.25" customHeight="1"/>
    <row r="6961" ht="14.25" customHeight="1"/>
    <row r="6962" ht="14.25" customHeight="1"/>
    <row r="6963" ht="14.25" customHeight="1"/>
    <row r="6964" ht="14.25" customHeight="1"/>
    <row r="6965" ht="14.25" customHeight="1"/>
    <row r="6966" ht="14.25" customHeight="1"/>
    <row r="6967" ht="14.25" customHeight="1"/>
    <row r="6968" ht="14.25" customHeight="1"/>
    <row r="6969" ht="14.25" customHeight="1"/>
    <row r="6970" ht="14.25" customHeight="1"/>
    <row r="6971" ht="14.25" customHeight="1"/>
    <row r="6972" ht="14.25" customHeight="1"/>
    <row r="6973" ht="14.25" customHeight="1"/>
    <row r="6974" ht="14.25" customHeight="1"/>
    <row r="6975" ht="14.25" customHeight="1"/>
    <row r="6976" ht="14.25" customHeight="1"/>
    <row r="6977" ht="14.25" customHeight="1"/>
    <row r="6978" ht="14.25" customHeight="1"/>
    <row r="6979" ht="14.25" customHeight="1"/>
    <row r="6980" ht="14.25" customHeight="1"/>
    <row r="6981" ht="14.25" customHeight="1"/>
    <row r="6982" ht="14.25" customHeight="1"/>
    <row r="6983" ht="14.25" customHeight="1"/>
    <row r="6984" ht="14.25" customHeight="1"/>
    <row r="6985" ht="14.25" customHeight="1"/>
    <row r="6986" ht="14.25" customHeight="1"/>
    <row r="6987" ht="14.25" customHeight="1"/>
    <row r="6988" ht="14.25" customHeight="1"/>
    <row r="6989" ht="14.25" customHeight="1"/>
    <row r="6990" ht="14.25" customHeight="1"/>
    <row r="6991" ht="14.25" customHeight="1"/>
    <row r="6992" ht="14.25" customHeight="1"/>
    <row r="6993" ht="14.25" customHeight="1"/>
    <row r="6994" ht="14.25" customHeight="1"/>
    <row r="6995" ht="14.25" customHeight="1"/>
    <row r="6996" ht="14.25" customHeight="1"/>
    <row r="6997" ht="14.25" customHeight="1"/>
    <row r="6998" ht="14.25" customHeight="1"/>
    <row r="6999" ht="14.25" customHeight="1"/>
    <row r="7000" ht="14.25" customHeight="1"/>
    <row r="7001" ht="14.25" customHeight="1"/>
    <row r="7002" ht="14.25" customHeight="1"/>
    <row r="7003" ht="14.25" customHeight="1"/>
    <row r="7004" ht="14.25" customHeight="1"/>
    <row r="7005" ht="14.25" customHeight="1"/>
    <row r="7006" ht="14.25" customHeight="1"/>
    <row r="7007" ht="14.25" customHeight="1"/>
    <row r="7008" ht="14.25" customHeight="1"/>
    <row r="7009" ht="14.25" customHeight="1"/>
    <row r="7010" ht="14.25" customHeight="1"/>
    <row r="7011" ht="14.25" customHeight="1"/>
    <row r="7012" ht="14.25" customHeight="1"/>
    <row r="7013" ht="14.25" customHeight="1"/>
    <row r="7014" ht="14.25" customHeight="1"/>
    <row r="7015" ht="14.25" customHeight="1"/>
    <row r="7016" ht="14.25" customHeight="1"/>
    <row r="7017" ht="14.25" customHeight="1"/>
    <row r="7018" ht="14.25" customHeight="1"/>
    <row r="7019" ht="14.25" customHeight="1"/>
    <row r="7020" ht="14.25" customHeight="1"/>
    <row r="7021" ht="14.25" customHeight="1"/>
    <row r="7022" ht="14.25" customHeight="1"/>
    <row r="7023" ht="14.25" customHeight="1"/>
    <row r="7024" ht="14.25" customHeight="1"/>
    <row r="7025" ht="14.25" customHeight="1"/>
    <row r="7026" ht="14.25" customHeight="1"/>
    <row r="7027" ht="14.25" customHeight="1"/>
    <row r="7028" ht="14.25" customHeight="1"/>
    <row r="7029" ht="14.25" customHeight="1"/>
    <row r="7030" ht="14.25" customHeight="1"/>
    <row r="7031" ht="14.25" customHeight="1"/>
    <row r="7032" ht="14.25" customHeight="1"/>
    <row r="7033" ht="14.25" customHeight="1"/>
    <row r="7034" ht="14.25" customHeight="1"/>
    <row r="7035" ht="14.25" customHeight="1"/>
    <row r="7036" ht="14.25" customHeight="1"/>
    <row r="7037" ht="14.25" customHeight="1"/>
    <row r="7038" ht="14.25" customHeight="1"/>
    <row r="7039" ht="14.25" customHeight="1"/>
    <row r="7040" ht="14.25" customHeight="1"/>
    <row r="7041" ht="14.25" customHeight="1"/>
    <row r="7042" ht="14.25" customHeight="1"/>
    <row r="7043" ht="14.25" customHeight="1"/>
    <row r="7044" ht="14.25" customHeight="1"/>
    <row r="7045" ht="14.25" customHeight="1"/>
    <row r="7046" ht="14.25" customHeight="1"/>
    <row r="7047" ht="14.25" customHeight="1"/>
    <row r="7048" ht="14.25" customHeight="1"/>
    <row r="7049" ht="14.25" customHeight="1"/>
    <row r="7050" ht="14.25" customHeight="1"/>
    <row r="7051" ht="14.25" customHeight="1"/>
    <row r="7052" ht="14.25" customHeight="1"/>
    <row r="7053" ht="14.25" customHeight="1"/>
    <row r="7054" ht="14.25" customHeight="1"/>
    <row r="7055" ht="14.25" customHeight="1"/>
    <row r="7056" ht="14.25" customHeight="1"/>
    <row r="7057" ht="14.25" customHeight="1"/>
    <row r="7058" ht="14.25" customHeight="1"/>
    <row r="7059" ht="14.25" customHeight="1"/>
    <row r="7060" ht="14.25" customHeight="1"/>
    <row r="7061" ht="14.25" customHeight="1"/>
    <row r="7062" ht="14.25" customHeight="1"/>
    <row r="7063" ht="14.25" customHeight="1"/>
    <row r="7064" ht="14.25" customHeight="1"/>
    <row r="7065" ht="14.25" customHeight="1"/>
    <row r="7066" ht="14.25" customHeight="1"/>
    <row r="7067" ht="14.25" customHeight="1"/>
    <row r="7068" ht="14.25" customHeight="1"/>
    <row r="7069" ht="14.25" customHeight="1"/>
    <row r="7070" ht="14.25" customHeight="1"/>
    <row r="7071" ht="14.25" customHeight="1"/>
    <row r="7072" ht="14.25" customHeight="1"/>
    <row r="7073" ht="14.25" customHeight="1"/>
    <row r="7074" ht="14.25" customHeight="1"/>
    <row r="7075" ht="14.25" customHeight="1"/>
    <row r="7076" ht="14.25" customHeight="1"/>
    <row r="7077" ht="14.25" customHeight="1"/>
    <row r="7078" ht="14.25" customHeight="1"/>
    <row r="7079" ht="14.25" customHeight="1"/>
    <row r="7080" ht="14.25" customHeight="1"/>
    <row r="7081" ht="14.25" customHeight="1"/>
    <row r="7082" ht="14.25" customHeight="1"/>
    <row r="7083" ht="14.25" customHeight="1"/>
    <row r="7084" ht="14.25" customHeight="1"/>
    <row r="7085" ht="14.25" customHeight="1"/>
    <row r="7086" ht="14.25" customHeight="1"/>
    <row r="7087" ht="14.25" customHeight="1"/>
    <row r="7088" ht="14.25" customHeight="1"/>
    <row r="7089" ht="14.25" customHeight="1"/>
    <row r="7090" ht="14.25" customHeight="1"/>
    <row r="7091" ht="14.25" customHeight="1"/>
    <row r="7092" ht="14.25" customHeight="1"/>
    <row r="7093" ht="14.25" customHeight="1"/>
    <row r="7094" ht="14.25" customHeight="1"/>
    <row r="7095" ht="14.25" customHeight="1"/>
    <row r="7096" ht="14.25" customHeight="1"/>
    <row r="7097" ht="14.25" customHeight="1"/>
    <row r="7098" ht="14.25" customHeight="1"/>
    <row r="7099" ht="14.25" customHeight="1"/>
    <row r="7100" ht="14.25" customHeight="1"/>
    <row r="7101" ht="14.25" customHeight="1"/>
    <row r="7102" ht="14.25" customHeight="1"/>
    <row r="7103" ht="14.25" customHeight="1"/>
    <row r="7104" ht="14.25" customHeight="1"/>
    <row r="7105" ht="14.25" customHeight="1"/>
    <row r="7106" ht="14.25" customHeight="1"/>
    <row r="7107" ht="14.25" customHeight="1"/>
    <row r="7108" ht="14.25" customHeight="1"/>
    <row r="7109" ht="14.25" customHeight="1"/>
    <row r="7110" ht="14.25" customHeight="1"/>
    <row r="7111" ht="14.25" customHeight="1"/>
    <row r="7112" ht="14.25" customHeight="1"/>
    <row r="7113" ht="14.25" customHeight="1"/>
    <row r="7114" ht="14.25" customHeight="1"/>
    <row r="7115" ht="14.25" customHeight="1"/>
    <row r="7116" ht="14.25" customHeight="1"/>
    <row r="7117" ht="14.25" customHeight="1"/>
    <row r="7118" ht="14.25" customHeight="1"/>
    <row r="7119" ht="14.25" customHeight="1"/>
    <row r="7120" ht="14.25" customHeight="1"/>
    <row r="7121" ht="14.25" customHeight="1"/>
    <row r="7122" ht="14.25" customHeight="1"/>
    <row r="7123" ht="14.25" customHeight="1"/>
    <row r="7124" ht="14.25" customHeight="1"/>
    <row r="7125" ht="14.25" customHeight="1"/>
    <row r="7126" ht="14.25" customHeight="1"/>
    <row r="7127" ht="14.25" customHeight="1"/>
    <row r="7128" ht="14.25" customHeight="1"/>
    <row r="7129" ht="14.25" customHeight="1"/>
    <row r="7130" ht="14.25" customHeight="1"/>
    <row r="7131" ht="14.25" customHeight="1"/>
    <row r="7132" ht="14.25" customHeight="1"/>
    <row r="7133" ht="14.25" customHeight="1"/>
    <row r="7134" ht="14.25" customHeight="1"/>
    <row r="7135" ht="14.25" customHeight="1"/>
    <row r="7136" ht="14.25" customHeight="1"/>
    <row r="7137" ht="14.25" customHeight="1"/>
    <row r="7138" ht="14.25" customHeight="1"/>
    <row r="7139" ht="14.25" customHeight="1"/>
    <row r="7140" ht="14.25" customHeight="1"/>
    <row r="7141" ht="14.25" customHeight="1"/>
    <row r="7142" ht="14.25" customHeight="1"/>
    <row r="7143" ht="14.25" customHeight="1"/>
    <row r="7144" ht="14.25" customHeight="1"/>
    <row r="7145" ht="14.25" customHeight="1"/>
    <row r="7146" ht="14.25" customHeight="1"/>
    <row r="7147" ht="14.25" customHeight="1"/>
    <row r="7148" ht="14.25" customHeight="1"/>
    <row r="7149" ht="14.25" customHeight="1"/>
    <row r="7150" ht="14.25" customHeight="1"/>
    <row r="7151" ht="14.25" customHeight="1"/>
    <row r="7152" ht="14.25" customHeight="1"/>
    <row r="7153" ht="14.25" customHeight="1"/>
    <row r="7154" ht="14.25" customHeight="1"/>
    <row r="7155" ht="14.25" customHeight="1"/>
    <row r="7156" ht="14.25" customHeight="1"/>
    <row r="7157" ht="14.25" customHeight="1"/>
    <row r="7158" ht="14.25" customHeight="1"/>
    <row r="7159" ht="14.25" customHeight="1"/>
    <row r="7160" ht="14.25" customHeight="1"/>
    <row r="7161" ht="14.25" customHeight="1"/>
    <row r="7162" ht="14.25" customHeight="1"/>
    <row r="7163" ht="14.25" customHeight="1"/>
    <row r="7164" ht="14.25" customHeight="1"/>
    <row r="7165" ht="14.25" customHeight="1"/>
    <row r="7166" ht="14.25" customHeight="1"/>
    <row r="7167" ht="14.25" customHeight="1"/>
    <row r="7168" ht="14.25" customHeight="1"/>
    <row r="7169" ht="14.25" customHeight="1"/>
    <row r="7170" ht="14.25" customHeight="1"/>
    <row r="7171" ht="14.25" customHeight="1"/>
    <row r="7172" ht="14.25" customHeight="1"/>
    <row r="7173" ht="14.25" customHeight="1"/>
    <row r="7174" ht="14.25" customHeight="1"/>
    <row r="7175" ht="14.25" customHeight="1"/>
    <row r="7176" ht="14.25" customHeight="1"/>
    <row r="7177" ht="14.25" customHeight="1"/>
    <row r="7178" ht="14.25" customHeight="1"/>
    <row r="7179" ht="14.25" customHeight="1"/>
    <row r="7180" ht="14.25" customHeight="1"/>
    <row r="7181" ht="14.25" customHeight="1"/>
    <row r="7182" ht="14.25" customHeight="1"/>
    <row r="7183" ht="14.25" customHeight="1"/>
    <row r="7184" ht="14.25" customHeight="1"/>
    <row r="7185" ht="14.25" customHeight="1"/>
    <row r="7186" ht="14.25" customHeight="1"/>
    <row r="7187" ht="14.25" customHeight="1"/>
    <row r="7188" ht="14.25" customHeight="1"/>
    <row r="7189" ht="14.25" customHeight="1"/>
    <row r="7190" ht="14.25" customHeight="1"/>
    <row r="7191" ht="14.25" customHeight="1"/>
    <row r="7192" ht="14.25" customHeight="1"/>
    <row r="7193" ht="14.25" customHeight="1"/>
    <row r="7194" ht="14.25" customHeight="1"/>
    <row r="7195" ht="14.25" customHeight="1"/>
    <row r="7196" ht="14.25" customHeight="1"/>
    <row r="7197" ht="14.25" customHeight="1"/>
    <row r="7198" ht="14.25" customHeight="1"/>
    <row r="7199" ht="14.25" customHeight="1"/>
    <row r="7200" ht="14.25" customHeight="1"/>
    <row r="7201" ht="14.25" customHeight="1"/>
    <row r="7202" ht="14.25" customHeight="1"/>
    <row r="7203" ht="14.25" customHeight="1"/>
    <row r="7204" ht="14.25" customHeight="1"/>
    <row r="7205" ht="14.25" customHeight="1"/>
    <row r="7206" ht="14.25" customHeight="1"/>
    <row r="7207" ht="14.25" customHeight="1"/>
    <row r="7208" ht="14.25" customHeight="1"/>
    <row r="7209" ht="14.25" customHeight="1"/>
    <row r="7210" ht="14.25" customHeight="1"/>
    <row r="7211" ht="14.25" customHeight="1"/>
    <row r="7212" ht="14.25" customHeight="1"/>
    <row r="7213" ht="14.25" customHeight="1"/>
    <row r="7214" ht="14.25" customHeight="1"/>
    <row r="7215" ht="14.25" customHeight="1"/>
    <row r="7216" ht="14.25" customHeight="1"/>
    <row r="7217" ht="14.25" customHeight="1"/>
    <row r="7218" ht="14.25" customHeight="1"/>
    <row r="7219" ht="14.25" customHeight="1"/>
    <row r="7220" ht="14.25" customHeight="1"/>
    <row r="7221" ht="14.25" customHeight="1"/>
    <row r="7222" ht="14.25" customHeight="1"/>
    <row r="7223" ht="14.25" customHeight="1"/>
    <row r="7224" ht="14.25" customHeight="1"/>
    <row r="7225" ht="14.25" customHeight="1"/>
    <row r="7226" ht="14.25" customHeight="1"/>
    <row r="7227" ht="14.25" customHeight="1"/>
    <row r="7228" ht="14.25" customHeight="1"/>
    <row r="7229" ht="14.25" customHeight="1"/>
    <row r="7230" ht="14.25" customHeight="1"/>
    <row r="7231" ht="14.25" customHeight="1"/>
    <row r="7232" ht="14.25" customHeight="1"/>
    <row r="7233" ht="14.25" customHeight="1"/>
    <row r="7234" ht="14.25" customHeight="1"/>
    <row r="7235" ht="14.25" customHeight="1"/>
    <row r="7236" ht="14.25" customHeight="1"/>
    <row r="7237" ht="14.25" customHeight="1"/>
    <row r="7238" ht="14.25" customHeight="1"/>
    <row r="7239" ht="14.25" customHeight="1"/>
    <row r="7240" ht="14.25" customHeight="1"/>
    <row r="7241" ht="14.25" customHeight="1"/>
    <row r="7242" ht="14.25" customHeight="1"/>
    <row r="7243" ht="14.25" customHeight="1"/>
    <row r="7244" ht="14.25" customHeight="1"/>
    <row r="7245" ht="14.25" customHeight="1"/>
    <row r="7246" ht="14.25" customHeight="1"/>
    <row r="7247" ht="14.25" customHeight="1"/>
    <row r="7248" ht="14.25" customHeight="1"/>
    <row r="7249" ht="14.25" customHeight="1"/>
    <row r="7250" ht="14.25" customHeight="1"/>
    <row r="7251" ht="14.25" customHeight="1"/>
    <row r="7252" ht="14.25" customHeight="1"/>
    <row r="7253" ht="14.25" customHeight="1"/>
    <row r="7254" ht="14.25" customHeight="1"/>
    <row r="7255" ht="14.25" customHeight="1"/>
    <row r="7256" ht="14.25" customHeight="1"/>
    <row r="7257" ht="14.25" customHeight="1"/>
    <row r="7258" ht="14.25" customHeight="1"/>
    <row r="7259" ht="14.25" customHeight="1"/>
    <row r="7260" ht="14.25" customHeight="1"/>
    <row r="7261" ht="14.25" customHeight="1"/>
    <row r="7262" ht="14.25" customHeight="1"/>
    <row r="7263" ht="14.25" customHeight="1"/>
    <row r="7264" ht="14.25" customHeight="1"/>
    <row r="7265" ht="14.25" customHeight="1"/>
    <row r="7266" ht="14.25" customHeight="1"/>
    <row r="7267" ht="14.25" customHeight="1"/>
    <row r="7268" ht="14.25" customHeight="1"/>
    <row r="7269" ht="14.25" customHeight="1"/>
    <row r="7270" ht="14.25" customHeight="1"/>
    <row r="7271" ht="14.25" customHeight="1"/>
    <row r="7272" ht="14.25" customHeight="1"/>
    <row r="7273" ht="14.25" customHeight="1"/>
    <row r="7274" ht="14.25" customHeight="1"/>
    <row r="7275" ht="14.25" customHeight="1"/>
    <row r="7276" ht="14.25" customHeight="1"/>
    <row r="7277" ht="14.25" customHeight="1"/>
    <row r="7278" ht="14.25" customHeight="1"/>
    <row r="7279" ht="14.25" customHeight="1"/>
    <row r="7280" ht="14.25" customHeight="1"/>
    <row r="7281" ht="14.25" customHeight="1"/>
    <row r="7282" ht="14.25" customHeight="1"/>
    <row r="7283" ht="14.25" customHeight="1"/>
    <row r="7284" ht="14.25" customHeight="1"/>
    <row r="7285" ht="14.25" customHeight="1"/>
    <row r="7286" ht="14.25" customHeight="1"/>
    <row r="7287" ht="14.25" customHeight="1"/>
    <row r="7288" ht="14.25" customHeight="1"/>
    <row r="7289" ht="14.25" customHeight="1"/>
    <row r="7290" ht="14.25" customHeight="1"/>
    <row r="7291" ht="14.25" customHeight="1"/>
    <row r="7292" ht="14.25" customHeight="1"/>
    <row r="7293" ht="14.25" customHeight="1"/>
    <row r="7294" ht="14.25" customHeight="1"/>
    <row r="7295" ht="14.25" customHeight="1"/>
    <row r="7296" ht="14.25" customHeight="1"/>
    <row r="7297" ht="14.25" customHeight="1"/>
    <row r="7298" ht="14.25" customHeight="1"/>
    <row r="7299" ht="14.25" customHeight="1"/>
    <row r="7300" ht="14.25" customHeight="1"/>
    <row r="7301" ht="14.25" customHeight="1"/>
    <row r="7302" ht="14.25" customHeight="1"/>
    <row r="7303" ht="14.25" customHeight="1"/>
    <row r="7304" ht="14.25" customHeight="1"/>
    <row r="7305" ht="14.25" customHeight="1"/>
    <row r="7306" ht="14.25" customHeight="1"/>
    <row r="7307" ht="14.25" customHeight="1"/>
    <row r="7308" ht="14.25" customHeight="1"/>
    <row r="7309" ht="14.25" customHeight="1"/>
    <row r="7310" ht="14.25" customHeight="1"/>
    <row r="7311" ht="14.25" customHeight="1"/>
    <row r="7312" ht="14.25" customHeight="1"/>
    <row r="7313" ht="14.25" customHeight="1"/>
    <row r="7314" ht="14.25" customHeight="1"/>
    <row r="7315" ht="14.25" customHeight="1"/>
    <row r="7316" ht="14.25" customHeight="1"/>
    <row r="7317" ht="14.25" customHeight="1"/>
    <row r="7318" ht="14.25" customHeight="1"/>
    <row r="7319" ht="14.25" customHeight="1"/>
    <row r="7320" ht="14.25" customHeight="1"/>
    <row r="7321" ht="14.25" customHeight="1"/>
    <row r="7322" ht="14.25" customHeight="1"/>
    <row r="7323" ht="14.25" customHeight="1"/>
    <row r="7324" ht="14.25" customHeight="1"/>
    <row r="7325" ht="14.25" customHeight="1"/>
    <row r="7326" ht="14.25" customHeight="1"/>
    <row r="7327" ht="14.25" customHeight="1"/>
    <row r="7328" ht="14.25" customHeight="1"/>
    <row r="7329" ht="14.25" customHeight="1"/>
    <row r="7330" ht="14.25" customHeight="1"/>
    <row r="7331" ht="14.25" customHeight="1"/>
    <row r="7332" ht="14.25" customHeight="1"/>
    <row r="7333" ht="14.25" customHeight="1"/>
    <row r="7334" ht="14.25" customHeight="1"/>
    <row r="7335" ht="14.25" customHeight="1"/>
    <row r="7336" ht="14.25" customHeight="1"/>
    <row r="7337" ht="14.25" customHeight="1"/>
    <row r="7338" ht="14.25" customHeight="1"/>
    <row r="7339" ht="14.25" customHeight="1"/>
    <row r="7340" ht="14.25" customHeight="1"/>
    <row r="7341" ht="14.25" customHeight="1"/>
    <row r="7342" ht="14.25" customHeight="1"/>
    <row r="7343" ht="14.25" customHeight="1"/>
    <row r="7344" ht="14.25" customHeight="1"/>
    <row r="7345" ht="14.25" customHeight="1"/>
    <row r="7346" ht="14.25" customHeight="1"/>
    <row r="7347" ht="14.25" customHeight="1"/>
    <row r="7348" ht="14.25" customHeight="1"/>
    <row r="7349" ht="14.25" customHeight="1"/>
    <row r="7350" ht="14.25" customHeight="1"/>
    <row r="7351" ht="14.25" customHeight="1"/>
    <row r="7352" ht="14.25" customHeight="1"/>
    <row r="7353" ht="14.25" customHeight="1"/>
    <row r="7354" ht="14.25" customHeight="1"/>
    <row r="7355" ht="14.25" customHeight="1"/>
    <row r="7356" ht="14.25" customHeight="1"/>
    <row r="7357" ht="14.25" customHeight="1"/>
    <row r="7358" ht="14.25" customHeight="1"/>
    <row r="7359" ht="14.25" customHeight="1"/>
    <row r="7360" ht="14.25" customHeight="1"/>
    <row r="7361" ht="14.25" customHeight="1"/>
    <row r="7362" ht="14.25" customHeight="1"/>
    <row r="7363" ht="14.25" customHeight="1"/>
    <row r="7364" ht="14.25" customHeight="1"/>
    <row r="7365" ht="14.25" customHeight="1"/>
    <row r="7366" ht="14.25" customHeight="1"/>
    <row r="7367" ht="14.25" customHeight="1"/>
    <row r="7368" ht="14.25" customHeight="1"/>
    <row r="7369" ht="14.25" customHeight="1"/>
    <row r="7370" ht="14.25" customHeight="1"/>
    <row r="7371" ht="14.25" customHeight="1"/>
    <row r="7372" ht="14.25" customHeight="1"/>
    <row r="7373" ht="14.25" customHeight="1"/>
    <row r="7374" ht="14.25" customHeight="1"/>
    <row r="7375" ht="14.25" customHeight="1"/>
    <row r="7376" ht="14.25" customHeight="1"/>
    <row r="7377" ht="14.25" customHeight="1"/>
    <row r="7378" ht="14.25" customHeight="1"/>
    <row r="7379" ht="14.25" customHeight="1"/>
    <row r="7380" ht="14.25" customHeight="1"/>
    <row r="7381" ht="14.25" customHeight="1"/>
    <row r="7382" ht="14.25" customHeight="1"/>
    <row r="7383" ht="14.25" customHeight="1"/>
    <row r="7384" ht="14.25" customHeight="1"/>
    <row r="7385" ht="14.25" customHeight="1"/>
    <row r="7386" ht="14.25" customHeight="1"/>
    <row r="7387" ht="14.25" customHeight="1"/>
    <row r="7388" ht="14.25" customHeight="1"/>
    <row r="7389" ht="14.25" customHeight="1"/>
    <row r="7390" ht="14.25" customHeight="1"/>
    <row r="7391" ht="14.25" customHeight="1"/>
    <row r="7392" ht="14.25" customHeight="1"/>
    <row r="7393" ht="14.25" customHeight="1"/>
    <row r="7394" ht="14.25" customHeight="1"/>
    <row r="7395" ht="14.25" customHeight="1"/>
    <row r="7396" ht="14.25" customHeight="1"/>
    <row r="7397" ht="14.25" customHeight="1"/>
    <row r="7398" ht="14.25" customHeight="1"/>
    <row r="7399" ht="14.25" customHeight="1"/>
    <row r="7400" ht="14.25" customHeight="1"/>
    <row r="7401" ht="14.25" customHeight="1"/>
    <row r="7402" ht="14.25" customHeight="1"/>
    <row r="7403" ht="14.25" customHeight="1"/>
    <row r="7404" ht="14.25" customHeight="1"/>
    <row r="7405" ht="14.25" customHeight="1"/>
    <row r="7406" ht="14.25" customHeight="1"/>
    <row r="7407" ht="14.25" customHeight="1"/>
    <row r="7408" ht="14.25" customHeight="1"/>
    <row r="7409" ht="14.25" customHeight="1"/>
    <row r="7410" ht="14.25" customHeight="1"/>
    <row r="7411" ht="14.25" customHeight="1"/>
    <row r="7412" ht="14.25" customHeight="1"/>
    <row r="7413" ht="14.25" customHeight="1"/>
    <row r="7414" ht="14.25" customHeight="1"/>
    <row r="7415" ht="14.25" customHeight="1"/>
    <row r="7416" ht="14.25" customHeight="1"/>
    <row r="7417" ht="14.25" customHeight="1"/>
    <row r="7418" ht="14.25" customHeight="1"/>
    <row r="7419" ht="14.25" customHeight="1"/>
    <row r="7420" ht="14.25" customHeight="1"/>
    <row r="7421" ht="14.25" customHeight="1"/>
    <row r="7422" ht="14.25" customHeight="1"/>
    <row r="7423" ht="14.25" customHeight="1"/>
    <row r="7424" ht="14.25" customHeight="1"/>
    <row r="7425" ht="14.25" customHeight="1"/>
    <row r="7426" ht="14.25" customHeight="1"/>
    <row r="7427" ht="14.25" customHeight="1"/>
    <row r="7428" ht="14.25" customHeight="1"/>
    <row r="7429" ht="14.25" customHeight="1"/>
    <row r="7430" ht="14.25" customHeight="1"/>
    <row r="7431" ht="14.25" customHeight="1"/>
    <row r="7432" ht="14.25" customHeight="1"/>
    <row r="7433" ht="14.25" customHeight="1"/>
    <row r="7434" ht="14.25" customHeight="1"/>
    <row r="7435" ht="14.25" customHeight="1"/>
    <row r="7436" ht="14.25" customHeight="1"/>
    <row r="7437" ht="14.25" customHeight="1"/>
    <row r="7438" ht="14.25" customHeight="1"/>
    <row r="7439" ht="14.25" customHeight="1"/>
    <row r="7440" ht="14.25" customHeight="1"/>
    <row r="7441" ht="14.25" customHeight="1"/>
    <row r="7442" ht="14.25" customHeight="1"/>
    <row r="7443" ht="14.25" customHeight="1"/>
    <row r="7444" ht="14.25" customHeight="1"/>
    <row r="7445" ht="14.25" customHeight="1"/>
    <row r="7446" ht="14.25" customHeight="1"/>
    <row r="7447" ht="14.25" customHeight="1"/>
    <row r="7448" ht="14.25" customHeight="1"/>
    <row r="7449" ht="14.25" customHeight="1"/>
    <row r="7450" ht="14.25" customHeight="1"/>
    <row r="7451" ht="14.25" customHeight="1"/>
    <row r="7452" ht="14.25" customHeight="1"/>
    <row r="7453" ht="14.25" customHeight="1"/>
    <row r="7454" ht="14.25" customHeight="1"/>
    <row r="7455" ht="14.25" customHeight="1"/>
    <row r="7456" ht="14.25" customHeight="1"/>
    <row r="7457" ht="14.25" customHeight="1"/>
    <row r="7458" ht="14.25" customHeight="1"/>
    <row r="7459" ht="14.25" customHeight="1"/>
    <row r="7460" ht="14.25" customHeight="1"/>
    <row r="7461" ht="14.25" customHeight="1"/>
    <row r="7462" ht="14.25" customHeight="1"/>
    <row r="7463" ht="14.25" customHeight="1"/>
    <row r="7464" ht="14.25" customHeight="1"/>
    <row r="7465" ht="14.25" customHeight="1"/>
    <row r="7466" ht="14.25" customHeight="1"/>
    <row r="7467" ht="14.25" customHeight="1"/>
    <row r="7468" ht="14.25" customHeight="1"/>
    <row r="7469" ht="14.25" customHeight="1"/>
    <row r="7470" ht="14.25" customHeight="1"/>
    <row r="7471" ht="14.25" customHeight="1"/>
    <row r="7472" ht="14.25" customHeight="1"/>
    <row r="7473" ht="14.25" customHeight="1"/>
    <row r="7474" ht="14.25" customHeight="1"/>
    <row r="7475" ht="14.25" customHeight="1"/>
    <row r="7476" ht="14.25" customHeight="1"/>
    <row r="7477" ht="14.25" customHeight="1"/>
    <row r="7478" ht="14.25" customHeight="1"/>
    <row r="7479" ht="14.25" customHeight="1"/>
    <row r="7480" ht="14.25" customHeight="1"/>
    <row r="7481" ht="14.25" customHeight="1"/>
    <row r="7482" ht="14.25" customHeight="1"/>
    <row r="7483" ht="14.25" customHeight="1"/>
    <row r="7484" ht="14.25" customHeight="1"/>
    <row r="7485" ht="14.25" customHeight="1"/>
    <row r="7486" ht="14.25" customHeight="1"/>
    <row r="7487" ht="14.25" customHeight="1"/>
    <row r="7488" ht="14.25" customHeight="1"/>
    <row r="7489" ht="14.25" customHeight="1"/>
    <row r="7490" ht="14.25" customHeight="1"/>
    <row r="7491" ht="14.25" customHeight="1"/>
    <row r="7492" ht="14.25" customHeight="1"/>
    <row r="7493" ht="14.25" customHeight="1"/>
    <row r="7494" ht="14.25" customHeight="1"/>
    <row r="7495" ht="14.25" customHeight="1"/>
    <row r="7496" ht="14.25" customHeight="1"/>
    <row r="7497" ht="14.25" customHeight="1"/>
    <row r="7498" ht="14.25" customHeight="1"/>
    <row r="7499" ht="14.25" customHeight="1"/>
    <row r="7500" ht="14.25" customHeight="1"/>
    <row r="7501" ht="14.25" customHeight="1"/>
    <row r="7502" ht="14.25" customHeight="1"/>
    <row r="7503" ht="14.25" customHeight="1"/>
    <row r="7504" ht="14.25" customHeight="1"/>
    <row r="7505" ht="14.25" customHeight="1"/>
    <row r="7506" ht="14.25" customHeight="1"/>
    <row r="7507" ht="14.25" customHeight="1"/>
    <row r="7508" ht="14.25" customHeight="1"/>
    <row r="7509" ht="14.25" customHeight="1"/>
    <row r="7510" ht="14.25" customHeight="1"/>
    <row r="7511" ht="14.25" customHeight="1"/>
    <row r="7512" ht="14.25" customHeight="1"/>
    <row r="7513" ht="14.25" customHeight="1"/>
    <row r="7514" ht="14.25" customHeight="1"/>
    <row r="7515" ht="14.25" customHeight="1"/>
    <row r="7516" ht="14.25" customHeight="1"/>
    <row r="7517" ht="14.25" customHeight="1"/>
    <row r="7518" ht="14.25" customHeight="1"/>
    <row r="7519" ht="14.25" customHeight="1"/>
    <row r="7520" ht="14.25" customHeight="1"/>
    <row r="7521" ht="14.25" customHeight="1"/>
    <row r="7522" ht="14.25" customHeight="1"/>
    <row r="7523" ht="14.25" customHeight="1"/>
    <row r="7524" ht="14.25" customHeight="1"/>
    <row r="7525" ht="14.25" customHeight="1"/>
    <row r="7526" ht="14.25" customHeight="1"/>
    <row r="7527" ht="14.25" customHeight="1"/>
    <row r="7528" ht="14.25" customHeight="1"/>
    <row r="7529" ht="14.25" customHeight="1"/>
    <row r="7530" ht="14.25" customHeight="1"/>
    <row r="7531" ht="14.25" customHeight="1"/>
    <row r="7532" ht="14.25" customHeight="1"/>
    <row r="7533" ht="14.25" customHeight="1"/>
    <row r="7534" ht="14.25" customHeight="1"/>
    <row r="7535" ht="14.25" customHeight="1"/>
    <row r="7536" ht="14.25" customHeight="1"/>
    <row r="7537" ht="14.25" customHeight="1"/>
    <row r="7538" ht="14.25" customHeight="1"/>
    <row r="7539" ht="14.25" customHeight="1"/>
    <row r="7540" ht="14.25" customHeight="1"/>
    <row r="7541" ht="14.25" customHeight="1"/>
    <row r="7542" ht="14.25" customHeight="1"/>
    <row r="7543" ht="14.25" customHeight="1"/>
    <row r="7544" ht="14.25" customHeight="1"/>
    <row r="7545" ht="14.25" customHeight="1"/>
    <row r="7546" ht="14.25" customHeight="1"/>
    <row r="7547" ht="14.25" customHeight="1"/>
    <row r="7548" ht="14.25" customHeight="1"/>
    <row r="7549" ht="14.25" customHeight="1"/>
    <row r="7550" ht="14.25" customHeight="1"/>
    <row r="7551" ht="14.25" customHeight="1"/>
    <row r="7552" ht="14.25" customHeight="1"/>
    <row r="7553" ht="14.25" customHeight="1"/>
    <row r="7554" ht="14.25" customHeight="1"/>
    <row r="7555" ht="14.25" customHeight="1"/>
    <row r="7556" ht="14.25" customHeight="1"/>
    <row r="7557" ht="14.25" customHeight="1"/>
    <row r="7558" ht="14.25" customHeight="1"/>
    <row r="7559" ht="14.25" customHeight="1"/>
    <row r="7560" ht="14.25" customHeight="1"/>
    <row r="7561" ht="14.25" customHeight="1"/>
    <row r="7562" ht="14.25" customHeight="1"/>
    <row r="7563" ht="14.25" customHeight="1"/>
    <row r="7564" ht="14.25" customHeight="1"/>
    <row r="7565" ht="14.25" customHeight="1"/>
    <row r="7566" ht="14.25" customHeight="1"/>
    <row r="7567" ht="14.25" customHeight="1"/>
    <row r="7568" ht="14.25" customHeight="1"/>
    <row r="7569" ht="14.25" customHeight="1"/>
    <row r="7570" ht="14.25" customHeight="1"/>
    <row r="7571" ht="14.25" customHeight="1"/>
    <row r="7572" ht="14.25" customHeight="1"/>
    <row r="7573" ht="14.25" customHeight="1"/>
    <row r="7574" ht="14.25" customHeight="1"/>
    <row r="7575" ht="14.25" customHeight="1"/>
    <row r="7576" ht="14.25" customHeight="1"/>
    <row r="7577" ht="14.25" customHeight="1"/>
    <row r="7578" ht="14.25" customHeight="1"/>
    <row r="7579" ht="14.25" customHeight="1"/>
    <row r="7580" ht="14.25" customHeight="1"/>
    <row r="7581" ht="14.25" customHeight="1"/>
    <row r="7582" ht="14.25" customHeight="1"/>
    <row r="7583" ht="14.25" customHeight="1"/>
    <row r="7584" ht="14.25" customHeight="1"/>
    <row r="7585" ht="14.25" customHeight="1"/>
    <row r="7586" ht="14.25" customHeight="1"/>
    <row r="7587" ht="14.25" customHeight="1"/>
    <row r="7588" ht="14.25" customHeight="1"/>
    <row r="7589" ht="14.25" customHeight="1"/>
    <row r="7590" ht="14.25" customHeight="1"/>
    <row r="7591" ht="14.25" customHeight="1"/>
    <row r="7592" ht="14.25" customHeight="1"/>
    <row r="7593" ht="14.25" customHeight="1"/>
    <row r="7594" ht="14.25" customHeight="1"/>
    <row r="7595" ht="14.25" customHeight="1"/>
    <row r="7596" ht="14.25" customHeight="1"/>
    <row r="7597" ht="14.25" customHeight="1"/>
    <row r="7598" ht="14.25" customHeight="1"/>
    <row r="7599" ht="14.25" customHeight="1"/>
    <row r="7600" ht="14.25" customHeight="1"/>
    <row r="7601" ht="14.25" customHeight="1"/>
    <row r="7602" ht="14.25" customHeight="1"/>
    <row r="7603" ht="14.25" customHeight="1"/>
    <row r="7604" ht="14.25" customHeight="1"/>
    <row r="7605" ht="14.25" customHeight="1"/>
    <row r="7606" ht="14.25" customHeight="1"/>
    <row r="7607" ht="14.25" customHeight="1"/>
    <row r="7608" ht="14.25" customHeight="1"/>
    <row r="7609" ht="14.25" customHeight="1"/>
    <row r="7610" ht="14.25" customHeight="1"/>
    <row r="7611" ht="14.25" customHeight="1"/>
    <row r="7612" ht="14.25" customHeight="1"/>
    <row r="7613" ht="14.25" customHeight="1"/>
    <row r="7614" ht="14.25" customHeight="1"/>
    <row r="7615" ht="14.25" customHeight="1"/>
    <row r="7616" ht="14.25" customHeight="1"/>
    <row r="7617" ht="14.25" customHeight="1"/>
    <row r="7618" ht="14.25" customHeight="1"/>
    <row r="7619" ht="14.25" customHeight="1"/>
    <row r="7620" ht="14.25" customHeight="1"/>
    <row r="7621" ht="14.25" customHeight="1"/>
    <row r="7622" ht="14.25" customHeight="1"/>
    <row r="7623" ht="14.25" customHeight="1"/>
    <row r="7624" ht="14.25" customHeight="1"/>
    <row r="7625" ht="14.25" customHeight="1"/>
    <row r="7626" ht="14.25" customHeight="1"/>
    <row r="7627" ht="14.25" customHeight="1"/>
    <row r="7628" ht="14.25" customHeight="1"/>
    <row r="7629" ht="14.25" customHeight="1"/>
    <row r="7630" ht="14.25" customHeight="1"/>
    <row r="7631" ht="14.25" customHeight="1"/>
    <row r="7632" ht="14.25" customHeight="1"/>
    <row r="7633" ht="14.25" customHeight="1"/>
    <row r="7634" ht="14.25" customHeight="1"/>
    <row r="7635" ht="14.25" customHeight="1"/>
    <row r="7636" ht="14.25" customHeight="1"/>
    <row r="7637" ht="14.25" customHeight="1"/>
    <row r="7638" ht="14.25" customHeight="1"/>
    <row r="7639" ht="14.25" customHeight="1"/>
    <row r="7640" ht="14.25" customHeight="1"/>
    <row r="7641" ht="14.25" customHeight="1"/>
    <row r="7642" ht="14.25" customHeight="1"/>
    <row r="7643" ht="14.25" customHeight="1"/>
    <row r="7644" ht="14.25" customHeight="1"/>
    <row r="7645" ht="14.25" customHeight="1"/>
    <row r="7646" ht="14.25" customHeight="1"/>
    <row r="7647" ht="14.25" customHeight="1"/>
    <row r="7648" ht="14.25" customHeight="1"/>
    <row r="7649" ht="14.25" customHeight="1"/>
    <row r="7650" ht="14.25" customHeight="1"/>
    <row r="7651" ht="14.25" customHeight="1"/>
    <row r="7652" ht="14.25" customHeight="1"/>
    <row r="7653" ht="14.25" customHeight="1"/>
    <row r="7654" ht="14.25" customHeight="1"/>
    <row r="7655" ht="14.25" customHeight="1"/>
    <row r="7656" ht="14.25" customHeight="1"/>
    <row r="7657" ht="14.25" customHeight="1"/>
    <row r="7658" ht="14.25" customHeight="1"/>
    <row r="7659" ht="14.25" customHeight="1"/>
    <row r="7660" ht="14.25" customHeight="1"/>
    <row r="7661" ht="14.25" customHeight="1"/>
    <row r="7662" ht="14.25" customHeight="1"/>
    <row r="7663" ht="14.25" customHeight="1"/>
    <row r="7664" ht="14.25" customHeight="1"/>
    <row r="7665" ht="14.25" customHeight="1"/>
    <row r="7666" ht="14.25" customHeight="1"/>
    <row r="7667" ht="14.25" customHeight="1"/>
    <row r="7668" ht="14.25" customHeight="1"/>
    <row r="7669" ht="14.25" customHeight="1"/>
    <row r="7670" ht="14.25" customHeight="1"/>
    <row r="7671" ht="14.25" customHeight="1"/>
    <row r="7672" ht="14.25" customHeight="1"/>
    <row r="7673" ht="14.25" customHeight="1"/>
    <row r="7674" ht="14.25" customHeight="1"/>
    <row r="7675" ht="14.25" customHeight="1"/>
    <row r="7676" ht="14.25" customHeight="1"/>
    <row r="7677" ht="14.25" customHeight="1"/>
    <row r="7678" ht="14.25" customHeight="1"/>
    <row r="7679" ht="14.25" customHeight="1"/>
    <row r="7680" ht="14.25" customHeight="1"/>
    <row r="7681" ht="14.25" customHeight="1"/>
    <row r="7682" ht="14.25" customHeight="1"/>
    <row r="7683" ht="14.25" customHeight="1"/>
    <row r="7684" ht="14.25" customHeight="1"/>
    <row r="7685" ht="14.25" customHeight="1"/>
    <row r="7686" ht="14.25" customHeight="1"/>
    <row r="7687" ht="14.25" customHeight="1"/>
    <row r="7688" ht="14.25" customHeight="1"/>
    <row r="7689" ht="14.25" customHeight="1"/>
    <row r="7690" ht="14.25" customHeight="1"/>
    <row r="7691" ht="14.25" customHeight="1"/>
    <row r="7692" ht="14.25" customHeight="1"/>
    <row r="7693" ht="14.25" customHeight="1"/>
    <row r="7694" ht="14.25" customHeight="1"/>
    <row r="7695" ht="14.25" customHeight="1"/>
    <row r="7696" ht="14.25" customHeight="1"/>
    <row r="7697" ht="14.25" customHeight="1"/>
    <row r="7698" ht="14.25" customHeight="1"/>
    <row r="7699" ht="14.25" customHeight="1"/>
    <row r="7700" ht="14.25" customHeight="1"/>
    <row r="7701" ht="14.25" customHeight="1"/>
    <row r="7702" ht="14.25" customHeight="1"/>
    <row r="7703" ht="14.25" customHeight="1"/>
    <row r="7704" ht="14.25" customHeight="1"/>
    <row r="7705" ht="14.25" customHeight="1"/>
    <row r="7706" ht="14.25" customHeight="1"/>
    <row r="7707" ht="14.25" customHeight="1"/>
    <row r="7708" ht="14.25" customHeight="1"/>
    <row r="7709" ht="14.25" customHeight="1"/>
    <row r="7710" ht="14.25" customHeight="1"/>
    <row r="7711" ht="14.25" customHeight="1"/>
    <row r="7712" ht="14.25" customHeight="1"/>
    <row r="7713" ht="14.25" customHeight="1"/>
    <row r="7714" ht="14.25" customHeight="1"/>
    <row r="7715" ht="14.25" customHeight="1"/>
    <row r="7716" ht="14.25" customHeight="1"/>
    <row r="7717" ht="14.25" customHeight="1"/>
    <row r="7718" ht="14.25" customHeight="1"/>
    <row r="7719" ht="14.25" customHeight="1"/>
    <row r="7720" ht="14.25" customHeight="1"/>
    <row r="7721" ht="14.25" customHeight="1"/>
    <row r="7722" ht="14.25" customHeight="1"/>
    <row r="7723" ht="14.25" customHeight="1"/>
    <row r="7724" ht="14.25" customHeight="1"/>
    <row r="7725" ht="14.25" customHeight="1"/>
    <row r="7726" ht="14.25" customHeight="1"/>
    <row r="7727" ht="14.25" customHeight="1"/>
    <row r="7728" ht="14.25" customHeight="1"/>
    <row r="7729" ht="14.25" customHeight="1"/>
    <row r="7730" ht="14.25" customHeight="1"/>
    <row r="7731" ht="14.25" customHeight="1"/>
    <row r="7732" ht="14.25" customHeight="1"/>
    <row r="7733" ht="14.25" customHeight="1"/>
    <row r="7734" ht="14.25" customHeight="1"/>
    <row r="7735" ht="14.25" customHeight="1"/>
    <row r="7736" ht="14.25" customHeight="1"/>
    <row r="7737" ht="14.25" customHeight="1"/>
    <row r="7738" ht="14.25" customHeight="1"/>
    <row r="7739" ht="14.25" customHeight="1"/>
    <row r="7740" ht="14.25" customHeight="1"/>
    <row r="7741" ht="14.25" customHeight="1"/>
    <row r="7742" ht="14.25" customHeight="1"/>
    <row r="7743" ht="14.25" customHeight="1"/>
    <row r="7744" ht="14.25" customHeight="1"/>
    <row r="7745" ht="14.25" customHeight="1"/>
    <row r="7746" ht="14.25" customHeight="1"/>
    <row r="7747" ht="14.25" customHeight="1"/>
    <row r="7748" ht="14.25" customHeight="1"/>
    <row r="7749" ht="14.25" customHeight="1"/>
    <row r="7750" ht="14.25" customHeight="1"/>
    <row r="7751" ht="14.25" customHeight="1"/>
    <row r="7752" ht="14.25" customHeight="1"/>
    <row r="7753" ht="14.25" customHeight="1"/>
    <row r="7754" ht="14.25" customHeight="1"/>
    <row r="7755" ht="14.25" customHeight="1"/>
    <row r="7756" ht="14.25" customHeight="1"/>
    <row r="7757" ht="14.25" customHeight="1"/>
    <row r="7758" ht="14.25" customHeight="1"/>
    <row r="7759" ht="14.25" customHeight="1"/>
    <row r="7760" ht="14.25" customHeight="1"/>
    <row r="7761" ht="14.25" customHeight="1"/>
    <row r="7762" ht="14.25" customHeight="1"/>
    <row r="7763" ht="14.25" customHeight="1"/>
    <row r="7764" ht="14.25" customHeight="1"/>
    <row r="7765" ht="14.25" customHeight="1"/>
    <row r="7766" ht="14.25" customHeight="1"/>
    <row r="7767" ht="14.25" customHeight="1"/>
    <row r="7768" ht="14.25" customHeight="1"/>
    <row r="7769" ht="14.25" customHeight="1"/>
    <row r="7770" ht="14.25" customHeight="1"/>
    <row r="7771" ht="14.25" customHeight="1"/>
    <row r="7772" ht="14.25" customHeight="1"/>
    <row r="7773" ht="14.25" customHeight="1"/>
    <row r="7774" ht="14.25" customHeight="1"/>
    <row r="7775" ht="14.25" customHeight="1"/>
    <row r="7776" ht="14.25" customHeight="1"/>
    <row r="7777" ht="14.25" customHeight="1"/>
    <row r="7778" ht="14.25" customHeight="1"/>
    <row r="7779" ht="14.25" customHeight="1"/>
    <row r="7780" ht="14.25" customHeight="1"/>
    <row r="7781" ht="14.25" customHeight="1"/>
    <row r="7782" ht="14.25" customHeight="1"/>
    <row r="7783" ht="14.25" customHeight="1"/>
    <row r="7784" ht="14.25" customHeight="1"/>
    <row r="7785" ht="14.25" customHeight="1"/>
    <row r="7786" ht="14.25" customHeight="1"/>
    <row r="7787" ht="14.25" customHeight="1"/>
    <row r="7788" ht="14.25" customHeight="1"/>
    <row r="7789" ht="14.25" customHeight="1"/>
    <row r="7790" ht="14.25" customHeight="1"/>
    <row r="7791" ht="14.25" customHeight="1"/>
    <row r="7792" ht="14.25" customHeight="1"/>
    <row r="7793" ht="14.25" customHeight="1"/>
    <row r="7794" ht="14.25" customHeight="1"/>
    <row r="7795" ht="14.25" customHeight="1"/>
    <row r="7796" ht="14.25" customHeight="1"/>
    <row r="7797" ht="14.25" customHeight="1"/>
    <row r="7798" ht="14.25" customHeight="1"/>
    <row r="7799" ht="14.25" customHeight="1"/>
    <row r="7800" ht="14.25" customHeight="1"/>
    <row r="7801" ht="14.25" customHeight="1"/>
    <row r="7802" ht="14.25" customHeight="1"/>
    <row r="7803" ht="14.25" customHeight="1"/>
    <row r="7804" ht="14.25" customHeight="1"/>
    <row r="7805" ht="14.25" customHeight="1"/>
    <row r="7806" ht="14.25" customHeight="1"/>
    <row r="7807" ht="14.25" customHeight="1"/>
    <row r="7808" ht="14.25" customHeight="1"/>
    <row r="7809" ht="14.25" customHeight="1"/>
    <row r="7810" ht="14.25" customHeight="1"/>
    <row r="7811" ht="14.25" customHeight="1"/>
    <row r="7812" ht="14.25" customHeight="1"/>
    <row r="7813" ht="14.25" customHeight="1"/>
    <row r="7814" ht="14.25" customHeight="1"/>
    <row r="7815" ht="14.25" customHeight="1"/>
    <row r="7816" ht="14.25" customHeight="1"/>
    <row r="7817" ht="14.25" customHeight="1"/>
    <row r="7818" ht="14.25" customHeight="1"/>
    <row r="7819" ht="14.25" customHeight="1"/>
    <row r="7820" ht="14.25" customHeight="1"/>
    <row r="7821" ht="14.25" customHeight="1"/>
    <row r="7822" ht="14.25" customHeight="1"/>
    <row r="7823" ht="14.25" customHeight="1"/>
    <row r="7824" ht="14.25" customHeight="1"/>
    <row r="7825" ht="14.25" customHeight="1"/>
    <row r="7826" ht="14.25" customHeight="1"/>
    <row r="7827" ht="14.25" customHeight="1"/>
    <row r="7828" ht="14.25" customHeight="1"/>
    <row r="7829" ht="14.25" customHeight="1"/>
    <row r="7830" ht="14.25" customHeight="1"/>
    <row r="7831" ht="14.25" customHeight="1"/>
    <row r="7832" ht="14.25" customHeight="1"/>
  </sheetData>
  <customSheetViews>
    <customSheetView guid="{A67CF95C-FAAA-453F-81D5-4FE221A68959}" showPageBreaks="1" fitToPage="1" printArea="1" view="pageBreakPreview">
      <selection activeCell="C16" sqref="C16"/>
      <pageMargins left="0.78749999999999998" right="0.78749999999999998" top="1.0631944444444446" bottom="1.0631944444444446" header="0.51180555555555551" footer="0.51180555555555551"/>
      <pageSetup paperSize="9" scale="45" firstPageNumber="0" orientation="portrait" horizontalDpi="300" verticalDpi="300" r:id="rId1"/>
      <headerFooter alignWithMargins="0"/>
    </customSheetView>
    <customSheetView guid="{88B15698-7864-4230-B7B7-9D988DF80805}" showPageBreaks="1" fitToPage="1" printArea="1" view="pageBreakPreview">
      <selection activeCell="C16" sqref="C16"/>
      <pageMargins left="0.78749999999999998" right="0.78749999999999998" top="1.0631944444444446" bottom="1.0631944444444446" header="0.51180555555555551" footer="0.51180555555555551"/>
      <pageSetup paperSize="9" scale="45" firstPageNumber="0" orientation="portrait" horizontalDpi="300" verticalDpi="300" r:id="rId2"/>
      <headerFooter alignWithMargins="0"/>
    </customSheetView>
    <customSheetView guid="{601C9B01-0AFB-4355-818D-A140278D3A4D}" showPageBreaks="1" fitToPage="1" printArea="1" view="pageBreakPreview">
      <selection activeCell="C16" sqref="C16"/>
      <pageMargins left="0.78749999999999998" right="0.78749999999999998" top="1.0631944444444446" bottom="1.0631944444444446" header="0.51180555555555551" footer="0.51180555555555551"/>
      <pageSetup paperSize="9" scale="45" firstPageNumber="0" orientation="portrait" horizontalDpi="300" verticalDpi="300" r:id="rId3"/>
      <headerFooter alignWithMargins="0"/>
    </customSheetView>
    <customSheetView guid="{44009A56-BEC3-4870-B68D-65907D71C641}" showPageBreaks="1" fitToPage="1" printArea="1" view="pageBreakPreview" showRuler="0">
      <selection activeCell="C16" sqref="C16"/>
      <pageMargins left="0.78749999999999998" right="0.78749999999999998" top="1.0631944444444446" bottom="1.0631944444444446" header="0.51180555555555551" footer="0.51180555555555551"/>
      <pageSetup paperSize="9" scale="45" firstPageNumber="0" orientation="portrait" horizontalDpi="300" verticalDpi="300" r:id="rId4"/>
      <headerFooter alignWithMargins="0"/>
    </customSheetView>
  </customSheetViews>
  <mergeCells count="2">
    <mergeCell ref="I1:J1"/>
    <mergeCell ref="I2:J2"/>
  </mergeCells>
  <phoneticPr fontId="42" type="noConversion"/>
  <pageMargins left="0.78749999999999998" right="0.78749999999999998" top="1.0631944444444446" bottom="1.0631944444444446" header="0.51180555555555551" footer="0.51180555555555551"/>
  <pageSetup paperSize="9" scale="45" firstPageNumber="0" orientation="portrait" horizontalDpi="300" verticalDpi="300" r:id="rId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0">
    <pageSetUpPr fitToPage="1"/>
  </sheetPr>
  <dimension ref="A1:AJ26"/>
  <sheetViews>
    <sheetView view="pageBreakPreview" topLeftCell="C1" zoomScale="85" zoomScaleSheetLayoutView="85" workbookViewId="0">
      <selection activeCell="J31" sqref="J31"/>
    </sheetView>
  </sheetViews>
  <sheetFormatPr defaultColWidth="5.7109375" defaultRowHeight="19.899999999999999" customHeight="1"/>
  <cols>
    <col min="1" max="1" width="10.7109375" style="1" customWidth="1"/>
    <col min="2" max="2" width="23.5703125" style="92" bestFit="1" customWidth="1"/>
    <col min="3" max="3" width="52.42578125" style="11" bestFit="1" customWidth="1"/>
    <col min="4" max="4" width="11.85546875" style="92" customWidth="1"/>
    <col min="5" max="5" width="41.28515625" style="93" customWidth="1"/>
    <col min="6" max="6" width="8.7109375" style="93" customWidth="1"/>
    <col min="7" max="12" width="4.7109375" style="93" customWidth="1"/>
    <col min="13" max="13" width="7.5703125" style="93" customWidth="1"/>
    <col min="14" max="36" width="4.7109375" style="93" customWidth="1"/>
    <col min="37" max="16384" width="5.7109375" style="92"/>
  </cols>
  <sheetData>
    <row r="1" spans="1:36" ht="22.15" customHeight="1">
      <c r="A1" s="94" t="s">
        <v>130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6"/>
      <c r="Y1" s="791" t="s">
        <v>131</v>
      </c>
      <c r="Z1" s="791"/>
      <c r="AA1" s="791"/>
      <c r="AB1" s="791"/>
      <c r="AC1" s="791"/>
      <c r="AD1" s="791"/>
      <c r="AE1" s="792" t="s">
        <v>11</v>
      </c>
      <c r="AF1" s="792"/>
      <c r="AG1" s="792"/>
      <c r="AH1" s="792"/>
      <c r="AI1" s="792"/>
      <c r="AJ1" s="792"/>
    </row>
    <row r="2" spans="1:36" ht="20.100000000000001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8"/>
      <c r="Y2" s="793"/>
      <c r="Z2" s="793"/>
      <c r="AA2" s="793"/>
      <c r="AB2" s="793"/>
      <c r="AC2" s="793"/>
      <c r="AD2" s="793"/>
      <c r="AE2" s="792" t="s">
        <v>198</v>
      </c>
      <c r="AF2" s="792"/>
      <c r="AG2" s="792"/>
      <c r="AH2" s="792"/>
      <c r="AI2" s="792"/>
      <c r="AJ2" s="792"/>
    </row>
    <row r="3" spans="1:36" ht="32.450000000000003" customHeight="1">
      <c r="A3" s="99" t="s">
        <v>2</v>
      </c>
      <c r="B3" s="100" t="s">
        <v>103</v>
      </c>
      <c r="C3" s="101" t="s">
        <v>15</v>
      </c>
      <c r="D3" s="102" t="s">
        <v>4</v>
      </c>
      <c r="E3" s="103" t="s">
        <v>123</v>
      </c>
      <c r="F3" s="104" t="s">
        <v>104</v>
      </c>
      <c r="G3" s="794" t="s">
        <v>117</v>
      </c>
      <c r="H3" s="794"/>
      <c r="I3" s="794"/>
      <c r="J3" s="794"/>
      <c r="K3" s="794"/>
      <c r="L3" s="794"/>
      <c r="M3" s="795" t="s">
        <v>132</v>
      </c>
      <c r="N3" s="795"/>
      <c r="O3" s="795"/>
      <c r="P3" s="795"/>
      <c r="Q3" s="795"/>
      <c r="R3" s="795"/>
      <c r="S3" s="795" t="s">
        <v>133</v>
      </c>
      <c r="T3" s="795"/>
      <c r="U3" s="795"/>
      <c r="V3" s="795"/>
      <c r="W3" s="795"/>
      <c r="X3" s="795"/>
      <c r="Y3" s="796" t="s">
        <v>134</v>
      </c>
      <c r="Z3" s="796"/>
      <c r="AA3" s="796"/>
      <c r="AB3" s="796"/>
      <c r="AC3" s="796"/>
      <c r="AD3" s="796"/>
      <c r="AE3" s="797" t="s">
        <v>135</v>
      </c>
      <c r="AF3" s="797"/>
      <c r="AG3" s="797"/>
      <c r="AH3" s="797"/>
      <c r="AI3" s="797"/>
      <c r="AJ3" s="797"/>
    </row>
    <row r="4" spans="1:36" ht="34.9" customHeight="1">
      <c r="A4" s="105"/>
      <c r="B4" s="310"/>
      <c r="C4" s="311"/>
      <c r="D4" s="312"/>
      <c r="E4" s="106"/>
      <c r="F4" s="107"/>
      <c r="G4" s="108">
        <v>2008</v>
      </c>
      <c r="H4" s="109">
        <v>2009</v>
      </c>
      <c r="I4" s="109">
        <v>2010</v>
      </c>
      <c r="J4" s="109">
        <v>2011</v>
      </c>
      <c r="K4" s="109">
        <v>2012</v>
      </c>
      <c r="L4" s="110">
        <v>2013</v>
      </c>
      <c r="M4" s="111">
        <v>2008</v>
      </c>
      <c r="N4" s="112">
        <v>2009</v>
      </c>
      <c r="O4" s="112">
        <v>2010</v>
      </c>
      <c r="P4" s="112">
        <v>2011</v>
      </c>
      <c r="Q4" s="112">
        <v>2012</v>
      </c>
      <c r="R4" s="113">
        <v>2013</v>
      </c>
      <c r="S4" s="111">
        <v>2008</v>
      </c>
      <c r="T4" s="112">
        <v>2009</v>
      </c>
      <c r="U4" s="112">
        <v>2010</v>
      </c>
      <c r="V4" s="112">
        <v>2011</v>
      </c>
      <c r="W4" s="112">
        <v>2012</v>
      </c>
      <c r="X4" s="113">
        <v>2013</v>
      </c>
      <c r="Y4" s="111">
        <v>2008</v>
      </c>
      <c r="Z4" s="112">
        <v>2009</v>
      </c>
      <c r="AA4" s="112">
        <v>2010</v>
      </c>
      <c r="AB4" s="112">
        <v>2011</v>
      </c>
      <c r="AC4" s="112">
        <v>2012</v>
      </c>
      <c r="AD4" s="113">
        <v>2013</v>
      </c>
      <c r="AE4" s="111">
        <v>2008</v>
      </c>
      <c r="AF4" s="112">
        <v>2009</v>
      </c>
      <c r="AG4" s="112">
        <v>2010</v>
      </c>
      <c r="AH4" s="112">
        <v>2011</v>
      </c>
      <c r="AI4" s="112">
        <v>2012</v>
      </c>
      <c r="AJ4" s="113">
        <v>2013</v>
      </c>
    </row>
    <row r="5" spans="1:36" ht="13.15" customHeight="1">
      <c r="A5" s="470" t="s">
        <v>256</v>
      </c>
      <c r="B5" s="471" t="s">
        <v>321</v>
      </c>
      <c r="C5" s="472" t="s">
        <v>24</v>
      </c>
      <c r="D5" s="473" t="s">
        <v>466</v>
      </c>
      <c r="E5" s="478" t="s">
        <v>451</v>
      </c>
      <c r="F5" s="468">
        <v>1</v>
      </c>
      <c r="G5" s="474"/>
      <c r="H5" s="475"/>
      <c r="I5" s="476"/>
      <c r="J5" s="468" t="s">
        <v>12</v>
      </c>
      <c r="K5" s="468" t="s">
        <v>12</v>
      </c>
      <c r="L5" s="468" t="s">
        <v>12</v>
      </c>
      <c r="M5" s="477"/>
      <c r="N5" s="467"/>
      <c r="O5" s="467"/>
      <c r="P5" s="467" t="s">
        <v>12</v>
      </c>
      <c r="Q5" s="467" t="s">
        <v>12</v>
      </c>
      <c r="R5" s="467" t="s">
        <v>12</v>
      </c>
      <c r="S5" s="477"/>
      <c r="T5" s="467"/>
      <c r="U5" s="467"/>
      <c r="V5" s="467" t="s">
        <v>12</v>
      </c>
      <c r="W5" s="467" t="s">
        <v>12</v>
      </c>
      <c r="X5" s="467" t="s">
        <v>12</v>
      </c>
      <c r="Y5" s="477"/>
      <c r="Z5" s="467"/>
      <c r="AA5" s="467"/>
      <c r="AB5" s="467" t="s">
        <v>12</v>
      </c>
      <c r="AC5" s="467" t="s">
        <v>12</v>
      </c>
      <c r="AD5" s="467" t="s">
        <v>12</v>
      </c>
      <c r="AE5" s="798" t="s">
        <v>136</v>
      </c>
      <c r="AF5" s="798"/>
      <c r="AG5" s="798"/>
      <c r="AH5" s="798"/>
      <c r="AI5" s="798"/>
      <c r="AJ5" s="798"/>
    </row>
    <row r="6" spans="1:36" ht="13.15" customHeight="1">
      <c r="A6" s="152" t="s">
        <v>256</v>
      </c>
      <c r="B6" s="313" t="s">
        <v>128</v>
      </c>
      <c r="C6" s="232" t="s">
        <v>24</v>
      </c>
      <c r="D6" s="314" t="s">
        <v>13</v>
      </c>
      <c r="E6" s="90" t="s">
        <v>361</v>
      </c>
      <c r="F6" s="91">
        <v>1</v>
      </c>
      <c r="G6" s="315" t="s">
        <v>12</v>
      </c>
      <c r="H6" s="91" t="s">
        <v>12</v>
      </c>
      <c r="I6" s="91" t="s">
        <v>12</v>
      </c>
      <c r="J6" s="91" t="s">
        <v>12</v>
      </c>
      <c r="K6" s="91" t="s">
        <v>12</v>
      </c>
      <c r="L6" s="316" t="s">
        <v>12</v>
      </c>
      <c r="M6" s="315" t="s">
        <v>12</v>
      </c>
      <c r="N6" s="91" t="s">
        <v>12</v>
      </c>
      <c r="O6" s="91" t="s">
        <v>12</v>
      </c>
      <c r="P6" s="91" t="s">
        <v>12</v>
      </c>
      <c r="Q6" s="91" t="s">
        <v>12</v>
      </c>
      <c r="R6" s="316" t="s">
        <v>12</v>
      </c>
      <c r="S6" s="315" t="s">
        <v>12</v>
      </c>
      <c r="T6" s="91" t="s">
        <v>12</v>
      </c>
      <c r="U6" s="91" t="s">
        <v>12</v>
      </c>
      <c r="V6" s="91" t="s">
        <v>12</v>
      </c>
      <c r="W6" s="91" t="s">
        <v>12</v>
      </c>
      <c r="X6" s="316" t="s">
        <v>12</v>
      </c>
      <c r="Y6" s="315" t="s">
        <v>12</v>
      </c>
      <c r="Z6" s="91" t="s">
        <v>12</v>
      </c>
      <c r="AA6" s="91" t="s">
        <v>12</v>
      </c>
      <c r="AB6" s="91" t="s">
        <v>12</v>
      </c>
      <c r="AC6" s="91" t="s">
        <v>12</v>
      </c>
      <c r="AD6" s="316" t="s">
        <v>12</v>
      </c>
      <c r="AE6" s="788" t="s">
        <v>136</v>
      </c>
      <c r="AF6" s="789"/>
      <c r="AG6" s="789"/>
      <c r="AH6" s="789"/>
      <c r="AI6" s="789"/>
      <c r="AJ6" s="790"/>
    </row>
    <row r="7" spans="1:36" ht="13.15" customHeight="1">
      <c r="A7" s="152" t="s">
        <v>256</v>
      </c>
      <c r="B7" s="313" t="s">
        <v>296</v>
      </c>
      <c r="C7" s="232" t="s">
        <v>24</v>
      </c>
      <c r="D7" s="314" t="s">
        <v>13</v>
      </c>
      <c r="E7" s="90" t="s">
        <v>361</v>
      </c>
      <c r="F7" s="91">
        <v>1</v>
      </c>
      <c r="G7" s="315" t="s">
        <v>12</v>
      </c>
      <c r="H7" s="91" t="s">
        <v>12</v>
      </c>
      <c r="I7" s="91" t="s">
        <v>12</v>
      </c>
      <c r="J7" s="91" t="s">
        <v>12</v>
      </c>
      <c r="K7" s="91" t="s">
        <v>12</v>
      </c>
      <c r="L7" s="316" t="s">
        <v>12</v>
      </c>
      <c r="M7" s="315" t="s">
        <v>12</v>
      </c>
      <c r="N7" s="91" t="s">
        <v>12</v>
      </c>
      <c r="O7" s="91" t="s">
        <v>12</v>
      </c>
      <c r="P7" s="91" t="s">
        <v>12</v>
      </c>
      <c r="Q7" s="91" t="s">
        <v>12</v>
      </c>
      <c r="R7" s="316" t="s">
        <v>12</v>
      </c>
      <c r="S7" s="315" t="s">
        <v>12</v>
      </c>
      <c r="T7" s="91" t="s">
        <v>12</v>
      </c>
      <c r="U7" s="91" t="s">
        <v>12</v>
      </c>
      <c r="V7" s="91" t="s">
        <v>12</v>
      </c>
      <c r="W7" s="91" t="s">
        <v>12</v>
      </c>
      <c r="X7" s="316" t="s">
        <v>12</v>
      </c>
      <c r="Y7" s="315" t="s">
        <v>12</v>
      </c>
      <c r="Z7" s="91" t="s">
        <v>12</v>
      </c>
      <c r="AA7" s="91" t="s">
        <v>12</v>
      </c>
      <c r="AB7" s="91" t="s">
        <v>12</v>
      </c>
      <c r="AC7" s="91" t="s">
        <v>12</v>
      </c>
      <c r="AD7" s="316" t="s">
        <v>12</v>
      </c>
      <c r="AE7" s="788" t="s">
        <v>136</v>
      </c>
      <c r="AF7" s="789"/>
      <c r="AG7" s="789"/>
      <c r="AH7" s="789"/>
      <c r="AI7" s="789"/>
      <c r="AJ7" s="790"/>
    </row>
    <row r="8" spans="1:36" ht="13.15" customHeight="1">
      <c r="A8" s="152" t="s">
        <v>256</v>
      </c>
      <c r="B8" s="313" t="s">
        <v>297</v>
      </c>
      <c r="C8" s="232" t="s">
        <v>24</v>
      </c>
      <c r="D8" s="314" t="s">
        <v>13</v>
      </c>
      <c r="E8" s="90" t="s">
        <v>361</v>
      </c>
      <c r="F8" s="91">
        <v>1</v>
      </c>
      <c r="G8" s="317" t="s">
        <v>12</v>
      </c>
      <c r="H8" s="26" t="s">
        <v>12</v>
      </c>
      <c r="I8" s="26" t="s">
        <v>12</v>
      </c>
      <c r="J8" s="26" t="s">
        <v>12</v>
      </c>
      <c r="K8" s="26" t="s">
        <v>12</v>
      </c>
      <c r="L8" s="318" t="s">
        <v>12</v>
      </c>
      <c r="M8" s="317" t="s">
        <v>12</v>
      </c>
      <c r="N8" s="26" t="s">
        <v>12</v>
      </c>
      <c r="O8" s="26" t="s">
        <v>12</v>
      </c>
      <c r="P8" s="26" t="s">
        <v>12</v>
      </c>
      <c r="Q8" s="26" t="s">
        <v>12</v>
      </c>
      <c r="R8" s="318" t="s">
        <v>12</v>
      </c>
      <c r="S8" s="317" t="s">
        <v>12</v>
      </c>
      <c r="T8" s="26" t="s">
        <v>12</v>
      </c>
      <c r="U8" s="26" t="s">
        <v>12</v>
      </c>
      <c r="V8" s="26" t="s">
        <v>12</v>
      </c>
      <c r="W8" s="26" t="s">
        <v>12</v>
      </c>
      <c r="X8" s="318" t="s">
        <v>12</v>
      </c>
      <c r="Y8" s="317" t="s">
        <v>12</v>
      </c>
      <c r="Z8" s="26" t="s">
        <v>12</v>
      </c>
      <c r="AA8" s="26" t="s">
        <v>12</v>
      </c>
      <c r="AB8" s="26" t="s">
        <v>12</v>
      </c>
      <c r="AC8" s="26" t="s">
        <v>12</v>
      </c>
      <c r="AD8" s="318" t="s">
        <v>12</v>
      </c>
      <c r="AE8" s="788" t="s">
        <v>136</v>
      </c>
      <c r="AF8" s="789"/>
      <c r="AG8" s="789"/>
      <c r="AH8" s="789"/>
      <c r="AI8" s="789"/>
      <c r="AJ8" s="790"/>
    </row>
    <row r="9" spans="1:36" ht="13.15" customHeight="1">
      <c r="A9" s="152" t="s">
        <v>256</v>
      </c>
      <c r="B9" s="313" t="s">
        <v>299</v>
      </c>
      <c r="C9" s="232" t="s">
        <v>24</v>
      </c>
      <c r="D9" s="314" t="s">
        <v>13</v>
      </c>
      <c r="E9" s="90" t="s">
        <v>362</v>
      </c>
      <c r="F9" s="91">
        <v>2</v>
      </c>
      <c r="G9" s="317" t="s">
        <v>12</v>
      </c>
      <c r="H9" s="26"/>
      <c r="I9" s="26"/>
      <c r="J9" s="26" t="s">
        <v>12</v>
      </c>
      <c r="K9" s="26"/>
      <c r="L9" s="318"/>
      <c r="M9" s="317" t="s">
        <v>12</v>
      </c>
      <c r="N9" s="26"/>
      <c r="O9" s="26"/>
      <c r="P9" s="26" t="s">
        <v>12</v>
      </c>
      <c r="Q9" s="26"/>
      <c r="R9" s="318"/>
      <c r="S9" s="317" t="s">
        <v>12</v>
      </c>
      <c r="T9" s="26"/>
      <c r="U9" s="26"/>
      <c r="V9" s="26" t="s">
        <v>12</v>
      </c>
      <c r="W9" s="26"/>
      <c r="X9" s="318"/>
      <c r="Y9" s="317"/>
      <c r="Z9" s="26"/>
      <c r="AA9" s="26"/>
      <c r="AB9" s="26"/>
      <c r="AC9" s="26"/>
      <c r="AD9" s="318"/>
      <c r="AE9" s="788" t="s">
        <v>136</v>
      </c>
      <c r="AF9" s="789"/>
      <c r="AG9" s="789"/>
      <c r="AH9" s="789"/>
      <c r="AI9" s="789"/>
      <c r="AJ9" s="790"/>
    </row>
    <row r="10" spans="1:36" ht="13.15" customHeight="1">
      <c r="A10" s="319" t="s">
        <v>256</v>
      </c>
      <c r="B10" s="320" t="s">
        <v>300</v>
      </c>
      <c r="C10" s="321" t="s">
        <v>337</v>
      </c>
      <c r="D10" s="314" t="s">
        <v>13</v>
      </c>
      <c r="E10" s="301" t="s">
        <v>281</v>
      </c>
      <c r="F10" s="303">
        <v>1</v>
      </c>
      <c r="G10" s="785" t="s">
        <v>363</v>
      </c>
      <c r="H10" s="786"/>
      <c r="I10" s="786"/>
      <c r="J10" s="786"/>
      <c r="K10" s="786"/>
      <c r="L10" s="787"/>
      <c r="M10" s="322"/>
      <c r="N10" s="284"/>
      <c r="O10" s="284"/>
      <c r="P10" s="284" t="s">
        <v>12</v>
      </c>
      <c r="Q10" s="284" t="s">
        <v>12</v>
      </c>
      <c r="R10" s="323" t="s">
        <v>12</v>
      </c>
      <c r="S10" s="322"/>
      <c r="T10" s="284"/>
      <c r="U10" s="284"/>
      <c r="V10" s="284"/>
      <c r="W10" s="284"/>
      <c r="X10" s="323"/>
      <c r="Y10" s="322"/>
      <c r="Z10" s="284"/>
      <c r="AA10" s="284"/>
      <c r="AB10" s="284"/>
      <c r="AC10" s="284"/>
      <c r="AD10" s="323"/>
      <c r="AE10" s="785" t="s">
        <v>136</v>
      </c>
      <c r="AF10" s="786"/>
      <c r="AG10" s="786"/>
      <c r="AH10" s="786"/>
      <c r="AI10" s="786"/>
      <c r="AJ10" s="787"/>
    </row>
    <row r="11" spans="1:36" ht="13.15" customHeight="1">
      <c r="A11" s="319" t="s">
        <v>256</v>
      </c>
      <c r="B11" s="320" t="s">
        <v>302</v>
      </c>
      <c r="C11" s="324" t="s">
        <v>339</v>
      </c>
      <c r="D11" s="314" t="s">
        <v>13</v>
      </c>
      <c r="E11" s="325" t="s">
        <v>364</v>
      </c>
      <c r="F11" s="303">
        <v>1</v>
      </c>
      <c r="G11" s="315" t="s">
        <v>12</v>
      </c>
      <c r="H11" s="91" t="s">
        <v>12</v>
      </c>
      <c r="I11" s="91" t="s">
        <v>12</v>
      </c>
      <c r="J11" s="91" t="s">
        <v>12</v>
      </c>
      <c r="K11" s="91" t="s">
        <v>12</v>
      </c>
      <c r="L11" s="316" t="s">
        <v>12</v>
      </c>
      <c r="M11" s="315" t="s">
        <v>12</v>
      </c>
      <c r="N11" s="91" t="s">
        <v>12</v>
      </c>
      <c r="O11" s="91" t="s">
        <v>12</v>
      </c>
      <c r="P11" s="91" t="s">
        <v>12</v>
      </c>
      <c r="Q11" s="91" t="s">
        <v>12</v>
      </c>
      <c r="R11" s="316" t="s">
        <v>12</v>
      </c>
      <c r="S11" s="326"/>
      <c r="T11" s="288"/>
      <c r="U11" s="288"/>
      <c r="V11" s="288"/>
      <c r="W11" s="288"/>
      <c r="X11" s="327"/>
      <c r="Y11" s="326"/>
      <c r="Z11" s="288"/>
      <c r="AA11" s="288"/>
      <c r="AB11" s="288"/>
      <c r="AC11" s="288"/>
      <c r="AD11" s="327"/>
      <c r="AE11" s="776" t="s">
        <v>136</v>
      </c>
      <c r="AF11" s="777"/>
      <c r="AG11" s="777"/>
      <c r="AH11" s="777"/>
      <c r="AI11" s="777"/>
      <c r="AJ11" s="778"/>
    </row>
    <row r="12" spans="1:36" ht="13.15" customHeight="1">
      <c r="A12" s="319" t="s">
        <v>256</v>
      </c>
      <c r="B12" s="320" t="s">
        <v>305</v>
      </c>
      <c r="C12" s="324" t="s">
        <v>339</v>
      </c>
      <c r="D12" s="328" t="s">
        <v>13</v>
      </c>
      <c r="E12" s="301" t="s">
        <v>304</v>
      </c>
      <c r="F12" s="303">
        <v>1</v>
      </c>
      <c r="G12" s="326"/>
      <c r="H12" s="288"/>
      <c r="I12" s="288"/>
      <c r="J12" s="288"/>
      <c r="K12" s="288"/>
      <c r="L12" s="327"/>
      <c r="M12" s="326"/>
      <c r="N12" s="288"/>
      <c r="O12" s="288"/>
      <c r="P12" s="288"/>
      <c r="Q12" s="288"/>
      <c r="R12" s="327"/>
      <c r="S12" s="326"/>
      <c r="T12" s="288"/>
      <c r="U12" s="288"/>
      <c r="V12" s="288"/>
      <c r="W12" s="288"/>
      <c r="X12" s="327"/>
      <c r="Y12" s="326"/>
      <c r="Z12" s="288"/>
      <c r="AA12" s="288"/>
      <c r="AB12" s="288"/>
      <c r="AC12" s="288"/>
      <c r="AD12" s="327"/>
      <c r="AE12" s="776" t="s">
        <v>136</v>
      </c>
      <c r="AF12" s="777"/>
      <c r="AG12" s="777"/>
      <c r="AH12" s="777"/>
      <c r="AI12" s="777"/>
      <c r="AJ12" s="778"/>
    </row>
    <row r="13" spans="1:36" ht="13.15" customHeight="1">
      <c r="A13" s="319" t="s">
        <v>256</v>
      </c>
      <c r="B13" s="320" t="s">
        <v>307</v>
      </c>
      <c r="C13" s="324" t="s">
        <v>339</v>
      </c>
      <c r="D13" s="328" t="s">
        <v>13</v>
      </c>
      <c r="E13" s="301" t="s">
        <v>306</v>
      </c>
      <c r="F13" s="303">
        <v>1</v>
      </c>
      <c r="G13" s="326"/>
      <c r="H13" s="288"/>
      <c r="I13" s="288"/>
      <c r="J13" s="288"/>
      <c r="K13" s="288"/>
      <c r="L13" s="327"/>
      <c r="M13" s="326"/>
      <c r="N13" s="288"/>
      <c r="O13" s="288"/>
      <c r="P13" s="288"/>
      <c r="Q13" s="288"/>
      <c r="R13" s="327"/>
      <c r="S13" s="326"/>
      <c r="T13" s="288"/>
      <c r="U13" s="288"/>
      <c r="V13" s="288"/>
      <c r="W13" s="288"/>
      <c r="X13" s="327"/>
      <c r="Y13" s="326"/>
      <c r="Z13" s="288"/>
      <c r="AA13" s="288"/>
      <c r="AB13" s="288"/>
      <c r="AC13" s="288"/>
      <c r="AD13" s="327"/>
      <c r="AE13" s="322"/>
      <c r="AF13" s="284" t="s">
        <v>365</v>
      </c>
      <c r="AG13" s="284"/>
      <c r="AH13" s="284"/>
      <c r="AI13" s="284" t="s">
        <v>365</v>
      </c>
      <c r="AJ13" s="323"/>
    </row>
    <row r="14" spans="1:36" ht="13.15" customHeight="1">
      <c r="A14" s="319" t="s">
        <v>256</v>
      </c>
      <c r="B14" s="320" t="s">
        <v>300</v>
      </c>
      <c r="C14" s="324" t="s">
        <v>339</v>
      </c>
      <c r="D14" s="314" t="s">
        <v>13</v>
      </c>
      <c r="E14" s="90" t="s">
        <v>366</v>
      </c>
      <c r="F14" s="91">
        <v>3</v>
      </c>
      <c r="G14" s="782" t="s">
        <v>363</v>
      </c>
      <c r="H14" s="783"/>
      <c r="I14" s="783"/>
      <c r="J14" s="783"/>
      <c r="K14" s="783"/>
      <c r="L14" s="783"/>
      <c r="M14" s="783"/>
      <c r="N14" s="783"/>
      <c r="O14" s="783"/>
      <c r="P14" s="783"/>
      <c r="Q14" s="783"/>
      <c r="R14" s="783"/>
      <c r="S14" s="783"/>
      <c r="T14" s="783"/>
      <c r="U14" s="783"/>
      <c r="V14" s="783"/>
      <c r="W14" s="783"/>
      <c r="X14" s="783"/>
      <c r="Y14" s="783"/>
      <c r="Z14" s="783"/>
      <c r="AA14" s="783"/>
      <c r="AB14" s="783"/>
      <c r="AC14" s="783"/>
      <c r="AD14" s="783"/>
      <c r="AE14" s="783"/>
      <c r="AF14" s="783"/>
      <c r="AG14" s="783"/>
      <c r="AH14" s="783"/>
      <c r="AI14" s="783"/>
      <c r="AJ14" s="784"/>
    </row>
    <row r="15" spans="1:36" ht="13.15" customHeight="1">
      <c r="A15" s="319" t="s">
        <v>256</v>
      </c>
      <c r="B15" s="320" t="s">
        <v>309</v>
      </c>
      <c r="C15" s="324" t="s">
        <v>339</v>
      </c>
      <c r="D15" s="314" t="s">
        <v>239</v>
      </c>
      <c r="E15" s="90" t="s">
        <v>367</v>
      </c>
      <c r="F15" s="91">
        <v>1</v>
      </c>
      <c r="G15" s="315" t="s">
        <v>12</v>
      </c>
      <c r="H15" s="91" t="s">
        <v>12</v>
      </c>
      <c r="I15" s="91" t="s">
        <v>12</v>
      </c>
      <c r="J15" s="91" t="s">
        <v>12</v>
      </c>
      <c r="K15" s="91" t="s">
        <v>12</v>
      </c>
      <c r="L15" s="316" t="s">
        <v>12</v>
      </c>
      <c r="M15" s="315" t="s">
        <v>12</v>
      </c>
      <c r="N15" s="91" t="s">
        <v>12</v>
      </c>
      <c r="O15" s="91" t="s">
        <v>12</v>
      </c>
      <c r="P15" s="91" t="s">
        <v>12</v>
      </c>
      <c r="Q15" s="91" t="s">
        <v>12</v>
      </c>
      <c r="R15" s="316" t="s">
        <v>12</v>
      </c>
      <c r="S15" s="326"/>
      <c r="T15" s="288"/>
      <c r="U15" s="288"/>
      <c r="V15" s="288"/>
      <c r="W15" s="288"/>
      <c r="X15" s="327"/>
      <c r="Y15" s="326"/>
      <c r="Z15" s="288"/>
      <c r="AA15" s="288"/>
      <c r="AB15" s="288"/>
      <c r="AC15" s="288"/>
      <c r="AD15" s="327"/>
      <c r="AE15" s="776" t="s">
        <v>136</v>
      </c>
      <c r="AF15" s="777"/>
      <c r="AG15" s="777"/>
      <c r="AH15" s="777"/>
      <c r="AI15" s="777"/>
      <c r="AJ15" s="778"/>
    </row>
    <row r="16" spans="1:36" ht="13.15" customHeight="1">
      <c r="A16" s="319" t="s">
        <v>256</v>
      </c>
      <c r="B16" s="320" t="s">
        <v>300</v>
      </c>
      <c r="C16" s="324" t="s">
        <v>339</v>
      </c>
      <c r="D16" s="314" t="s">
        <v>239</v>
      </c>
      <c r="E16" s="90" t="s">
        <v>368</v>
      </c>
      <c r="F16" s="91">
        <v>1</v>
      </c>
      <c r="G16" s="788" t="s">
        <v>136</v>
      </c>
      <c r="H16" s="789"/>
      <c r="I16" s="789"/>
      <c r="J16" s="789"/>
      <c r="K16" s="789"/>
      <c r="L16" s="790"/>
      <c r="M16" s="315" t="s">
        <v>12</v>
      </c>
      <c r="N16" s="91" t="s">
        <v>12</v>
      </c>
      <c r="O16" s="91" t="s">
        <v>12</v>
      </c>
      <c r="P16" s="91" t="s">
        <v>12</v>
      </c>
      <c r="Q16" s="91" t="s">
        <v>12</v>
      </c>
      <c r="R16" s="316" t="s">
        <v>12</v>
      </c>
      <c r="S16" s="326"/>
      <c r="T16" s="288"/>
      <c r="U16" s="288"/>
      <c r="V16" s="288"/>
      <c r="W16" s="288"/>
      <c r="X16" s="327"/>
      <c r="Y16" s="326"/>
      <c r="Z16" s="288"/>
      <c r="AA16" s="288"/>
      <c r="AB16" s="288"/>
      <c r="AC16" s="288"/>
      <c r="AD16" s="327"/>
      <c r="AE16" s="776" t="s">
        <v>136</v>
      </c>
      <c r="AF16" s="777"/>
      <c r="AG16" s="777"/>
      <c r="AH16" s="777"/>
      <c r="AI16" s="777"/>
      <c r="AJ16" s="778"/>
    </row>
    <row r="17" spans="1:36" ht="19.899999999999999" customHeight="1">
      <c r="A17" s="319" t="s">
        <v>256</v>
      </c>
      <c r="B17" s="320" t="s">
        <v>300</v>
      </c>
      <c r="C17" s="324" t="s">
        <v>339</v>
      </c>
      <c r="D17" s="314" t="s">
        <v>239</v>
      </c>
      <c r="E17" s="90" t="s">
        <v>367</v>
      </c>
      <c r="F17" s="91">
        <v>1</v>
      </c>
      <c r="G17" s="788" t="s">
        <v>136</v>
      </c>
      <c r="H17" s="789"/>
      <c r="I17" s="789"/>
      <c r="J17" s="789"/>
      <c r="K17" s="789"/>
      <c r="L17" s="790"/>
      <c r="M17" s="315" t="s">
        <v>12</v>
      </c>
      <c r="N17" s="91" t="s">
        <v>12</v>
      </c>
      <c r="O17" s="91" t="s">
        <v>12</v>
      </c>
      <c r="P17" s="91" t="s">
        <v>12</v>
      </c>
      <c r="Q17" s="91" t="s">
        <v>12</v>
      </c>
      <c r="R17" s="316" t="s">
        <v>12</v>
      </c>
      <c r="S17" s="326"/>
      <c r="T17" s="288"/>
      <c r="U17" s="288"/>
      <c r="V17" s="288"/>
      <c r="W17" s="288"/>
      <c r="X17" s="327"/>
      <c r="Y17" s="326"/>
      <c r="Z17" s="288"/>
      <c r="AA17" s="288"/>
      <c r="AB17" s="288"/>
      <c r="AC17" s="288"/>
      <c r="AD17" s="327"/>
      <c r="AE17" s="776" t="s">
        <v>136</v>
      </c>
      <c r="AF17" s="777"/>
      <c r="AG17" s="777"/>
      <c r="AH17" s="777"/>
      <c r="AI17" s="777"/>
      <c r="AJ17" s="778"/>
    </row>
    <row r="18" spans="1:36" ht="19.899999999999999" customHeight="1">
      <c r="A18" s="319" t="s">
        <v>256</v>
      </c>
      <c r="B18" s="320" t="s">
        <v>313</v>
      </c>
      <c r="C18" s="321" t="s">
        <v>197</v>
      </c>
      <c r="D18" s="329" t="s">
        <v>353</v>
      </c>
      <c r="E18" s="301" t="s">
        <v>369</v>
      </c>
      <c r="F18" s="303">
        <v>1</v>
      </c>
      <c r="G18" s="779" t="s">
        <v>136</v>
      </c>
      <c r="H18" s="780"/>
      <c r="I18" s="780"/>
      <c r="J18" s="780"/>
      <c r="K18" s="780"/>
      <c r="L18" s="781"/>
      <c r="M18" s="330"/>
      <c r="N18" s="299" t="s">
        <v>365</v>
      </c>
      <c r="O18" s="299"/>
      <c r="P18" s="299"/>
      <c r="Q18" s="299" t="s">
        <v>365</v>
      </c>
      <c r="R18" s="331"/>
      <c r="S18" s="330"/>
      <c r="T18" s="299" t="s">
        <v>365</v>
      </c>
      <c r="U18" s="299"/>
      <c r="V18" s="299"/>
      <c r="W18" s="299" t="s">
        <v>365</v>
      </c>
      <c r="X18" s="331"/>
      <c r="Y18" s="330"/>
      <c r="Z18" s="299" t="s">
        <v>365</v>
      </c>
      <c r="AA18" s="299"/>
      <c r="AB18" s="299"/>
      <c r="AC18" s="299" t="s">
        <v>365</v>
      </c>
      <c r="AD18" s="331"/>
      <c r="AE18" s="779" t="s">
        <v>136</v>
      </c>
      <c r="AF18" s="780"/>
      <c r="AG18" s="780"/>
      <c r="AH18" s="780"/>
      <c r="AI18" s="780"/>
      <c r="AJ18" s="781"/>
    </row>
    <row r="19" spans="1:36" ht="19.899999999999999" customHeight="1">
      <c r="A19" s="319" t="s">
        <v>256</v>
      </c>
      <c r="B19" s="320" t="s">
        <v>314</v>
      </c>
      <c r="C19" s="321" t="s">
        <v>197</v>
      </c>
      <c r="D19" s="329" t="s">
        <v>353</v>
      </c>
      <c r="E19" s="301" t="s">
        <v>369</v>
      </c>
      <c r="F19" s="303">
        <v>1</v>
      </c>
      <c r="G19" s="779" t="s">
        <v>136</v>
      </c>
      <c r="H19" s="780"/>
      <c r="I19" s="780"/>
      <c r="J19" s="780"/>
      <c r="K19" s="780"/>
      <c r="L19" s="781"/>
      <c r="M19" s="330"/>
      <c r="N19" s="299" t="s">
        <v>365</v>
      </c>
      <c r="O19" s="299"/>
      <c r="P19" s="299"/>
      <c r="Q19" s="299" t="s">
        <v>365</v>
      </c>
      <c r="R19" s="331"/>
      <c r="S19" s="330"/>
      <c r="T19" s="299" t="s">
        <v>365</v>
      </c>
      <c r="U19" s="299"/>
      <c r="V19" s="299"/>
      <c r="W19" s="299" t="s">
        <v>365</v>
      </c>
      <c r="X19" s="331"/>
      <c r="Y19" s="330"/>
      <c r="Z19" s="299" t="s">
        <v>365</v>
      </c>
      <c r="AA19" s="299"/>
      <c r="AB19" s="299"/>
      <c r="AC19" s="299" t="s">
        <v>365</v>
      </c>
      <c r="AD19" s="331"/>
      <c r="AE19" s="779" t="s">
        <v>136</v>
      </c>
      <c r="AF19" s="780"/>
      <c r="AG19" s="780"/>
      <c r="AH19" s="780"/>
      <c r="AI19" s="780"/>
      <c r="AJ19" s="781"/>
    </row>
    <row r="20" spans="1:36" ht="19.899999999999999" customHeight="1">
      <c r="A20" s="319" t="s">
        <v>256</v>
      </c>
      <c r="B20" s="320" t="s">
        <v>315</v>
      </c>
      <c r="C20" s="321" t="s">
        <v>197</v>
      </c>
      <c r="D20" s="329" t="s">
        <v>353</v>
      </c>
      <c r="E20" s="301" t="s">
        <v>369</v>
      </c>
      <c r="F20" s="303">
        <v>1</v>
      </c>
      <c r="G20" s="779" t="s">
        <v>136</v>
      </c>
      <c r="H20" s="780"/>
      <c r="I20" s="780"/>
      <c r="J20" s="780"/>
      <c r="K20" s="780"/>
      <c r="L20" s="781"/>
      <c r="M20" s="330"/>
      <c r="N20" s="299" t="s">
        <v>365</v>
      </c>
      <c r="O20" s="299"/>
      <c r="P20" s="299"/>
      <c r="Q20" s="299" t="s">
        <v>365</v>
      </c>
      <c r="R20" s="331"/>
      <c r="S20" s="330"/>
      <c r="T20" s="299" t="s">
        <v>365</v>
      </c>
      <c r="U20" s="299"/>
      <c r="V20" s="299"/>
      <c r="W20" s="299" t="s">
        <v>365</v>
      </c>
      <c r="X20" s="331"/>
      <c r="Y20" s="330"/>
      <c r="Z20" s="299" t="s">
        <v>365</v>
      </c>
      <c r="AA20" s="299"/>
      <c r="AB20" s="299"/>
      <c r="AC20" s="299" t="s">
        <v>365</v>
      </c>
      <c r="AD20" s="331"/>
      <c r="AE20" s="779" t="s">
        <v>136</v>
      </c>
      <c r="AF20" s="780"/>
      <c r="AG20" s="780"/>
      <c r="AH20" s="780"/>
      <c r="AI20" s="780"/>
      <c r="AJ20" s="781"/>
    </row>
    <row r="21" spans="1:36" ht="19.899999999999999" customHeight="1">
      <c r="A21" s="319" t="s">
        <v>256</v>
      </c>
      <c r="B21" s="320" t="s">
        <v>316</v>
      </c>
      <c r="C21" s="321" t="s">
        <v>197</v>
      </c>
      <c r="D21" s="329" t="s">
        <v>353</v>
      </c>
      <c r="E21" s="332" t="s">
        <v>370</v>
      </c>
      <c r="F21" s="303">
        <v>2</v>
      </c>
      <c r="G21" s="779" t="s">
        <v>136</v>
      </c>
      <c r="H21" s="780"/>
      <c r="I21" s="780"/>
      <c r="J21" s="780"/>
      <c r="K21" s="780"/>
      <c r="L21" s="781"/>
      <c r="M21" s="330"/>
      <c r="N21" s="299" t="s">
        <v>365</v>
      </c>
      <c r="O21" s="299"/>
      <c r="P21" s="299"/>
      <c r="Q21" s="299" t="s">
        <v>365</v>
      </c>
      <c r="R21" s="331"/>
      <c r="S21" s="330"/>
      <c r="T21" s="299" t="s">
        <v>365</v>
      </c>
      <c r="U21" s="299"/>
      <c r="V21" s="299"/>
      <c r="W21" s="299" t="s">
        <v>365</v>
      </c>
      <c r="X21" s="331"/>
      <c r="Y21" s="330"/>
      <c r="Z21" s="299" t="s">
        <v>365</v>
      </c>
      <c r="AA21" s="299"/>
      <c r="AB21" s="299"/>
      <c r="AC21" s="299" t="s">
        <v>365</v>
      </c>
      <c r="AD21" s="331"/>
      <c r="AE21" s="779" t="s">
        <v>136</v>
      </c>
      <c r="AF21" s="780"/>
      <c r="AG21" s="780"/>
      <c r="AH21" s="780"/>
      <c r="AI21" s="780"/>
      <c r="AJ21" s="781"/>
    </row>
    <row r="22" spans="1:36" ht="19.899999999999999" customHeight="1">
      <c r="A22" s="319" t="s">
        <v>256</v>
      </c>
      <c r="B22" s="320" t="s">
        <v>317</v>
      </c>
      <c r="C22" s="321" t="s">
        <v>197</v>
      </c>
      <c r="D22" s="329" t="s">
        <v>353</v>
      </c>
      <c r="E22" s="301" t="s">
        <v>371</v>
      </c>
      <c r="F22" s="288">
        <v>3</v>
      </c>
      <c r="G22" s="785" t="s">
        <v>363</v>
      </c>
      <c r="H22" s="786"/>
      <c r="I22" s="786"/>
      <c r="J22" s="786"/>
      <c r="K22" s="786"/>
      <c r="L22" s="786"/>
      <c r="M22" s="786"/>
      <c r="N22" s="786"/>
      <c r="O22" s="786"/>
      <c r="P22" s="786"/>
      <c r="Q22" s="786"/>
      <c r="R22" s="786"/>
      <c r="S22" s="786"/>
      <c r="T22" s="786"/>
      <c r="U22" s="786"/>
      <c r="V22" s="786"/>
      <c r="W22" s="786"/>
      <c r="X22" s="786"/>
      <c r="Y22" s="786"/>
      <c r="Z22" s="786"/>
      <c r="AA22" s="786"/>
      <c r="AB22" s="786"/>
      <c r="AC22" s="786"/>
      <c r="AD22" s="786"/>
      <c r="AE22" s="786"/>
      <c r="AF22" s="786"/>
      <c r="AG22" s="786"/>
      <c r="AH22" s="786"/>
      <c r="AI22" s="786"/>
      <c r="AJ22" s="787"/>
    </row>
    <row r="23" spans="1:36" ht="19.899999999999999" customHeight="1">
      <c r="A23" s="319" t="s">
        <v>256</v>
      </c>
      <c r="B23" s="320" t="s">
        <v>318</v>
      </c>
      <c r="C23" s="324" t="s">
        <v>357</v>
      </c>
      <c r="D23" s="329" t="s">
        <v>271</v>
      </c>
      <c r="E23" s="301" t="s">
        <v>358</v>
      </c>
      <c r="F23" s="288">
        <v>1</v>
      </c>
      <c r="G23" s="776" t="s">
        <v>136</v>
      </c>
      <c r="H23" s="777"/>
      <c r="I23" s="777"/>
      <c r="J23" s="777"/>
      <c r="K23" s="777"/>
      <c r="L23" s="778"/>
      <c r="M23" s="330"/>
      <c r="N23" s="299" t="s">
        <v>365</v>
      </c>
      <c r="O23" s="299"/>
      <c r="P23" s="299"/>
      <c r="Q23" s="299" t="s">
        <v>365</v>
      </c>
      <c r="R23" s="331"/>
      <c r="S23" s="322"/>
      <c r="T23" s="284" t="s">
        <v>365</v>
      </c>
      <c r="U23" s="284"/>
      <c r="V23" s="284"/>
      <c r="W23" s="299" t="s">
        <v>365</v>
      </c>
      <c r="X23" s="331"/>
      <c r="Y23" s="322"/>
      <c r="Z23" s="284" t="s">
        <v>365</v>
      </c>
      <c r="AA23" s="284"/>
      <c r="AB23" s="284"/>
      <c r="AC23" s="299" t="s">
        <v>365</v>
      </c>
      <c r="AD23" s="331"/>
      <c r="AE23" s="779" t="s">
        <v>136</v>
      </c>
      <c r="AF23" s="780"/>
      <c r="AG23" s="780"/>
      <c r="AH23" s="780"/>
      <c r="AI23" s="780"/>
      <c r="AJ23" s="781"/>
    </row>
    <row r="24" spans="1:36" ht="19.899999999999999" customHeight="1">
      <c r="A24" s="319" t="s">
        <v>256</v>
      </c>
      <c r="B24" s="320" t="s">
        <v>319</v>
      </c>
      <c r="C24" s="324" t="s">
        <v>357</v>
      </c>
      <c r="D24" s="329" t="s">
        <v>271</v>
      </c>
      <c r="E24" s="301" t="s">
        <v>358</v>
      </c>
      <c r="F24" s="288">
        <v>1</v>
      </c>
      <c r="G24" s="776" t="s">
        <v>136</v>
      </c>
      <c r="H24" s="777"/>
      <c r="I24" s="777"/>
      <c r="J24" s="777"/>
      <c r="K24" s="777"/>
      <c r="L24" s="778"/>
      <c r="M24" s="330"/>
      <c r="N24" s="299" t="s">
        <v>365</v>
      </c>
      <c r="O24" s="299"/>
      <c r="P24" s="299"/>
      <c r="Q24" s="299" t="s">
        <v>365</v>
      </c>
      <c r="R24" s="331"/>
      <c r="S24" s="322"/>
      <c r="T24" s="284" t="s">
        <v>365</v>
      </c>
      <c r="U24" s="284"/>
      <c r="V24" s="284"/>
      <c r="W24" s="299" t="s">
        <v>365</v>
      </c>
      <c r="X24" s="331"/>
      <c r="Y24" s="322"/>
      <c r="Z24" s="284" t="s">
        <v>365</v>
      </c>
      <c r="AA24" s="284"/>
      <c r="AB24" s="284"/>
      <c r="AC24" s="299" t="s">
        <v>365</v>
      </c>
      <c r="AD24" s="331"/>
      <c r="AE24" s="779" t="s">
        <v>136</v>
      </c>
      <c r="AF24" s="780"/>
      <c r="AG24" s="780"/>
      <c r="AH24" s="780"/>
      <c r="AI24" s="780"/>
      <c r="AJ24" s="781"/>
    </row>
    <row r="25" spans="1:36" ht="19.899999999999999" customHeight="1">
      <c r="A25" s="319" t="s">
        <v>256</v>
      </c>
      <c r="B25" s="320" t="s">
        <v>305</v>
      </c>
      <c r="C25" s="321" t="s">
        <v>197</v>
      </c>
      <c r="D25" s="329" t="s">
        <v>359</v>
      </c>
      <c r="E25" s="301" t="s">
        <v>360</v>
      </c>
      <c r="F25" s="288">
        <v>1</v>
      </c>
      <c r="G25" s="776" t="s">
        <v>136</v>
      </c>
      <c r="H25" s="777"/>
      <c r="I25" s="777"/>
      <c r="J25" s="777"/>
      <c r="K25" s="777"/>
      <c r="L25" s="778"/>
      <c r="M25" s="330"/>
      <c r="N25" s="299" t="s">
        <v>365</v>
      </c>
      <c r="O25" s="299"/>
      <c r="P25" s="299"/>
      <c r="Q25" s="299" t="s">
        <v>365</v>
      </c>
      <c r="R25" s="331"/>
      <c r="S25" s="322"/>
      <c r="T25" s="284" t="s">
        <v>365</v>
      </c>
      <c r="U25" s="284"/>
      <c r="V25" s="284"/>
      <c r="W25" s="299" t="s">
        <v>365</v>
      </c>
      <c r="X25" s="331"/>
      <c r="Y25" s="322"/>
      <c r="Z25" s="284" t="s">
        <v>365</v>
      </c>
      <c r="AA25" s="284"/>
      <c r="AB25" s="284"/>
      <c r="AC25" s="299" t="s">
        <v>365</v>
      </c>
      <c r="AD25" s="331"/>
      <c r="AE25" s="779" t="s">
        <v>136</v>
      </c>
      <c r="AF25" s="780"/>
      <c r="AG25" s="780"/>
      <c r="AH25" s="780"/>
      <c r="AI25" s="780"/>
      <c r="AJ25" s="781"/>
    </row>
    <row r="26" spans="1:36" ht="19.899999999999999" customHeight="1">
      <c r="A26" s="319" t="s">
        <v>256</v>
      </c>
      <c r="B26" s="320" t="s">
        <v>316</v>
      </c>
      <c r="C26" s="321" t="s">
        <v>197</v>
      </c>
      <c r="D26" s="329" t="s">
        <v>359</v>
      </c>
      <c r="E26" s="301" t="s">
        <v>360</v>
      </c>
      <c r="F26" s="303">
        <v>1</v>
      </c>
      <c r="G26" s="776" t="s">
        <v>136</v>
      </c>
      <c r="H26" s="777"/>
      <c r="I26" s="777"/>
      <c r="J26" s="777"/>
      <c r="K26" s="777"/>
      <c r="L26" s="778"/>
      <c r="M26" s="330"/>
      <c r="N26" s="299" t="s">
        <v>365</v>
      </c>
      <c r="O26" s="299"/>
      <c r="P26" s="299"/>
      <c r="Q26" s="299" t="s">
        <v>365</v>
      </c>
      <c r="R26" s="331"/>
      <c r="S26" s="322"/>
      <c r="T26" s="284" t="s">
        <v>365</v>
      </c>
      <c r="U26" s="284"/>
      <c r="V26" s="284"/>
      <c r="W26" s="299" t="s">
        <v>365</v>
      </c>
      <c r="X26" s="331"/>
      <c r="Y26" s="322"/>
      <c r="Z26" s="284" t="s">
        <v>365</v>
      </c>
      <c r="AA26" s="284"/>
      <c r="AB26" s="284"/>
      <c r="AC26" s="299" t="s">
        <v>365</v>
      </c>
      <c r="AD26" s="331"/>
      <c r="AE26" s="779" t="s">
        <v>136</v>
      </c>
      <c r="AF26" s="780"/>
      <c r="AG26" s="780"/>
      <c r="AH26" s="780"/>
      <c r="AI26" s="780"/>
      <c r="AJ26" s="781"/>
    </row>
  </sheetData>
  <customSheetViews>
    <customSheetView guid="{A67CF95C-FAAA-453F-81D5-4FE221A68959}" scale="85" showPageBreaks="1" fitToPage="1" printArea="1" view="pageBreakPreview" topLeftCell="C1">
      <selection activeCell="J31" sqref="J31"/>
      <pageMargins left="0.78749999999999998" right="0.78749999999999998" top="1.0631944444444446" bottom="1.0631944444444446" header="0.51180555555555551" footer="0.51180555555555551"/>
      <pageSetup paperSize="9" scale="44" firstPageNumber="0" orientation="landscape" horizontalDpi="300" verticalDpi="300" r:id="rId1"/>
      <headerFooter alignWithMargins="0"/>
    </customSheetView>
    <customSheetView guid="{88B15698-7864-4230-B7B7-9D988DF80805}" scale="85" showPageBreaks="1" fitToPage="1" printArea="1" view="pageBreakPreview" topLeftCell="C1">
      <selection activeCell="J31" sqref="J31"/>
      <pageMargins left="0.78749999999999998" right="0.78749999999999998" top="1.0631944444444446" bottom="1.0631944444444446" header="0.51180555555555551" footer="0.51180555555555551"/>
      <pageSetup paperSize="9" scale="44" firstPageNumber="0" orientation="landscape" horizontalDpi="300" verticalDpi="300" r:id="rId2"/>
      <headerFooter alignWithMargins="0"/>
    </customSheetView>
    <customSheetView guid="{601C9B01-0AFB-4355-818D-A140278D3A4D}" scale="85" showPageBreaks="1" fitToPage="1" printArea="1" view="pageBreakPreview" topLeftCell="C1">
      <selection activeCell="E32" sqref="E32"/>
      <pageMargins left="0.78749999999999998" right="0.78749999999999998" top="1.0631944444444446" bottom="1.0631944444444446" header="0.51180555555555551" footer="0.51180555555555551"/>
      <pageSetup paperSize="9" scale="44" firstPageNumber="0" orientation="landscape" horizontalDpi="300" verticalDpi="300" r:id="rId3"/>
      <headerFooter alignWithMargins="0"/>
    </customSheetView>
    <customSheetView guid="{44009A56-BEC3-4870-B68D-65907D71C641}" scale="85" showPageBreaks="1" fitToPage="1" printArea="1" view="pageBreakPreview" showRuler="0" topLeftCell="C1">
      <selection activeCell="J31" sqref="J31"/>
      <pageMargins left="0.78749999999999998" right="0.78749999999999998" top="1.0631944444444446" bottom="1.0631944444444446" header="0.51180555555555551" footer="0.51180555555555551"/>
      <pageSetup paperSize="9" scale="44" firstPageNumber="0" orientation="landscape" horizontalDpi="300" verticalDpi="300" r:id="rId4"/>
      <headerFooter alignWithMargins="0"/>
    </customSheetView>
  </customSheetViews>
  <mergeCells count="41">
    <mergeCell ref="G3:L3"/>
    <mergeCell ref="M3:R3"/>
    <mergeCell ref="S3:X3"/>
    <mergeCell ref="Y3:AD3"/>
    <mergeCell ref="AE6:AJ6"/>
    <mergeCell ref="AE3:AJ3"/>
    <mergeCell ref="AE5:AJ5"/>
    <mergeCell ref="Y1:AD1"/>
    <mergeCell ref="AE1:AJ1"/>
    <mergeCell ref="Y2:AD2"/>
    <mergeCell ref="AE2:AJ2"/>
    <mergeCell ref="AE7:AJ7"/>
    <mergeCell ref="AE8:AJ8"/>
    <mergeCell ref="AE9:AJ9"/>
    <mergeCell ref="AE21:AJ21"/>
    <mergeCell ref="G10:L10"/>
    <mergeCell ref="AE10:AJ10"/>
    <mergeCell ref="AE11:AJ11"/>
    <mergeCell ref="AE12:AJ12"/>
    <mergeCell ref="AE17:AJ17"/>
    <mergeCell ref="G18:L18"/>
    <mergeCell ref="AE18:AJ18"/>
    <mergeCell ref="G21:L21"/>
    <mergeCell ref="G19:L19"/>
    <mergeCell ref="AE19:AJ19"/>
    <mergeCell ref="G26:L26"/>
    <mergeCell ref="AE26:AJ26"/>
    <mergeCell ref="G20:L20"/>
    <mergeCell ref="AE20:AJ20"/>
    <mergeCell ref="G14:AJ14"/>
    <mergeCell ref="AE15:AJ15"/>
    <mergeCell ref="G22:AJ22"/>
    <mergeCell ref="G16:L16"/>
    <mergeCell ref="AE16:AJ16"/>
    <mergeCell ref="G17:L17"/>
    <mergeCell ref="G23:L23"/>
    <mergeCell ref="AE23:AJ23"/>
    <mergeCell ref="G24:L24"/>
    <mergeCell ref="AE24:AJ24"/>
    <mergeCell ref="G25:L25"/>
    <mergeCell ref="AE25:AJ25"/>
  </mergeCells>
  <phoneticPr fontId="42" type="noConversion"/>
  <pageMargins left="0.78749999999999998" right="0.78749999999999998" top="1.0631944444444446" bottom="1.0631944444444446" header="0.51180555555555551" footer="0.51180555555555551"/>
  <pageSetup paperSize="9" scale="44" firstPageNumber="0" orientation="landscape" horizontalDpi="300" verticalDpi="300" r:id="rId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1" enableFormatConditionsCalculation="0">
    <tabColor indexed="9"/>
    <pageSetUpPr fitToPage="1"/>
  </sheetPr>
  <dimension ref="A1:Y62"/>
  <sheetViews>
    <sheetView tabSelected="1" view="pageBreakPreview" zoomScale="85" zoomScaleSheetLayoutView="85" workbookViewId="0">
      <selection activeCell="G9" sqref="G9"/>
    </sheetView>
  </sheetViews>
  <sheetFormatPr defaultRowHeight="12.75"/>
  <cols>
    <col min="1" max="1" width="12" style="1" customWidth="1"/>
    <col min="2" max="2" width="12.85546875" style="1" customWidth="1"/>
    <col min="3" max="3" width="12.140625" style="1" customWidth="1"/>
    <col min="4" max="4" width="19.85546875" style="1" customWidth="1"/>
    <col min="5" max="5" width="8.7109375" style="53" customWidth="1"/>
    <col min="6" max="6" width="25.5703125" style="53" customWidth="1"/>
    <col min="7" max="7" width="12.140625" style="1" customWidth="1"/>
    <col min="8" max="12" width="16.42578125" style="1" customWidth="1"/>
    <col min="13" max="13" width="18.7109375" style="1" customWidth="1"/>
    <col min="14" max="14" width="23.5703125" style="1" customWidth="1"/>
    <col min="15" max="15" width="18" customWidth="1"/>
    <col min="16" max="16" width="19.85546875" customWidth="1"/>
    <col min="17" max="17" width="21.5703125" customWidth="1"/>
    <col min="18" max="18" width="22.140625" customWidth="1"/>
    <col min="19" max="20" width="24.140625" customWidth="1"/>
    <col min="21" max="248" width="8.85546875" customWidth="1"/>
  </cols>
  <sheetData>
    <row r="1" spans="1:25" ht="23.85" customHeight="1" thickBot="1">
      <c r="A1" s="42" t="s">
        <v>137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/>
      <c r="O1" s="42"/>
      <c r="P1" s="42"/>
      <c r="Q1" s="42"/>
      <c r="R1" s="42"/>
      <c r="S1" s="44" t="s">
        <v>131</v>
      </c>
      <c r="T1" s="353" t="s">
        <v>76</v>
      </c>
      <c r="U1" s="355"/>
      <c r="V1" s="355"/>
      <c r="W1" s="355"/>
      <c r="X1" s="355"/>
      <c r="Y1" s="355"/>
    </row>
    <row r="2" spans="1:25" ht="23.85" customHeight="1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/>
      <c r="O2" s="42"/>
      <c r="P2" s="42"/>
      <c r="Q2" s="42"/>
      <c r="R2" s="42"/>
      <c r="S2" s="33" t="s">
        <v>254</v>
      </c>
      <c r="T2" s="354">
        <v>2011</v>
      </c>
      <c r="U2" s="356"/>
      <c r="V2" s="356"/>
      <c r="W2" s="356"/>
      <c r="X2" s="356"/>
      <c r="Y2" s="356"/>
    </row>
    <row r="3" spans="1:25" s="48" customFormat="1" ht="55.9" customHeight="1" thickBot="1">
      <c r="A3" s="114" t="s">
        <v>2</v>
      </c>
      <c r="B3" s="38" t="s">
        <v>102</v>
      </c>
      <c r="C3" s="38" t="s">
        <v>68</v>
      </c>
      <c r="D3" s="37" t="s">
        <v>103</v>
      </c>
      <c r="E3" s="38" t="s">
        <v>104</v>
      </c>
      <c r="F3" s="37" t="s">
        <v>15</v>
      </c>
      <c r="G3" s="37" t="s">
        <v>4</v>
      </c>
      <c r="H3" s="37" t="s">
        <v>49</v>
      </c>
      <c r="I3" s="37" t="s">
        <v>123</v>
      </c>
      <c r="J3" s="37" t="s">
        <v>138</v>
      </c>
      <c r="K3" s="37" t="s">
        <v>46</v>
      </c>
      <c r="L3" s="38" t="s">
        <v>139</v>
      </c>
      <c r="M3" s="38" t="s">
        <v>229</v>
      </c>
      <c r="N3" s="38" t="s">
        <v>230</v>
      </c>
      <c r="O3" s="6" t="s">
        <v>140</v>
      </c>
      <c r="P3" s="6" t="s">
        <v>141</v>
      </c>
      <c r="Q3" s="6" t="s">
        <v>142</v>
      </c>
      <c r="R3" s="115" t="s">
        <v>143</v>
      </c>
      <c r="S3" s="115" t="s">
        <v>144</v>
      </c>
      <c r="T3" s="115" t="s">
        <v>145</v>
      </c>
      <c r="U3"/>
    </row>
    <row r="4" spans="1:25" s="116" customFormat="1" ht="25.5">
      <c r="A4" s="51" t="s">
        <v>256</v>
      </c>
      <c r="B4" s="333" t="s">
        <v>256</v>
      </c>
      <c r="C4" s="333">
        <v>2011</v>
      </c>
      <c r="D4" s="334" t="s">
        <v>321</v>
      </c>
      <c r="E4" s="335">
        <v>1</v>
      </c>
      <c r="F4" s="686" t="s">
        <v>24</v>
      </c>
      <c r="G4" s="336" t="s">
        <v>13</v>
      </c>
      <c r="H4" s="224" t="s">
        <v>451</v>
      </c>
      <c r="I4" s="224" t="s">
        <v>451</v>
      </c>
      <c r="J4" s="714" t="s">
        <v>146</v>
      </c>
      <c r="K4" s="333" t="s">
        <v>372</v>
      </c>
      <c r="L4" s="333">
        <v>2.5000000000000001E-2</v>
      </c>
      <c r="M4" s="51">
        <v>200</v>
      </c>
      <c r="N4" s="51">
        <v>0</v>
      </c>
      <c r="O4" s="338">
        <v>6.2E-2</v>
      </c>
      <c r="P4" s="59" t="s">
        <v>196</v>
      </c>
      <c r="Q4" s="339">
        <v>86</v>
      </c>
      <c r="R4" s="59">
        <v>0</v>
      </c>
      <c r="S4" s="62">
        <f t="shared" ref="S4:T4" si="0">IF(ISBLANK(Q4),"",Q4/M4)</f>
        <v>0.43</v>
      </c>
      <c r="T4" s="62" t="e">
        <f t="shared" si="0"/>
        <v>#DIV/0!</v>
      </c>
      <c r="U4"/>
    </row>
    <row r="5" spans="1:25" s="116" customFormat="1" ht="25.5">
      <c r="A5" s="224" t="s">
        <v>256</v>
      </c>
      <c r="B5" s="255" t="s">
        <v>256</v>
      </c>
      <c r="C5" s="333">
        <v>2012</v>
      </c>
      <c r="D5" s="334" t="s">
        <v>128</v>
      </c>
      <c r="E5" s="335">
        <v>1</v>
      </c>
      <c r="F5" s="263" t="s">
        <v>24</v>
      </c>
      <c r="G5" s="336" t="s">
        <v>13</v>
      </c>
      <c r="H5" s="228" t="s">
        <v>273</v>
      </c>
      <c r="I5" s="228" t="s">
        <v>295</v>
      </c>
      <c r="J5" s="337" t="s">
        <v>146</v>
      </c>
      <c r="K5" s="255" t="s">
        <v>372</v>
      </c>
      <c r="L5" s="333">
        <v>2.5000000000000001E-2</v>
      </c>
      <c r="M5" s="51">
        <v>5000</v>
      </c>
      <c r="N5" s="51">
        <v>0</v>
      </c>
      <c r="O5" s="338">
        <v>5.0000000000000001E-3</v>
      </c>
      <c r="P5" s="59" t="s">
        <v>196</v>
      </c>
      <c r="Q5" s="339">
        <v>7547</v>
      </c>
      <c r="R5" s="59">
        <v>0</v>
      </c>
      <c r="S5" s="352">
        <f>IF(ISBLANK(Q5),"",Q5/M5)</f>
        <v>1.5094000000000001</v>
      </c>
      <c r="T5" s="352" t="e">
        <f>IF(ISBLANK(R5),"",R5/N5)</f>
        <v>#DIV/0!</v>
      </c>
      <c r="U5"/>
    </row>
    <row r="6" spans="1:25" s="116" customFormat="1" ht="25.5">
      <c r="A6" s="224" t="s">
        <v>256</v>
      </c>
      <c r="B6" s="255" t="s">
        <v>256</v>
      </c>
      <c r="C6" s="333">
        <v>2012</v>
      </c>
      <c r="D6" s="334" t="s">
        <v>128</v>
      </c>
      <c r="E6" s="335">
        <v>1</v>
      </c>
      <c r="F6" s="672" t="s">
        <v>24</v>
      </c>
      <c r="G6" s="336" t="s">
        <v>13</v>
      </c>
      <c r="H6" s="228" t="s">
        <v>273</v>
      </c>
      <c r="I6" s="454" t="s">
        <v>295</v>
      </c>
      <c r="J6" s="341" t="s">
        <v>153</v>
      </c>
      <c r="K6" s="255" t="s">
        <v>372</v>
      </c>
      <c r="L6" s="333">
        <v>2.5000000000000001E-2</v>
      </c>
      <c r="M6" s="51">
        <v>5000</v>
      </c>
      <c r="N6" s="51">
        <v>0</v>
      </c>
      <c r="O6" s="338">
        <v>2.8000000000000001E-2</v>
      </c>
      <c r="P6" s="59" t="s">
        <v>196</v>
      </c>
      <c r="Q6" s="339">
        <v>7547</v>
      </c>
      <c r="R6" s="59">
        <v>0</v>
      </c>
      <c r="S6" s="352">
        <f t="shared" ref="S6:S49" si="1">IF(ISBLANK(Q6),"",Q6/M6)</f>
        <v>1.5094000000000001</v>
      </c>
      <c r="T6" s="352" t="e">
        <f t="shared" ref="T6:T49" si="2">IF(ISBLANK(R6),"",R6/N6)</f>
        <v>#DIV/0!</v>
      </c>
      <c r="U6"/>
    </row>
    <row r="7" spans="1:25" s="118" customFormat="1" ht="25.5">
      <c r="A7" s="224" t="s">
        <v>256</v>
      </c>
      <c r="B7" s="255" t="s">
        <v>256</v>
      </c>
      <c r="C7" s="333">
        <v>2012</v>
      </c>
      <c r="D7" s="334" t="s">
        <v>128</v>
      </c>
      <c r="E7" s="335">
        <v>1</v>
      </c>
      <c r="F7" s="673" t="s">
        <v>24</v>
      </c>
      <c r="G7" s="336" t="s">
        <v>13</v>
      </c>
      <c r="H7" s="228" t="s">
        <v>273</v>
      </c>
      <c r="I7" s="454" t="s">
        <v>295</v>
      </c>
      <c r="J7" s="341" t="s">
        <v>147</v>
      </c>
      <c r="K7" s="255" t="s">
        <v>372</v>
      </c>
      <c r="L7" s="333">
        <v>2.5000000000000001E-2</v>
      </c>
      <c r="M7" s="51">
        <v>5000</v>
      </c>
      <c r="N7" s="51">
        <v>0</v>
      </c>
      <c r="O7" s="338">
        <v>2.4E-2</v>
      </c>
      <c r="P7" s="59" t="s">
        <v>196</v>
      </c>
      <c r="Q7" s="339">
        <v>7547</v>
      </c>
      <c r="R7" s="59">
        <v>0</v>
      </c>
      <c r="S7" s="352">
        <f t="shared" si="1"/>
        <v>1.5094000000000001</v>
      </c>
      <c r="T7" s="352" t="e">
        <f t="shared" si="2"/>
        <v>#DIV/0!</v>
      </c>
      <c r="U7"/>
    </row>
    <row r="8" spans="1:25" s="118" customFormat="1" ht="25.5">
      <c r="A8" s="224" t="s">
        <v>256</v>
      </c>
      <c r="B8" s="255" t="s">
        <v>256</v>
      </c>
      <c r="C8" s="333">
        <v>2012</v>
      </c>
      <c r="D8" s="334" t="s">
        <v>128</v>
      </c>
      <c r="E8" s="335">
        <v>1</v>
      </c>
      <c r="F8" s="673" t="s">
        <v>24</v>
      </c>
      <c r="G8" s="336" t="s">
        <v>13</v>
      </c>
      <c r="H8" s="228" t="s">
        <v>273</v>
      </c>
      <c r="I8" s="454" t="s">
        <v>295</v>
      </c>
      <c r="J8" s="341" t="s">
        <v>154</v>
      </c>
      <c r="K8" s="255" t="s">
        <v>372</v>
      </c>
      <c r="L8" s="333">
        <v>2.5000000000000001E-2</v>
      </c>
      <c r="M8" s="51">
        <v>5000</v>
      </c>
      <c r="N8" s="51">
        <v>0</v>
      </c>
      <c r="O8" s="338">
        <v>5.0000000000000001E-3</v>
      </c>
      <c r="P8" s="59" t="s">
        <v>196</v>
      </c>
      <c r="Q8" s="339">
        <v>7547</v>
      </c>
      <c r="R8" s="59">
        <v>0</v>
      </c>
      <c r="S8" s="352">
        <f t="shared" si="1"/>
        <v>1.5094000000000001</v>
      </c>
      <c r="T8" s="352" t="e">
        <f t="shared" si="2"/>
        <v>#DIV/0!</v>
      </c>
      <c r="U8"/>
    </row>
    <row r="9" spans="1:25" s="118" customFormat="1" ht="25.5">
      <c r="A9" s="224" t="s">
        <v>256</v>
      </c>
      <c r="B9" s="255" t="s">
        <v>256</v>
      </c>
      <c r="C9" s="333">
        <v>2012</v>
      </c>
      <c r="D9" s="334" t="s">
        <v>128</v>
      </c>
      <c r="E9" s="335">
        <v>1</v>
      </c>
      <c r="F9" s="673" t="s">
        <v>24</v>
      </c>
      <c r="G9" s="336" t="s">
        <v>13</v>
      </c>
      <c r="H9" s="228" t="s">
        <v>273</v>
      </c>
      <c r="I9" s="454" t="s">
        <v>295</v>
      </c>
      <c r="J9" s="341" t="s">
        <v>149</v>
      </c>
      <c r="K9" s="255" t="s">
        <v>372</v>
      </c>
      <c r="L9" s="333">
        <v>2.5000000000000001E-2</v>
      </c>
      <c r="M9" s="51">
        <v>5000</v>
      </c>
      <c r="N9" s="51">
        <v>0</v>
      </c>
      <c r="O9" s="338">
        <v>1E-3</v>
      </c>
      <c r="P9" s="59" t="s">
        <v>196</v>
      </c>
      <c r="Q9" s="339">
        <v>7547</v>
      </c>
      <c r="R9" s="59">
        <v>0</v>
      </c>
      <c r="S9" s="352">
        <f t="shared" si="1"/>
        <v>1.5094000000000001</v>
      </c>
      <c r="T9" s="352" t="e">
        <f t="shared" si="2"/>
        <v>#DIV/0!</v>
      </c>
      <c r="U9"/>
    </row>
    <row r="10" spans="1:25" s="118" customFormat="1" ht="25.5">
      <c r="A10" s="224" t="s">
        <v>256</v>
      </c>
      <c r="B10" s="255" t="s">
        <v>256</v>
      </c>
      <c r="C10" s="333">
        <v>2012</v>
      </c>
      <c r="D10" s="334" t="s">
        <v>128</v>
      </c>
      <c r="E10" s="342">
        <v>1</v>
      </c>
      <c r="F10" s="673" t="s">
        <v>24</v>
      </c>
      <c r="G10" s="336" t="s">
        <v>13</v>
      </c>
      <c r="H10" s="228" t="s">
        <v>273</v>
      </c>
      <c r="I10" s="454" t="s">
        <v>295</v>
      </c>
      <c r="J10" s="341" t="s">
        <v>155</v>
      </c>
      <c r="K10" s="255" t="s">
        <v>372</v>
      </c>
      <c r="L10" s="333">
        <v>2.5000000000000001E-2</v>
      </c>
      <c r="M10" s="51">
        <v>5000</v>
      </c>
      <c r="N10" s="51">
        <v>0</v>
      </c>
      <c r="O10" s="338">
        <v>5.9999999999999995E-4</v>
      </c>
      <c r="P10" s="59" t="s">
        <v>196</v>
      </c>
      <c r="Q10" s="339">
        <v>7547</v>
      </c>
      <c r="R10" s="59">
        <v>0</v>
      </c>
      <c r="S10" s="352">
        <f t="shared" si="1"/>
        <v>1.5094000000000001</v>
      </c>
      <c r="T10" s="352" t="e">
        <f t="shared" si="2"/>
        <v>#DIV/0!</v>
      </c>
      <c r="U10"/>
    </row>
    <row r="11" spans="1:25" s="118" customFormat="1" ht="25.5">
      <c r="A11" s="224" t="s">
        <v>256</v>
      </c>
      <c r="B11" s="255" t="s">
        <v>256</v>
      </c>
      <c r="C11" s="333">
        <v>2012</v>
      </c>
      <c r="D11" s="343" t="s">
        <v>128</v>
      </c>
      <c r="E11" s="209">
        <v>1</v>
      </c>
      <c r="F11" s="456" t="s">
        <v>24</v>
      </c>
      <c r="G11" s="336" t="s">
        <v>13</v>
      </c>
      <c r="H11" s="228" t="s">
        <v>273</v>
      </c>
      <c r="I11" s="454" t="s">
        <v>295</v>
      </c>
      <c r="J11" s="341" t="s">
        <v>148</v>
      </c>
      <c r="K11" s="255" t="s">
        <v>372</v>
      </c>
      <c r="L11" s="333">
        <v>2.5000000000000001E-2</v>
      </c>
      <c r="M11" s="51">
        <v>5000</v>
      </c>
      <c r="N11" s="51">
        <v>0</v>
      </c>
      <c r="O11" s="338">
        <v>4.0000000000000001E-3</v>
      </c>
      <c r="P11" s="59" t="s">
        <v>196</v>
      </c>
      <c r="Q11" s="339">
        <v>7547</v>
      </c>
      <c r="R11" s="59">
        <v>0</v>
      </c>
      <c r="S11" s="352">
        <f t="shared" si="1"/>
        <v>1.5094000000000001</v>
      </c>
      <c r="T11" s="352" t="e">
        <f t="shared" si="2"/>
        <v>#DIV/0!</v>
      </c>
      <c r="U11"/>
    </row>
    <row r="12" spans="1:25" s="118" customFormat="1" ht="25.5">
      <c r="A12" s="224" t="s">
        <v>256</v>
      </c>
      <c r="B12" s="255" t="s">
        <v>256</v>
      </c>
      <c r="C12" s="333">
        <v>2012</v>
      </c>
      <c r="D12" s="344" t="s">
        <v>299</v>
      </c>
      <c r="E12" s="209">
        <v>2</v>
      </c>
      <c r="F12" s="456" t="s">
        <v>24</v>
      </c>
      <c r="G12" s="151" t="s">
        <v>13</v>
      </c>
      <c r="H12" s="228" t="s">
        <v>273</v>
      </c>
      <c r="I12" s="228" t="s">
        <v>298</v>
      </c>
      <c r="J12" s="337" t="s">
        <v>146</v>
      </c>
      <c r="K12" s="255" t="s">
        <v>372</v>
      </c>
      <c r="L12" s="333">
        <v>2.5000000000000001E-2</v>
      </c>
      <c r="M12" s="50">
        <v>1430</v>
      </c>
      <c r="N12" s="51">
        <v>0</v>
      </c>
      <c r="O12" s="338">
        <v>8.0000000000000004E-4</v>
      </c>
      <c r="P12" s="59" t="s">
        <v>196</v>
      </c>
      <c r="Q12" s="339">
        <v>1445</v>
      </c>
      <c r="R12" s="59">
        <v>0</v>
      </c>
      <c r="S12" s="352">
        <f t="shared" si="1"/>
        <v>1.0104895104895104</v>
      </c>
      <c r="T12" s="352" t="e">
        <f t="shared" si="2"/>
        <v>#DIV/0!</v>
      </c>
      <c r="U12"/>
    </row>
    <row r="13" spans="1:25" s="118" customFormat="1" ht="25.5">
      <c r="A13" s="224" t="s">
        <v>256</v>
      </c>
      <c r="B13" s="255" t="s">
        <v>256</v>
      </c>
      <c r="C13" s="333">
        <v>2012</v>
      </c>
      <c r="D13" s="344" t="s">
        <v>299</v>
      </c>
      <c r="E13" s="209">
        <v>2</v>
      </c>
      <c r="F13" s="456" t="s">
        <v>24</v>
      </c>
      <c r="G13" s="151" t="s">
        <v>13</v>
      </c>
      <c r="H13" s="228" t="s">
        <v>273</v>
      </c>
      <c r="I13" s="228" t="s">
        <v>298</v>
      </c>
      <c r="J13" s="341" t="s">
        <v>153</v>
      </c>
      <c r="K13" s="255" t="s">
        <v>372</v>
      </c>
      <c r="L13" s="333">
        <v>2.5000000000000001E-2</v>
      </c>
      <c r="M13" s="50">
        <v>1430</v>
      </c>
      <c r="N13" s="51">
        <v>0</v>
      </c>
      <c r="O13" s="338">
        <v>2.4E-2</v>
      </c>
      <c r="P13" s="59" t="s">
        <v>196</v>
      </c>
      <c r="Q13" s="339">
        <v>1445</v>
      </c>
      <c r="R13" s="59">
        <v>0</v>
      </c>
      <c r="S13" s="352">
        <f t="shared" si="1"/>
        <v>1.0104895104895104</v>
      </c>
      <c r="T13" s="352" t="e">
        <f t="shared" si="2"/>
        <v>#DIV/0!</v>
      </c>
      <c r="U13"/>
    </row>
    <row r="14" spans="1:25" s="118" customFormat="1" ht="25.5">
      <c r="A14" s="224" t="s">
        <v>256</v>
      </c>
      <c r="B14" s="255" t="s">
        <v>256</v>
      </c>
      <c r="C14" s="333">
        <v>2012</v>
      </c>
      <c r="D14" s="344" t="s">
        <v>299</v>
      </c>
      <c r="E14" s="209">
        <v>2</v>
      </c>
      <c r="F14" s="456" t="s">
        <v>24</v>
      </c>
      <c r="G14" s="151" t="s">
        <v>13</v>
      </c>
      <c r="H14" s="228" t="s">
        <v>273</v>
      </c>
      <c r="I14" s="228" t="s">
        <v>298</v>
      </c>
      <c r="J14" s="341" t="s">
        <v>147</v>
      </c>
      <c r="K14" s="255" t="s">
        <v>372</v>
      </c>
      <c r="L14" s="333">
        <v>2.5000000000000001E-2</v>
      </c>
      <c r="M14" s="50">
        <v>1430</v>
      </c>
      <c r="N14" s="51">
        <v>0</v>
      </c>
      <c r="O14" s="338">
        <v>2.5000000000000001E-2</v>
      </c>
      <c r="P14" s="59" t="s">
        <v>196</v>
      </c>
      <c r="Q14" s="339">
        <v>1445</v>
      </c>
      <c r="R14" s="59">
        <v>0</v>
      </c>
      <c r="S14" s="352">
        <f t="shared" si="1"/>
        <v>1.0104895104895104</v>
      </c>
      <c r="T14" s="352" t="e">
        <f t="shared" si="2"/>
        <v>#DIV/0!</v>
      </c>
      <c r="U14"/>
    </row>
    <row r="15" spans="1:25" s="118" customFormat="1" ht="25.5">
      <c r="A15" s="224" t="s">
        <v>256</v>
      </c>
      <c r="B15" s="255" t="s">
        <v>256</v>
      </c>
      <c r="C15" s="333">
        <v>2012</v>
      </c>
      <c r="D15" s="344" t="s">
        <v>299</v>
      </c>
      <c r="E15" s="209">
        <v>2</v>
      </c>
      <c r="F15" s="456" t="s">
        <v>24</v>
      </c>
      <c r="G15" s="151" t="s">
        <v>13</v>
      </c>
      <c r="H15" s="228" t="s">
        <v>273</v>
      </c>
      <c r="I15" s="228" t="s">
        <v>298</v>
      </c>
      <c r="J15" s="341" t="s">
        <v>154</v>
      </c>
      <c r="K15" s="255" t="s">
        <v>372</v>
      </c>
      <c r="L15" s="333">
        <v>2.5000000000000001E-2</v>
      </c>
      <c r="M15" s="50">
        <v>1430</v>
      </c>
      <c r="N15" s="51">
        <v>0</v>
      </c>
      <c r="O15" s="338">
        <v>1E-3</v>
      </c>
      <c r="P15" s="59" t="s">
        <v>196</v>
      </c>
      <c r="Q15" s="339">
        <v>1445</v>
      </c>
      <c r="R15" s="59">
        <v>0</v>
      </c>
      <c r="S15" s="352">
        <f t="shared" si="1"/>
        <v>1.0104895104895104</v>
      </c>
      <c r="T15" s="352" t="e">
        <f t="shared" si="2"/>
        <v>#DIV/0!</v>
      </c>
      <c r="U15"/>
    </row>
    <row r="16" spans="1:25" s="118" customFormat="1" ht="25.5">
      <c r="A16" s="224" t="s">
        <v>256</v>
      </c>
      <c r="B16" s="255" t="s">
        <v>256</v>
      </c>
      <c r="C16" s="333">
        <v>2012</v>
      </c>
      <c r="D16" s="344" t="s">
        <v>299</v>
      </c>
      <c r="E16" s="209">
        <v>2</v>
      </c>
      <c r="F16" s="456" t="s">
        <v>24</v>
      </c>
      <c r="G16" s="151" t="s">
        <v>13</v>
      </c>
      <c r="H16" s="228" t="s">
        <v>273</v>
      </c>
      <c r="I16" s="228" t="s">
        <v>298</v>
      </c>
      <c r="J16" s="341" t="s">
        <v>149</v>
      </c>
      <c r="K16" s="255" t="s">
        <v>372</v>
      </c>
      <c r="L16" s="333">
        <v>2.5000000000000001E-2</v>
      </c>
      <c r="M16" s="50">
        <v>1430</v>
      </c>
      <c r="N16" s="51">
        <v>0</v>
      </c>
      <c r="O16" s="338">
        <v>1E-3</v>
      </c>
      <c r="P16" s="59" t="s">
        <v>196</v>
      </c>
      <c r="Q16" s="339">
        <v>1445</v>
      </c>
      <c r="R16" s="59">
        <v>0</v>
      </c>
      <c r="S16" s="352">
        <f t="shared" si="1"/>
        <v>1.0104895104895104</v>
      </c>
      <c r="T16" s="352" t="e">
        <f t="shared" si="2"/>
        <v>#DIV/0!</v>
      </c>
      <c r="U16"/>
    </row>
    <row r="17" spans="1:20" s="54" customFormat="1" ht="25.5">
      <c r="A17" s="224" t="s">
        <v>256</v>
      </c>
      <c r="B17" s="255" t="s">
        <v>256</v>
      </c>
      <c r="C17" s="333">
        <v>2012</v>
      </c>
      <c r="D17" s="344" t="s">
        <v>299</v>
      </c>
      <c r="E17" s="209">
        <v>2</v>
      </c>
      <c r="F17" s="456" t="s">
        <v>24</v>
      </c>
      <c r="G17" s="151" t="s">
        <v>13</v>
      </c>
      <c r="H17" s="228" t="s">
        <v>273</v>
      </c>
      <c r="I17" s="228" t="s">
        <v>298</v>
      </c>
      <c r="J17" s="341" t="s">
        <v>155</v>
      </c>
      <c r="K17" s="255" t="s">
        <v>372</v>
      </c>
      <c r="L17" s="333">
        <v>2.5000000000000001E-2</v>
      </c>
      <c r="M17" s="50">
        <v>1430</v>
      </c>
      <c r="N17" s="51">
        <v>0</v>
      </c>
      <c r="O17" s="338">
        <v>1.4E-2</v>
      </c>
      <c r="P17" s="59" t="s">
        <v>196</v>
      </c>
      <c r="Q17" s="339">
        <v>1445</v>
      </c>
      <c r="R17" s="59">
        <v>0</v>
      </c>
      <c r="S17" s="352">
        <f t="shared" si="1"/>
        <v>1.0104895104895104</v>
      </c>
      <c r="T17" s="352" t="e">
        <f t="shared" si="2"/>
        <v>#DIV/0!</v>
      </c>
    </row>
    <row r="18" spans="1:20" s="54" customFormat="1" ht="25.5">
      <c r="A18" s="224" t="s">
        <v>256</v>
      </c>
      <c r="B18" s="255" t="s">
        <v>256</v>
      </c>
      <c r="C18" s="333">
        <v>2012</v>
      </c>
      <c r="D18" s="344" t="s">
        <v>299</v>
      </c>
      <c r="E18" s="209">
        <v>2</v>
      </c>
      <c r="F18" s="456" t="s">
        <v>24</v>
      </c>
      <c r="G18" s="151" t="s">
        <v>13</v>
      </c>
      <c r="H18" s="228" t="s">
        <v>273</v>
      </c>
      <c r="I18" s="228" t="s">
        <v>298</v>
      </c>
      <c r="J18" s="341" t="s">
        <v>148</v>
      </c>
      <c r="K18" s="255" t="s">
        <v>372</v>
      </c>
      <c r="L18" s="333">
        <v>2.5000000000000001E-2</v>
      </c>
      <c r="M18" s="50">
        <v>1430</v>
      </c>
      <c r="N18" s="51">
        <v>0</v>
      </c>
      <c r="O18" s="338">
        <v>5.0000000000000001E-4</v>
      </c>
      <c r="P18" s="59" t="s">
        <v>196</v>
      </c>
      <c r="Q18" s="339">
        <v>1445</v>
      </c>
      <c r="R18" s="59">
        <v>0</v>
      </c>
      <c r="S18" s="352">
        <f t="shared" si="1"/>
        <v>1.0104895104895104</v>
      </c>
      <c r="T18" s="352" t="e">
        <f t="shared" si="2"/>
        <v>#DIV/0!</v>
      </c>
    </row>
    <row r="19" spans="1:20" ht="25.5">
      <c r="A19" s="224" t="s">
        <v>256</v>
      </c>
      <c r="B19" s="255" t="s">
        <v>256</v>
      </c>
      <c r="C19" s="333">
        <v>2012</v>
      </c>
      <c r="D19" s="345" t="s">
        <v>373</v>
      </c>
      <c r="E19" s="209">
        <v>1</v>
      </c>
      <c r="F19" s="456" t="s">
        <v>24</v>
      </c>
      <c r="G19" s="151" t="s">
        <v>13</v>
      </c>
      <c r="H19" s="228" t="s">
        <v>273</v>
      </c>
      <c r="I19" s="228" t="s">
        <v>298</v>
      </c>
      <c r="J19" s="337" t="s">
        <v>146</v>
      </c>
      <c r="K19" s="255" t="s">
        <v>372</v>
      </c>
      <c r="L19" s="333">
        <v>2.5000000000000001E-2</v>
      </c>
      <c r="M19" s="50">
        <v>1230</v>
      </c>
      <c r="N19" s="51">
        <v>0</v>
      </c>
      <c r="O19" s="338">
        <v>7.0000000000000001E-3</v>
      </c>
      <c r="P19" s="59" t="s">
        <v>196</v>
      </c>
      <c r="Q19" s="339">
        <v>1150</v>
      </c>
      <c r="R19" s="59">
        <v>0</v>
      </c>
      <c r="S19" s="352">
        <f t="shared" si="1"/>
        <v>0.93495934959349591</v>
      </c>
      <c r="T19" s="352" t="e">
        <f t="shared" si="2"/>
        <v>#DIV/0!</v>
      </c>
    </row>
    <row r="20" spans="1:20" ht="25.5">
      <c r="A20" s="224" t="s">
        <v>256</v>
      </c>
      <c r="B20" s="255" t="s">
        <v>256</v>
      </c>
      <c r="C20" s="333">
        <v>2012</v>
      </c>
      <c r="D20" s="345" t="s">
        <v>373</v>
      </c>
      <c r="E20" s="209">
        <v>1</v>
      </c>
      <c r="F20" s="456" t="s">
        <v>24</v>
      </c>
      <c r="G20" s="151" t="s">
        <v>13</v>
      </c>
      <c r="H20" s="228" t="s">
        <v>273</v>
      </c>
      <c r="I20" s="228" t="s">
        <v>298</v>
      </c>
      <c r="J20" s="341" t="s">
        <v>153</v>
      </c>
      <c r="K20" s="255" t="s">
        <v>372</v>
      </c>
      <c r="L20" s="333">
        <v>2.5000000000000001E-2</v>
      </c>
      <c r="M20" s="50">
        <v>1230</v>
      </c>
      <c r="N20" s="51">
        <v>0</v>
      </c>
      <c r="O20" s="338">
        <v>0.02</v>
      </c>
      <c r="P20" s="59" t="s">
        <v>196</v>
      </c>
      <c r="Q20" s="339">
        <v>1150</v>
      </c>
      <c r="R20" s="59">
        <v>0</v>
      </c>
      <c r="S20" s="352">
        <f t="shared" si="1"/>
        <v>0.93495934959349591</v>
      </c>
      <c r="T20" s="352" t="e">
        <f t="shared" si="2"/>
        <v>#DIV/0!</v>
      </c>
    </row>
    <row r="21" spans="1:20" ht="25.5">
      <c r="A21" s="224" t="s">
        <v>256</v>
      </c>
      <c r="B21" s="255" t="s">
        <v>256</v>
      </c>
      <c r="C21" s="333">
        <v>2012</v>
      </c>
      <c r="D21" s="345" t="s">
        <v>373</v>
      </c>
      <c r="E21" s="209">
        <v>1</v>
      </c>
      <c r="F21" s="456" t="s">
        <v>24</v>
      </c>
      <c r="G21" s="151" t="s">
        <v>13</v>
      </c>
      <c r="H21" s="228" t="s">
        <v>273</v>
      </c>
      <c r="I21" s="228" t="s">
        <v>298</v>
      </c>
      <c r="J21" s="341" t="s">
        <v>147</v>
      </c>
      <c r="K21" s="255" t="s">
        <v>372</v>
      </c>
      <c r="L21" s="333">
        <v>2.5000000000000001E-2</v>
      </c>
      <c r="M21" s="50">
        <v>1230</v>
      </c>
      <c r="N21" s="51">
        <v>0</v>
      </c>
      <c r="O21" s="338">
        <v>2E-3</v>
      </c>
      <c r="P21" s="59" t="s">
        <v>196</v>
      </c>
      <c r="Q21" s="339">
        <v>1150</v>
      </c>
      <c r="R21" s="59">
        <v>0</v>
      </c>
      <c r="S21" s="352">
        <f t="shared" si="1"/>
        <v>0.93495934959349591</v>
      </c>
      <c r="T21" s="352" t="e">
        <f t="shared" si="2"/>
        <v>#DIV/0!</v>
      </c>
    </row>
    <row r="22" spans="1:20" ht="25.5">
      <c r="A22" s="224" t="s">
        <v>256</v>
      </c>
      <c r="B22" s="255" t="s">
        <v>256</v>
      </c>
      <c r="C22" s="333">
        <v>2012</v>
      </c>
      <c r="D22" s="345" t="s">
        <v>373</v>
      </c>
      <c r="E22" s="209">
        <v>1</v>
      </c>
      <c r="F22" s="456" t="s">
        <v>24</v>
      </c>
      <c r="G22" s="151" t="s">
        <v>13</v>
      </c>
      <c r="H22" s="228" t="s">
        <v>273</v>
      </c>
      <c r="I22" s="228" t="s">
        <v>298</v>
      </c>
      <c r="J22" s="341" t="s">
        <v>154</v>
      </c>
      <c r="K22" s="255" t="s">
        <v>372</v>
      </c>
      <c r="L22" s="333">
        <v>2.5000000000000001E-2</v>
      </c>
      <c r="M22" s="50">
        <v>1230</v>
      </c>
      <c r="N22" s="51">
        <v>0</v>
      </c>
      <c r="O22" s="338">
        <v>1E-4</v>
      </c>
      <c r="P22" s="59" t="s">
        <v>196</v>
      </c>
      <c r="Q22" s="339">
        <v>1150</v>
      </c>
      <c r="R22" s="59">
        <v>0</v>
      </c>
      <c r="S22" s="352">
        <f t="shared" si="1"/>
        <v>0.93495934959349591</v>
      </c>
      <c r="T22" s="352" t="e">
        <f t="shared" si="2"/>
        <v>#DIV/0!</v>
      </c>
    </row>
    <row r="23" spans="1:20" ht="25.5">
      <c r="A23" s="224" t="s">
        <v>256</v>
      </c>
      <c r="B23" s="255" t="s">
        <v>256</v>
      </c>
      <c r="C23" s="333">
        <v>2012</v>
      </c>
      <c r="D23" s="345" t="s">
        <v>373</v>
      </c>
      <c r="E23" s="209">
        <v>1</v>
      </c>
      <c r="F23" s="456" t="s">
        <v>24</v>
      </c>
      <c r="G23" s="151" t="s">
        <v>13</v>
      </c>
      <c r="H23" s="228" t="s">
        <v>273</v>
      </c>
      <c r="I23" s="228" t="s">
        <v>298</v>
      </c>
      <c r="J23" s="341" t="s">
        <v>149</v>
      </c>
      <c r="K23" s="255" t="s">
        <v>372</v>
      </c>
      <c r="L23" s="333">
        <v>2.5000000000000001E-2</v>
      </c>
      <c r="M23" s="50">
        <v>1230</v>
      </c>
      <c r="N23" s="51">
        <v>0</v>
      </c>
      <c r="O23" s="338">
        <v>2E-3</v>
      </c>
      <c r="P23" s="59" t="s">
        <v>196</v>
      </c>
      <c r="Q23" s="339">
        <v>1150</v>
      </c>
      <c r="R23" s="59">
        <v>0</v>
      </c>
      <c r="S23" s="352">
        <f t="shared" si="1"/>
        <v>0.93495934959349591</v>
      </c>
      <c r="T23" s="352" t="e">
        <f t="shared" si="2"/>
        <v>#DIV/0!</v>
      </c>
    </row>
    <row r="24" spans="1:20" ht="25.5">
      <c r="A24" s="224" t="s">
        <v>256</v>
      </c>
      <c r="B24" s="255" t="s">
        <v>256</v>
      </c>
      <c r="C24" s="333">
        <v>2012</v>
      </c>
      <c r="D24" s="345" t="s">
        <v>373</v>
      </c>
      <c r="E24" s="209">
        <v>1</v>
      </c>
      <c r="F24" s="456" t="s">
        <v>24</v>
      </c>
      <c r="G24" s="151" t="s">
        <v>13</v>
      </c>
      <c r="H24" s="228" t="s">
        <v>273</v>
      </c>
      <c r="I24" s="228" t="s">
        <v>298</v>
      </c>
      <c r="J24" s="341" t="s">
        <v>155</v>
      </c>
      <c r="K24" s="255" t="s">
        <v>372</v>
      </c>
      <c r="L24" s="333">
        <v>2.5000000000000001E-2</v>
      </c>
      <c r="M24" s="50">
        <v>1230</v>
      </c>
      <c r="N24" s="51">
        <v>0</v>
      </c>
      <c r="O24" s="338">
        <v>1E-3</v>
      </c>
      <c r="P24" s="59" t="s">
        <v>196</v>
      </c>
      <c r="Q24" s="339">
        <v>1150</v>
      </c>
      <c r="R24" s="59">
        <v>0</v>
      </c>
      <c r="S24" s="352">
        <f t="shared" si="1"/>
        <v>0.93495934959349591</v>
      </c>
      <c r="T24" s="352" t="e">
        <f t="shared" si="2"/>
        <v>#DIV/0!</v>
      </c>
    </row>
    <row r="25" spans="1:20" ht="25.5">
      <c r="A25" s="224" t="s">
        <v>256</v>
      </c>
      <c r="B25" s="255" t="s">
        <v>256</v>
      </c>
      <c r="C25" s="333">
        <v>2012</v>
      </c>
      <c r="D25" s="345" t="s">
        <v>373</v>
      </c>
      <c r="E25" s="209">
        <v>1</v>
      </c>
      <c r="F25" s="456" t="s">
        <v>24</v>
      </c>
      <c r="G25" s="151" t="s">
        <v>13</v>
      </c>
      <c r="H25" s="228" t="s">
        <v>273</v>
      </c>
      <c r="I25" s="228" t="s">
        <v>298</v>
      </c>
      <c r="J25" s="341" t="s">
        <v>148</v>
      </c>
      <c r="K25" s="255" t="s">
        <v>372</v>
      </c>
      <c r="L25" s="333">
        <v>2.5000000000000001E-2</v>
      </c>
      <c r="M25" s="50">
        <v>1230</v>
      </c>
      <c r="N25" s="51">
        <v>0</v>
      </c>
      <c r="O25" s="338">
        <v>8.9999999999999998E-4</v>
      </c>
      <c r="P25" s="59" t="s">
        <v>196</v>
      </c>
      <c r="Q25" s="339">
        <v>1150</v>
      </c>
      <c r="R25" s="59">
        <v>0</v>
      </c>
      <c r="S25" s="352">
        <f t="shared" si="1"/>
        <v>0.93495934959349591</v>
      </c>
      <c r="T25" s="352" t="e">
        <f t="shared" si="2"/>
        <v>#DIV/0!</v>
      </c>
    </row>
    <row r="26" spans="1:20" ht="25.5">
      <c r="A26" s="224" t="s">
        <v>256</v>
      </c>
      <c r="B26" s="255" t="s">
        <v>256</v>
      </c>
      <c r="C26" s="333">
        <v>2012</v>
      </c>
      <c r="D26" s="345" t="s">
        <v>708</v>
      </c>
      <c r="E26" s="209">
        <v>1</v>
      </c>
      <c r="F26" s="456" t="s">
        <v>24</v>
      </c>
      <c r="G26" s="151" t="s">
        <v>13</v>
      </c>
      <c r="H26" s="228" t="s">
        <v>273</v>
      </c>
      <c r="I26" s="228" t="s">
        <v>374</v>
      </c>
      <c r="J26" s="337" t="s">
        <v>146</v>
      </c>
      <c r="K26" s="255" t="s">
        <v>372</v>
      </c>
      <c r="L26" s="333">
        <v>2.5000000000000001E-2</v>
      </c>
      <c r="M26" s="50">
        <v>1550</v>
      </c>
      <c r="N26" s="51">
        <v>0</v>
      </c>
      <c r="O26" s="338">
        <v>0.01</v>
      </c>
      <c r="P26" s="59" t="s">
        <v>196</v>
      </c>
      <c r="Q26" s="339">
        <v>1000</v>
      </c>
      <c r="R26" s="59">
        <v>0</v>
      </c>
      <c r="S26" s="352">
        <f t="shared" si="1"/>
        <v>0.64516129032258063</v>
      </c>
      <c r="T26" s="352" t="e">
        <f t="shared" si="2"/>
        <v>#DIV/0!</v>
      </c>
    </row>
    <row r="27" spans="1:20" ht="25.5">
      <c r="A27" s="224" t="s">
        <v>256</v>
      </c>
      <c r="B27" s="255" t="s">
        <v>256</v>
      </c>
      <c r="C27" s="333">
        <v>2012</v>
      </c>
      <c r="D27" s="345" t="s">
        <v>708</v>
      </c>
      <c r="E27" s="209">
        <v>1</v>
      </c>
      <c r="F27" s="456" t="s">
        <v>24</v>
      </c>
      <c r="G27" s="151" t="s">
        <v>13</v>
      </c>
      <c r="H27" s="228" t="s">
        <v>273</v>
      </c>
      <c r="I27" s="228" t="s">
        <v>374</v>
      </c>
      <c r="J27" s="341" t="s">
        <v>153</v>
      </c>
      <c r="K27" s="255" t="s">
        <v>372</v>
      </c>
      <c r="L27" s="333">
        <v>2.5000000000000001E-2</v>
      </c>
      <c r="M27" s="50">
        <v>1550</v>
      </c>
      <c r="N27" s="51">
        <v>0</v>
      </c>
      <c r="O27" s="338">
        <v>5.0000000000000001E-3</v>
      </c>
      <c r="P27" s="59" t="s">
        <v>196</v>
      </c>
      <c r="Q27" s="339">
        <v>1000</v>
      </c>
      <c r="R27" s="59">
        <v>0</v>
      </c>
      <c r="S27" s="352">
        <f t="shared" si="1"/>
        <v>0.64516129032258063</v>
      </c>
      <c r="T27" s="352" t="e">
        <f t="shared" si="2"/>
        <v>#DIV/0!</v>
      </c>
    </row>
    <row r="28" spans="1:20" ht="25.5">
      <c r="A28" s="224" t="s">
        <v>256</v>
      </c>
      <c r="B28" s="255" t="s">
        <v>256</v>
      </c>
      <c r="C28" s="333">
        <v>2012</v>
      </c>
      <c r="D28" s="345" t="s">
        <v>708</v>
      </c>
      <c r="E28" s="209">
        <v>1</v>
      </c>
      <c r="F28" s="456" t="s">
        <v>24</v>
      </c>
      <c r="G28" s="151" t="s">
        <v>13</v>
      </c>
      <c r="H28" s="228" t="s">
        <v>273</v>
      </c>
      <c r="I28" s="228" t="s">
        <v>374</v>
      </c>
      <c r="J28" s="341" t="s">
        <v>147</v>
      </c>
      <c r="K28" s="255" t="s">
        <v>372</v>
      </c>
      <c r="L28" s="333">
        <v>2.5000000000000001E-2</v>
      </c>
      <c r="M28" s="50">
        <v>1550</v>
      </c>
      <c r="N28" s="51">
        <v>0</v>
      </c>
      <c r="O28" s="338">
        <v>0.01</v>
      </c>
      <c r="P28" s="59" t="s">
        <v>196</v>
      </c>
      <c r="Q28" s="339">
        <v>1000</v>
      </c>
      <c r="R28" s="59">
        <v>0</v>
      </c>
      <c r="S28" s="352">
        <f t="shared" si="1"/>
        <v>0.64516129032258063</v>
      </c>
      <c r="T28" s="352" t="e">
        <f t="shared" si="2"/>
        <v>#DIV/0!</v>
      </c>
    </row>
    <row r="29" spans="1:20" ht="25.5">
      <c r="A29" s="224" t="s">
        <v>256</v>
      </c>
      <c r="B29" s="255" t="s">
        <v>256</v>
      </c>
      <c r="C29" s="333">
        <v>2012</v>
      </c>
      <c r="D29" s="345" t="s">
        <v>708</v>
      </c>
      <c r="E29" s="209">
        <v>1</v>
      </c>
      <c r="F29" s="456" t="s">
        <v>24</v>
      </c>
      <c r="G29" s="151" t="s">
        <v>13</v>
      </c>
      <c r="H29" s="228" t="s">
        <v>273</v>
      </c>
      <c r="I29" s="228" t="s">
        <v>374</v>
      </c>
      <c r="J29" s="341" t="s">
        <v>154</v>
      </c>
      <c r="K29" s="255" t="s">
        <v>372</v>
      </c>
      <c r="L29" s="333">
        <v>2.5000000000000001E-2</v>
      </c>
      <c r="M29" s="50">
        <v>1550</v>
      </c>
      <c r="N29" s="51">
        <v>0</v>
      </c>
      <c r="O29" s="338">
        <v>0.02</v>
      </c>
      <c r="P29" s="59" t="s">
        <v>196</v>
      </c>
      <c r="Q29" s="339">
        <v>1000</v>
      </c>
      <c r="R29" s="59">
        <v>0</v>
      </c>
      <c r="S29" s="352">
        <f t="shared" si="1"/>
        <v>0.64516129032258063</v>
      </c>
      <c r="T29" s="352" t="e">
        <f t="shared" si="2"/>
        <v>#DIV/0!</v>
      </c>
    </row>
    <row r="30" spans="1:20" ht="25.5">
      <c r="A30" s="224" t="s">
        <v>256</v>
      </c>
      <c r="B30" s="255" t="s">
        <v>256</v>
      </c>
      <c r="C30" s="333">
        <v>2012</v>
      </c>
      <c r="D30" s="345" t="s">
        <v>708</v>
      </c>
      <c r="E30" s="209">
        <v>1</v>
      </c>
      <c r="F30" s="456" t="s">
        <v>24</v>
      </c>
      <c r="G30" s="151" t="s">
        <v>13</v>
      </c>
      <c r="H30" s="228" t="s">
        <v>273</v>
      </c>
      <c r="I30" s="228" t="s">
        <v>374</v>
      </c>
      <c r="J30" s="341" t="s">
        <v>149</v>
      </c>
      <c r="K30" s="255" t="s">
        <v>372</v>
      </c>
      <c r="L30" s="333">
        <v>2.5000000000000001E-2</v>
      </c>
      <c r="M30" s="50">
        <v>1550</v>
      </c>
      <c r="N30" s="51">
        <v>0</v>
      </c>
      <c r="O30" s="338">
        <v>1E-3</v>
      </c>
      <c r="P30" s="59" t="s">
        <v>196</v>
      </c>
      <c r="Q30" s="339">
        <v>1000</v>
      </c>
      <c r="R30" s="59">
        <v>0</v>
      </c>
      <c r="S30" s="352">
        <f t="shared" si="1"/>
        <v>0.64516129032258063</v>
      </c>
      <c r="T30" s="352" t="e">
        <f t="shared" si="2"/>
        <v>#DIV/0!</v>
      </c>
    </row>
    <row r="31" spans="1:20" ht="25.5">
      <c r="A31" s="224" t="s">
        <v>256</v>
      </c>
      <c r="B31" s="255" t="s">
        <v>256</v>
      </c>
      <c r="C31" s="333">
        <v>2012</v>
      </c>
      <c r="D31" s="345" t="s">
        <v>708</v>
      </c>
      <c r="E31" s="209">
        <v>1</v>
      </c>
      <c r="F31" s="456" t="s">
        <v>24</v>
      </c>
      <c r="G31" s="151" t="s">
        <v>13</v>
      </c>
      <c r="H31" s="228" t="s">
        <v>273</v>
      </c>
      <c r="I31" s="228" t="s">
        <v>374</v>
      </c>
      <c r="J31" s="341" t="s">
        <v>155</v>
      </c>
      <c r="K31" s="255" t="s">
        <v>372</v>
      </c>
      <c r="L31" s="333">
        <v>2.5000000000000001E-2</v>
      </c>
      <c r="M31" s="50">
        <v>1550</v>
      </c>
      <c r="N31" s="51">
        <v>0</v>
      </c>
      <c r="O31" s="338">
        <v>2.0000000000000001E-4</v>
      </c>
      <c r="P31" s="59" t="s">
        <v>196</v>
      </c>
      <c r="Q31" s="339">
        <v>1000</v>
      </c>
      <c r="R31" s="59">
        <v>0</v>
      </c>
      <c r="S31" s="352">
        <f t="shared" si="1"/>
        <v>0.64516129032258063</v>
      </c>
      <c r="T31" s="352" t="e">
        <f t="shared" si="2"/>
        <v>#DIV/0!</v>
      </c>
    </row>
    <row r="32" spans="1:20" ht="25.5">
      <c r="A32" s="224" t="s">
        <v>256</v>
      </c>
      <c r="B32" s="255" t="s">
        <v>256</v>
      </c>
      <c r="C32" s="333">
        <v>2012</v>
      </c>
      <c r="D32" s="345" t="s">
        <v>708</v>
      </c>
      <c r="E32" s="209">
        <v>1</v>
      </c>
      <c r="F32" s="456" t="s">
        <v>24</v>
      </c>
      <c r="G32" s="151" t="s">
        <v>13</v>
      </c>
      <c r="H32" s="228" t="s">
        <v>273</v>
      </c>
      <c r="I32" s="228" t="s">
        <v>374</v>
      </c>
      <c r="J32" s="341" t="s">
        <v>148</v>
      </c>
      <c r="K32" s="255" t="s">
        <v>372</v>
      </c>
      <c r="L32" s="333">
        <v>2.5000000000000001E-2</v>
      </c>
      <c r="M32" s="50">
        <v>1550</v>
      </c>
      <c r="N32" s="51">
        <v>0</v>
      </c>
      <c r="O32" s="338">
        <v>5.9999999999999995E-4</v>
      </c>
      <c r="P32" s="59" t="s">
        <v>196</v>
      </c>
      <c r="Q32" s="339">
        <v>1000</v>
      </c>
      <c r="R32" s="59">
        <v>0</v>
      </c>
      <c r="S32" s="352">
        <f t="shared" si="1"/>
        <v>0.64516129032258063</v>
      </c>
      <c r="T32" s="352" t="e">
        <f t="shared" si="2"/>
        <v>#DIV/0!</v>
      </c>
    </row>
    <row r="33" spans="1:20">
      <c r="A33" s="224" t="s">
        <v>256</v>
      </c>
      <c r="B33" s="255" t="s">
        <v>256</v>
      </c>
      <c r="C33" s="333">
        <v>2012</v>
      </c>
      <c r="D33" s="345" t="s">
        <v>300</v>
      </c>
      <c r="E33" s="209">
        <v>1</v>
      </c>
      <c r="F33" s="60" t="s">
        <v>26</v>
      </c>
      <c r="G33" s="151" t="s">
        <v>13</v>
      </c>
      <c r="H33" s="491" t="s">
        <v>281</v>
      </c>
      <c r="I33" s="491" t="s">
        <v>338</v>
      </c>
      <c r="J33" s="341" t="s">
        <v>153</v>
      </c>
      <c r="K33" s="255" t="s">
        <v>150</v>
      </c>
      <c r="L33" s="333">
        <v>2.5000000000000001E-2</v>
      </c>
      <c r="M33" s="50">
        <v>1000</v>
      </c>
      <c r="N33" s="51">
        <v>0</v>
      </c>
      <c r="O33" s="117">
        <v>0</v>
      </c>
      <c r="P33" s="59" t="s">
        <v>196</v>
      </c>
      <c r="Q33" s="339">
        <v>0</v>
      </c>
      <c r="R33" s="59">
        <v>0</v>
      </c>
      <c r="S33" s="352">
        <f t="shared" si="1"/>
        <v>0</v>
      </c>
      <c r="T33" s="352" t="e">
        <f t="shared" si="2"/>
        <v>#DIV/0!</v>
      </c>
    </row>
    <row r="34" spans="1:20">
      <c r="A34" s="224" t="s">
        <v>256</v>
      </c>
      <c r="B34" s="255" t="s">
        <v>256</v>
      </c>
      <c r="C34" s="333">
        <v>2012</v>
      </c>
      <c r="D34" s="345" t="s">
        <v>709</v>
      </c>
      <c r="E34" s="209">
        <v>1</v>
      </c>
      <c r="F34" s="60" t="s">
        <v>26</v>
      </c>
      <c r="G34" s="151" t="s">
        <v>13</v>
      </c>
      <c r="H34" s="491" t="s">
        <v>281</v>
      </c>
      <c r="I34" s="491" t="s">
        <v>338</v>
      </c>
      <c r="J34" s="337" t="s">
        <v>146</v>
      </c>
      <c r="K34" s="255" t="s">
        <v>150</v>
      </c>
      <c r="L34" s="333">
        <v>2.5000000000000001E-2</v>
      </c>
      <c r="M34" s="50">
        <v>2000</v>
      </c>
      <c r="N34" s="51">
        <v>0</v>
      </c>
      <c r="O34" s="117">
        <v>0</v>
      </c>
      <c r="P34" s="59" t="s">
        <v>196</v>
      </c>
      <c r="Q34" s="339">
        <v>0</v>
      </c>
      <c r="R34" s="59">
        <v>0</v>
      </c>
      <c r="S34" s="352">
        <f t="shared" si="1"/>
        <v>0</v>
      </c>
      <c r="T34" s="352" t="e">
        <f t="shared" si="2"/>
        <v>#DIV/0!</v>
      </c>
    </row>
    <row r="35" spans="1:20">
      <c r="A35" s="224" t="s">
        <v>256</v>
      </c>
      <c r="B35" s="255" t="s">
        <v>256</v>
      </c>
      <c r="C35" s="333">
        <v>2012</v>
      </c>
      <c r="D35" s="345" t="s">
        <v>709</v>
      </c>
      <c r="E35" s="209">
        <v>1</v>
      </c>
      <c r="F35" s="60" t="s">
        <v>26</v>
      </c>
      <c r="G35" s="151" t="s">
        <v>13</v>
      </c>
      <c r="H35" s="491" t="s">
        <v>281</v>
      </c>
      <c r="I35" s="491" t="s">
        <v>338</v>
      </c>
      <c r="J35" s="341" t="s">
        <v>153</v>
      </c>
      <c r="K35" s="255" t="s">
        <v>150</v>
      </c>
      <c r="L35" s="333">
        <v>2.5000000000000001E-2</v>
      </c>
      <c r="M35" s="50">
        <v>2000</v>
      </c>
      <c r="N35" s="51">
        <v>0</v>
      </c>
      <c r="O35" s="117">
        <v>0</v>
      </c>
      <c r="P35" s="59" t="s">
        <v>196</v>
      </c>
      <c r="Q35" s="339">
        <v>0</v>
      </c>
      <c r="R35" s="59">
        <v>0</v>
      </c>
      <c r="S35" s="352">
        <f t="shared" si="1"/>
        <v>0</v>
      </c>
      <c r="T35" s="352" t="e">
        <f t="shared" si="2"/>
        <v>#DIV/0!</v>
      </c>
    </row>
    <row r="36" spans="1:20">
      <c r="A36" s="224" t="s">
        <v>256</v>
      </c>
      <c r="B36" s="255" t="s">
        <v>256</v>
      </c>
      <c r="C36" s="333">
        <v>2012</v>
      </c>
      <c r="D36" s="345" t="s">
        <v>709</v>
      </c>
      <c r="E36" s="209">
        <v>1</v>
      </c>
      <c r="F36" s="60" t="s">
        <v>26</v>
      </c>
      <c r="G36" s="151" t="s">
        <v>13</v>
      </c>
      <c r="H36" s="491" t="s">
        <v>281</v>
      </c>
      <c r="I36" s="491" t="s">
        <v>338</v>
      </c>
      <c r="J36" s="341" t="s">
        <v>147</v>
      </c>
      <c r="K36" s="255" t="s">
        <v>150</v>
      </c>
      <c r="L36" s="333">
        <v>2.5000000000000001E-2</v>
      </c>
      <c r="M36" s="50">
        <v>2000</v>
      </c>
      <c r="N36" s="51">
        <v>0</v>
      </c>
      <c r="O36" s="117">
        <v>0</v>
      </c>
      <c r="P36" s="59" t="s">
        <v>196</v>
      </c>
      <c r="Q36" s="339">
        <v>0</v>
      </c>
      <c r="R36" s="59">
        <v>0</v>
      </c>
      <c r="S36" s="352">
        <f t="shared" si="1"/>
        <v>0</v>
      </c>
      <c r="T36" s="352" t="e">
        <f t="shared" si="2"/>
        <v>#DIV/0!</v>
      </c>
    </row>
    <row r="37" spans="1:20">
      <c r="A37" s="224" t="s">
        <v>256</v>
      </c>
      <c r="B37" s="255" t="s">
        <v>256</v>
      </c>
      <c r="C37" s="333">
        <v>2012</v>
      </c>
      <c r="D37" s="345" t="s">
        <v>710</v>
      </c>
      <c r="E37" s="209">
        <v>1</v>
      </c>
      <c r="F37" s="24" t="s">
        <v>28</v>
      </c>
      <c r="G37" s="228" t="s">
        <v>239</v>
      </c>
      <c r="H37" s="491" t="s">
        <v>375</v>
      </c>
      <c r="I37" s="676" t="s">
        <v>287</v>
      </c>
      <c r="J37" s="337" t="s">
        <v>146</v>
      </c>
      <c r="K37" s="255" t="s">
        <v>150</v>
      </c>
      <c r="L37" s="333">
        <v>2.5000000000000001E-2</v>
      </c>
      <c r="M37" s="50">
        <v>2000</v>
      </c>
      <c r="N37" s="51">
        <v>0</v>
      </c>
      <c r="O37" s="117">
        <v>0</v>
      </c>
      <c r="P37" s="59" t="s">
        <v>196</v>
      </c>
      <c r="Q37" s="339">
        <v>0</v>
      </c>
      <c r="R37" s="59">
        <v>0</v>
      </c>
      <c r="S37" s="352">
        <f t="shared" si="1"/>
        <v>0</v>
      </c>
      <c r="T37" s="352" t="e">
        <f t="shared" si="2"/>
        <v>#DIV/0!</v>
      </c>
    </row>
    <row r="38" spans="1:20">
      <c r="A38" s="224" t="s">
        <v>256</v>
      </c>
      <c r="B38" s="255" t="s">
        <v>256</v>
      </c>
      <c r="C38" s="333">
        <v>2012</v>
      </c>
      <c r="D38" s="345" t="s">
        <v>710</v>
      </c>
      <c r="E38" s="209">
        <v>1</v>
      </c>
      <c r="F38" s="24" t="s">
        <v>28</v>
      </c>
      <c r="G38" s="228" t="s">
        <v>239</v>
      </c>
      <c r="H38" s="491" t="s">
        <v>375</v>
      </c>
      <c r="I38" s="676" t="s">
        <v>287</v>
      </c>
      <c r="J38" s="341" t="s">
        <v>153</v>
      </c>
      <c r="K38" s="255" t="s">
        <v>150</v>
      </c>
      <c r="L38" s="333">
        <v>2.5000000000000001E-2</v>
      </c>
      <c r="M38" s="50">
        <v>2000</v>
      </c>
      <c r="N38" s="51">
        <v>0</v>
      </c>
      <c r="O38" s="117">
        <v>8.0000000000000002E-3</v>
      </c>
      <c r="P38" s="59" t="s">
        <v>196</v>
      </c>
      <c r="Q38" s="339">
        <v>2026</v>
      </c>
      <c r="R38" s="59">
        <v>0</v>
      </c>
      <c r="S38" s="352">
        <f t="shared" si="1"/>
        <v>1.0129999999999999</v>
      </c>
      <c r="T38" s="352" t="e">
        <f t="shared" si="2"/>
        <v>#DIV/0!</v>
      </c>
    </row>
    <row r="39" spans="1:20">
      <c r="A39" s="224" t="s">
        <v>256</v>
      </c>
      <c r="B39" s="255" t="s">
        <v>256</v>
      </c>
      <c r="C39" s="333">
        <v>2012</v>
      </c>
      <c r="D39" s="345" t="s">
        <v>710</v>
      </c>
      <c r="E39" s="209">
        <v>1</v>
      </c>
      <c r="F39" s="24" t="s">
        <v>28</v>
      </c>
      <c r="G39" s="228" t="s">
        <v>239</v>
      </c>
      <c r="H39" s="491" t="s">
        <v>375</v>
      </c>
      <c r="I39" s="676" t="s">
        <v>287</v>
      </c>
      <c r="J39" s="341" t="s">
        <v>147</v>
      </c>
      <c r="K39" s="255" t="s">
        <v>150</v>
      </c>
      <c r="L39" s="333">
        <v>2.5000000000000001E-2</v>
      </c>
      <c r="M39" s="50">
        <v>2000</v>
      </c>
      <c r="N39" s="51">
        <v>0</v>
      </c>
      <c r="O39" s="117">
        <v>0</v>
      </c>
      <c r="P39" s="59" t="s">
        <v>196</v>
      </c>
      <c r="Q39" s="339">
        <v>0</v>
      </c>
      <c r="R39" s="59">
        <v>0</v>
      </c>
      <c r="S39" s="352">
        <f t="shared" si="1"/>
        <v>0</v>
      </c>
      <c r="T39" s="352" t="e">
        <f t="shared" si="2"/>
        <v>#DIV/0!</v>
      </c>
    </row>
    <row r="40" spans="1:20">
      <c r="A40" s="224" t="s">
        <v>256</v>
      </c>
      <c r="B40" s="255" t="s">
        <v>256</v>
      </c>
      <c r="C40" s="333">
        <v>2012</v>
      </c>
      <c r="D40" s="345" t="s">
        <v>300</v>
      </c>
      <c r="E40" s="209">
        <v>1</v>
      </c>
      <c r="F40" s="24" t="s">
        <v>28</v>
      </c>
      <c r="G40" s="228" t="s">
        <v>239</v>
      </c>
      <c r="H40" s="491" t="s">
        <v>479</v>
      </c>
      <c r="I40" s="347" t="s">
        <v>711</v>
      </c>
      <c r="J40" s="341" t="s">
        <v>153</v>
      </c>
      <c r="K40" s="255" t="s">
        <v>150</v>
      </c>
      <c r="L40" s="333">
        <v>2.5000000000000001E-2</v>
      </c>
      <c r="M40" s="50">
        <v>1000</v>
      </c>
      <c r="N40" s="51">
        <v>0</v>
      </c>
      <c r="O40" s="117">
        <v>0</v>
      </c>
      <c r="P40" s="59" t="s">
        <v>196</v>
      </c>
      <c r="Q40" s="339">
        <v>0</v>
      </c>
      <c r="R40" s="59">
        <v>0</v>
      </c>
      <c r="S40" s="352">
        <f t="shared" si="1"/>
        <v>0</v>
      </c>
      <c r="T40" s="352" t="e">
        <f t="shared" si="2"/>
        <v>#DIV/0!</v>
      </c>
    </row>
    <row r="41" spans="1:20">
      <c r="A41" s="224" t="s">
        <v>256</v>
      </c>
      <c r="B41" s="225" t="s">
        <v>712</v>
      </c>
      <c r="C41" s="333">
        <v>2012</v>
      </c>
      <c r="D41" s="345" t="s">
        <v>315</v>
      </c>
      <c r="E41" s="209">
        <v>1</v>
      </c>
      <c r="F41" s="491" t="s">
        <v>289</v>
      </c>
      <c r="G41" s="349" t="s">
        <v>353</v>
      </c>
      <c r="H41" s="348" t="s">
        <v>290</v>
      </c>
      <c r="I41" s="348" t="s">
        <v>290</v>
      </c>
      <c r="J41" s="341" t="s">
        <v>153</v>
      </c>
      <c r="K41" s="255" t="s">
        <v>150</v>
      </c>
      <c r="L41" s="333">
        <v>2.5000000000000001E-2</v>
      </c>
      <c r="M41" s="50">
        <v>1000</v>
      </c>
      <c r="N41" s="51">
        <v>0</v>
      </c>
      <c r="O41" s="117">
        <v>1.9E-2</v>
      </c>
      <c r="P41" s="59" t="s">
        <v>196</v>
      </c>
      <c r="Q41" s="59">
        <v>8618</v>
      </c>
      <c r="R41" s="59">
        <v>0</v>
      </c>
      <c r="S41" s="352">
        <f t="shared" si="1"/>
        <v>8.6180000000000003</v>
      </c>
      <c r="T41" s="352" t="e">
        <f t="shared" si="2"/>
        <v>#DIV/0!</v>
      </c>
    </row>
    <row r="42" spans="1:20">
      <c r="A42" s="224" t="s">
        <v>256</v>
      </c>
      <c r="B42" s="225" t="s">
        <v>712</v>
      </c>
      <c r="C42" s="333">
        <v>2012</v>
      </c>
      <c r="D42" s="345" t="s">
        <v>313</v>
      </c>
      <c r="E42" s="209">
        <v>1</v>
      </c>
      <c r="F42" s="491" t="s">
        <v>289</v>
      </c>
      <c r="G42" s="349" t="s">
        <v>353</v>
      </c>
      <c r="H42" s="348" t="s">
        <v>290</v>
      </c>
      <c r="I42" s="348" t="s">
        <v>290</v>
      </c>
      <c r="J42" s="341" t="s">
        <v>153</v>
      </c>
      <c r="K42" s="255" t="s">
        <v>150</v>
      </c>
      <c r="L42" s="333">
        <v>2.5000000000000001E-2</v>
      </c>
      <c r="M42" s="50">
        <v>1000</v>
      </c>
      <c r="N42" s="51">
        <v>0</v>
      </c>
      <c r="O42" s="117">
        <v>1.4E-2</v>
      </c>
      <c r="P42" s="59" t="s">
        <v>196</v>
      </c>
      <c r="Q42" s="59">
        <v>2800</v>
      </c>
      <c r="R42" s="59">
        <v>0</v>
      </c>
      <c r="S42" s="352">
        <f t="shared" si="1"/>
        <v>2.8</v>
      </c>
      <c r="T42" s="352" t="e">
        <f t="shared" si="2"/>
        <v>#DIV/0!</v>
      </c>
    </row>
    <row r="43" spans="1:20">
      <c r="A43" s="224" t="s">
        <v>256</v>
      </c>
      <c r="B43" s="225" t="s">
        <v>712</v>
      </c>
      <c r="C43" s="333">
        <v>2012</v>
      </c>
      <c r="D43" s="345" t="s">
        <v>317</v>
      </c>
      <c r="E43" s="209">
        <v>1</v>
      </c>
      <c r="F43" s="491" t="s">
        <v>289</v>
      </c>
      <c r="G43" s="349" t="s">
        <v>353</v>
      </c>
      <c r="H43" s="348" t="s">
        <v>290</v>
      </c>
      <c r="I43" s="674" t="s">
        <v>356</v>
      </c>
      <c r="J43" s="341" t="s">
        <v>153</v>
      </c>
      <c r="K43" s="255" t="s">
        <v>150</v>
      </c>
      <c r="L43" s="333">
        <v>2.5000000000000001E-2</v>
      </c>
      <c r="M43" s="50">
        <v>1000</v>
      </c>
      <c r="N43" s="51">
        <v>0</v>
      </c>
      <c r="O43" s="117">
        <v>0</v>
      </c>
      <c r="P43" s="59" t="s">
        <v>196</v>
      </c>
      <c r="Q43" s="59">
        <v>0</v>
      </c>
      <c r="R43" s="59">
        <v>0</v>
      </c>
      <c r="S43" s="352">
        <f t="shared" si="1"/>
        <v>0</v>
      </c>
      <c r="T43" s="352" t="e">
        <f t="shared" si="2"/>
        <v>#DIV/0!</v>
      </c>
    </row>
    <row r="44" spans="1:20">
      <c r="A44" s="224" t="s">
        <v>256</v>
      </c>
      <c r="B44" s="225" t="s">
        <v>712</v>
      </c>
      <c r="C44" s="333">
        <v>2012</v>
      </c>
      <c r="D44" s="345" t="s">
        <v>316</v>
      </c>
      <c r="E44" s="209">
        <v>1</v>
      </c>
      <c r="F44" s="491" t="s">
        <v>289</v>
      </c>
      <c r="G44" s="349" t="s">
        <v>353</v>
      </c>
      <c r="H44" s="348" t="s">
        <v>290</v>
      </c>
      <c r="I44" s="674" t="s">
        <v>713</v>
      </c>
      <c r="J44" s="341" t="s">
        <v>153</v>
      </c>
      <c r="K44" s="255" t="s">
        <v>150</v>
      </c>
      <c r="L44" s="333">
        <v>2.5000000000000001E-2</v>
      </c>
      <c r="M44" s="50">
        <v>1000</v>
      </c>
      <c r="N44" s="51">
        <v>0</v>
      </c>
      <c r="O44" s="117">
        <v>2.1000000000000001E-2</v>
      </c>
      <c r="P44" s="59" t="s">
        <v>196</v>
      </c>
      <c r="Q44" s="59">
        <v>4040</v>
      </c>
      <c r="R44" s="59">
        <v>0</v>
      </c>
      <c r="S44" s="352">
        <f t="shared" si="1"/>
        <v>4.04</v>
      </c>
      <c r="T44" s="352" t="e">
        <f t="shared" si="2"/>
        <v>#DIV/0!</v>
      </c>
    </row>
    <row r="45" spans="1:20">
      <c r="A45" s="224" t="s">
        <v>256</v>
      </c>
      <c r="B45" s="225" t="s">
        <v>712</v>
      </c>
      <c r="C45" s="333">
        <v>2012</v>
      </c>
      <c r="D45" s="345" t="s">
        <v>314</v>
      </c>
      <c r="E45" s="209">
        <v>1</v>
      </c>
      <c r="F45" s="491" t="s">
        <v>289</v>
      </c>
      <c r="G45" s="349" t="s">
        <v>353</v>
      </c>
      <c r="H45" s="348" t="s">
        <v>290</v>
      </c>
      <c r="I45" s="348" t="s">
        <v>290</v>
      </c>
      <c r="J45" s="341" t="s">
        <v>153</v>
      </c>
      <c r="K45" s="255" t="s">
        <v>150</v>
      </c>
      <c r="L45" s="333">
        <v>2.5000000000000001E-2</v>
      </c>
      <c r="M45" s="50">
        <v>1000</v>
      </c>
      <c r="N45" s="51">
        <v>0</v>
      </c>
      <c r="O45" s="117">
        <v>0</v>
      </c>
      <c r="P45" s="59" t="s">
        <v>196</v>
      </c>
      <c r="Q45" s="59">
        <v>0</v>
      </c>
      <c r="R45" s="59">
        <v>0</v>
      </c>
      <c r="S45" s="352">
        <f t="shared" si="1"/>
        <v>0</v>
      </c>
      <c r="T45" s="352" t="e">
        <f t="shared" si="2"/>
        <v>#DIV/0!</v>
      </c>
    </row>
    <row r="46" spans="1:20">
      <c r="A46" s="224" t="s">
        <v>256</v>
      </c>
      <c r="B46" s="225" t="s">
        <v>712</v>
      </c>
      <c r="C46" s="333">
        <v>2012</v>
      </c>
      <c r="D46" s="345" t="s">
        <v>319</v>
      </c>
      <c r="E46" s="209">
        <v>1</v>
      </c>
      <c r="F46" s="491" t="s">
        <v>289</v>
      </c>
      <c r="G46" s="349" t="s">
        <v>353</v>
      </c>
      <c r="H46" s="348" t="s">
        <v>290</v>
      </c>
      <c r="I46" s="348" t="s">
        <v>290</v>
      </c>
      <c r="J46" s="341" t="s">
        <v>153</v>
      </c>
      <c r="K46" s="255" t="s">
        <v>150</v>
      </c>
      <c r="L46" s="333">
        <v>2.5000000000000001E-2</v>
      </c>
      <c r="M46" s="491" t="s">
        <v>714</v>
      </c>
      <c r="N46" s="51">
        <v>0</v>
      </c>
      <c r="O46" s="117">
        <v>0</v>
      </c>
      <c r="P46" s="59" t="s">
        <v>196</v>
      </c>
      <c r="Q46" s="59">
        <v>0</v>
      </c>
      <c r="R46" s="59">
        <v>0</v>
      </c>
      <c r="S46" s="352">
        <v>0</v>
      </c>
      <c r="T46" s="352" t="e">
        <f t="shared" si="2"/>
        <v>#DIV/0!</v>
      </c>
    </row>
    <row r="47" spans="1:20">
      <c r="A47" s="224" t="s">
        <v>256</v>
      </c>
      <c r="B47" s="225" t="s">
        <v>712</v>
      </c>
      <c r="C47" s="333">
        <v>2012</v>
      </c>
      <c r="D47" s="345" t="s">
        <v>318</v>
      </c>
      <c r="E47" s="209">
        <v>1</v>
      </c>
      <c r="F47" s="491" t="s">
        <v>289</v>
      </c>
      <c r="G47" s="349" t="s">
        <v>353</v>
      </c>
      <c r="H47" s="348" t="s">
        <v>290</v>
      </c>
      <c r="I47" s="348" t="s">
        <v>290</v>
      </c>
      <c r="J47" s="341" t="s">
        <v>153</v>
      </c>
      <c r="K47" s="255" t="s">
        <v>150</v>
      </c>
      <c r="L47" s="333">
        <v>2.5000000000000001E-2</v>
      </c>
      <c r="M47" s="491" t="s">
        <v>714</v>
      </c>
      <c r="N47" s="51">
        <v>0</v>
      </c>
      <c r="O47" s="117">
        <v>2.1999999999999999E-2</v>
      </c>
      <c r="P47" s="59" t="s">
        <v>196</v>
      </c>
      <c r="Q47" s="59">
        <v>699</v>
      </c>
      <c r="R47" s="59">
        <v>0</v>
      </c>
      <c r="S47" s="352">
        <v>1</v>
      </c>
      <c r="T47" s="352" t="e">
        <f t="shared" si="2"/>
        <v>#DIV/0!</v>
      </c>
    </row>
    <row r="48" spans="1:20">
      <c r="A48" s="224" t="s">
        <v>256</v>
      </c>
      <c r="B48" s="225" t="s">
        <v>715</v>
      </c>
      <c r="C48" s="333">
        <v>2012</v>
      </c>
      <c r="D48" s="345" t="s">
        <v>315</v>
      </c>
      <c r="E48" s="209">
        <v>1</v>
      </c>
      <c r="F48" s="491" t="s">
        <v>289</v>
      </c>
      <c r="G48" s="349" t="s">
        <v>359</v>
      </c>
      <c r="H48" s="675" t="s">
        <v>485</v>
      </c>
      <c r="I48" s="675" t="s">
        <v>485</v>
      </c>
      <c r="J48" s="341" t="s">
        <v>153</v>
      </c>
      <c r="K48" s="255" t="s">
        <v>150</v>
      </c>
      <c r="L48" s="333">
        <v>2.5000000000000001E-2</v>
      </c>
      <c r="M48" s="50">
        <v>1000</v>
      </c>
      <c r="N48" s="51">
        <v>0</v>
      </c>
      <c r="O48" s="117">
        <v>0</v>
      </c>
      <c r="P48" s="350" t="s">
        <v>196</v>
      </c>
      <c r="Q48" s="351">
        <v>0</v>
      </c>
      <c r="R48" s="351">
        <v>0</v>
      </c>
      <c r="S48" s="352">
        <f t="shared" si="1"/>
        <v>0</v>
      </c>
      <c r="T48" s="352" t="e">
        <f t="shared" si="2"/>
        <v>#DIV/0!</v>
      </c>
    </row>
    <row r="49" spans="1:20">
      <c r="A49" s="224" t="s">
        <v>256</v>
      </c>
      <c r="B49" s="225" t="s">
        <v>715</v>
      </c>
      <c r="C49" s="333">
        <v>2012</v>
      </c>
      <c r="D49" s="345" t="s">
        <v>316</v>
      </c>
      <c r="E49" s="209">
        <v>1</v>
      </c>
      <c r="F49" s="491" t="s">
        <v>289</v>
      </c>
      <c r="G49" s="349" t="s">
        <v>359</v>
      </c>
      <c r="H49" s="675" t="s">
        <v>485</v>
      </c>
      <c r="I49" s="675" t="s">
        <v>485</v>
      </c>
      <c r="J49" s="341" t="s">
        <v>153</v>
      </c>
      <c r="K49" s="255" t="s">
        <v>150</v>
      </c>
      <c r="L49" s="333">
        <v>2.5000000000000001E-2</v>
      </c>
      <c r="M49" s="50">
        <v>1000</v>
      </c>
      <c r="N49" s="51">
        <v>0</v>
      </c>
      <c r="O49" s="117">
        <v>0</v>
      </c>
      <c r="P49" s="350" t="s">
        <v>196</v>
      </c>
      <c r="Q49" s="351">
        <v>0</v>
      </c>
      <c r="R49" s="351">
        <v>0</v>
      </c>
      <c r="S49" s="352">
        <f t="shared" si="1"/>
        <v>0</v>
      </c>
      <c r="T49" s="352" t="e">
        <f t="shared" si="2"/>
        <v>#DIV/0!</v>
      </c>
    </row>
    <row r="50" spans="1:20">
      <c r="A50" s="1" t="s">
        <v>151</v>
      </c>
      <c r="B50" s="120" t="s">
        <v>152</v>
      </c>
      <c r="O50" s="1"/>
      <c r="P50" s="1"/>
      <c r="Q50" s="1"/>
      <c r="R50" s="1"/>
      <c r="S50" s="1"/>
      <c r="T50" s="1"/>
    </row>
    <row r="51" spans="1:20">
      <c r="B51" s="119" t="s">
        <v>146</v>
      </c>
      <c r="O51" s="1"/>
      <c r="P51" s="1"/>
      <c r="Q51" s="1"/>
      <c r="R51" s="1"/>
      <c r="S51" s="1"/>
      <c r="T51" s="1"/>
    </row>
    <row r="52" spans="1:20">
      <c r="B52" s="119" t="s">
        <v>153</v>
      </c>
      <c r="O52" s="1"/>
      <c r="P52" s="1"/>
      <c r="Q52" s="1"/>
      <c r="R52" s="1"/>
      <c r="S52" s="1"/>
      <c r="T52" s="1"/>
    </row>
    <row r="53" spans="1:20">
      <c r="B53" s="119" t="s">
        <v>147</v>
      </c>
      <c r="O53" s="1"/>
      <c r="P53" s="1"/>
      <c r="Q53" s="1"/>
      <c r="R53" s="1"/>
      <c r="S53" s="1"/>
      <c r="T53" s="1"/>
    </row>
    <row r="54" spans="1:20">
      <c r="B54" s="119" t="s">
        <v>154</v>
      </c>
      <c r="O54" s="1"/>
      <c r="P54" s="1"/>
      <c r="Q54" s="1"/>
      <c r="R54" s="1"/>
      <c r="S54" s="1"/>
      <c r="T54" s="1"/>
    </row>
    <row r="55" spans="1:20">
      <c r="B55" s="119" t="s">
        <v>149</v>
      </c>
      <c r="O55" s="1"/>
      <c r="P55" s="1"/>
      <c r="Q55" s="1"/>
      <c r="R55" s="1"/>
      <c r="S55" s="1"/>
      <c r="T55" s="1"/>
    </row>
    <row r="56" spans="1:20">
      <c r="B56" s="119" t="s">
        <v>155</v>
      </c>
      <c r="O56" s="1"/>
      <c r="P56" s="1"/>
      <c r="Q56" s="1"/>
      <c r="R56" s="1"/>
      <c r="S56" s="1"/>
      <c r="T56" s="1"/>
    </row>
    <row r="57" spans="1:20">
      <c r="B57" s="119" t="s">
        <v>148</v>
      </c>
      <c r="O57" s="1"/>
      <c r="P57" s="1"/>
      <c r="Q57" s="1"/>
      <c r="R57" s="1"/>
      <c r="S57" s="1"/>
      <c r="T57" s="1"/>
    </row>
    <row r="58" spans="1:20">
      <c r="B58" s="119" t="s">
        <v>156</v>
      </c>
      <c r="O58" s="1"/>
      <c r="P58" s="1"/>
      <c r="Q58" s="1"/>
      <c r="R58" s="1"/>
      <c r="S58" s="1"/>
      <c r="T58" s="1"/>
    </row>
    <row r="59" spans="1:20">
      <c r="B59" s="119" t="s">
        <v>157</v>
      </c>
      <c r="O59" s="1"/>
      <c r="P59" s="1"/>
      <c r="Q59" s="1"/>
      <c r="R59" s="1"/>
      <c r="S59" s="1"/>
      <c r="T59" s="1"/>
    </row>
    <row r="60" spans="1:20">
      <c r="B60" s="1" t="s">
        <v>158</v>
      </c>
      <c r="O60" s="1"/>
      <c r="P60" s="1"/>
      <c r="Q60" s="1"/>
      <c r="R60" s="1"/>
      <c r="S60" s="1"/>
      <c r="T60" s="1"/>
    </row>
    <row r="61" spans="1:20">
      <c r="B61" s="1" t="s">
        <v>159</v>
      </c>
      <c r="O61" s="1"/>
      <c r="P61" s="1"/>
      <c r="Q61" s="1"/>
      <c r="R61" s="1"/>
      <c r="S61" s="1"/>
      <c r="T61" s="1"/>
    </row>
    <row r="62" spans="1:20">
      <c r="B62" s="1" t="s">
        <v>160</v>
      </c>
      <c r="O62" s="1"/>
      <c r="P62" s="1"/>
      <c r="Q62" s="1"/>
      <c r="R62" s="1"/>
      <c r="S62" s="1"/>
      <c r="T62" s="1"/>
    </row>
  </sheetData>
  <customSheetViews>
    <customSheetView guid="{A67CF95C-FAAA-453F-81D5-4FE221A68959}" scale="85" showPageBreaks="1" fitToPage="1" printArea="1" view="pageBreakPreview">
      <selection activeCell="G7" sqref="A7:IV7"/>
      <pageMargins left="0.78749999999999998" right="0.78749999999999998" top="1.0631944444444446" bottom="1.0631944444444446" header="0.51180555555555551" footer="0.51180555555555551"/>
      <pageSetup paperSize="9" scale="35" firstPageNumber="0" orientation="landscape" horizontalDpi="300" verticalDpi="300" r:id="rId1"/>
      <headerFooter alignWithMargins="0"/>
    </customSheetView>
    <customSheetView guid="{88B15698-7864-4230-B7B7-9D988DF80805}" scale="85" showPageBreaks="1" fitToPage="1" printArea="1" view="pageBreakPreview">
      <selection activeCell="T28" sqref="T28"/>
      <pageMargins left="0.78749999999999998" right="0.78749999999999998" top="1.0631944444444446" bottom="1.0631944444444446" header="0.51180555555555551" footer="0.51180555555555551"/>
      <pageSetup paperSize="9" scale="36" firstPageNumber="0" orientation="landscape" horizontalDpi="300" verticalDpi="300" r:id="rId2"/>
      <headerFooter alignWithMargins="0"/>
    </customSheetView>
    <customSheetView guid="{601C9B01-0AFB-4355-818D-A140278D3A4D}" scale="85" showPageBreaks="1" fitToPage="1" printArea="1" view="pageBreakPreview">
      <selection activeCell="T28" sqref="T28"/>
      <pageMargins left="0.78749999999999998" right="0.78749999999999998" top="1.0631944444444446" bottom="1.0631944444444446" header="0.51180555555555551" footer="0.51180555555555551"/>
      <pageSetup paperSize="9" scale="36" firstPageNumber="0" orientation="landscape" horizontalDpi="300" verticalDpi="300" r:id="rId3"/>
      <headerFooter alignWithMargins="0"/>
    </customSheetView>
    <customSheetView guid="{44009A56-BEC3-4870-B68D-65907D71C641}" scale="85" showPageBreaks="1" fitToPage="1" printArea="1" view="pageBreakPreview" showRuler="0">
      <selection activeCell="T28" sqref="T28"/>
      <pageMargins left="0.78749999999999998" right="0.78749999999999998" top="1.0631944444444446" bottom="1.0631944444444446" header="0.51180555555555551" footer="0.51180555555555551"/>
      <pageSetup paperSize="9" scale="36" firstPageNumber="0" orientation="landscape" horizontalDpi="300" verticalDpi="300" r:id="rId4"/>
      <headerFooter alignWithMargins="0"/>
    </customSheetView>
  </customSheetViews>
  <phoneticPr fontId="42" type="noConversion"/>
  <pageMargins left="0.78749999999999998" right="0.78749999999999998" top="1.0631944444444446" bottom="1.0631944444444446" header="0.51180555555555551" footer="0.51180555555555551"/>
  <pageSetup paperSize="9" scale="36" firstPageNumber="0" orientation="landscape" horizontalDpi="300" verticalDpi="300" r:id="rId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"/>
  <sheetViews>
    <sheetView topLeftCell="A157" workbookViewId="0">
      <selection activeCell="D194" sqref="D194"/>
    </sheetView>
  </sheetViews>
  <sheetFormatPr defaultColWidth="11.5703125" defaultRowHeight="12.75"/>
  <cols>
    <col min="1" max="1" width="11.5703125" style="204"/>
    <col min="2" max="2" width="25.7109375" style="204" customWidth="1"/>
    <col min="3" max="3" width="11.5703125" style="204"/>
    <col min="4" max="4" width="38" style="204" customWidth="1"/>
    <col min="5" max="5" width="46.140625" style="204" customWidth="1"/>
    <col min="6" max="6" width="57.7109375" style="204" customWidth="1"/>
    <col min="7" max="7" width="14.140625" style="204" customWidth="1"/>
    <col min="8" max="8" width="11.5703125" style="204"/>
    <col min="9" max="9" width="19.140625" style="204" customWidth="1"/>
    <col min="10" max="10" width="19.85546875" style="204" customWidth="1"/>
    <col min="11" max="11" width="20.28515625" style="204" customWidth="1"/>
    <col min="12" max="16384" width="11.5703125" style="204"/>
  </cols>
  <sheetData>
    <row r="1" spans="1:11" ht="20.100000000000001" customHeight="1" thickBot="1">
      <c r="A1" s="199" t="s">
        <v>161</v>
      </c>
      <c r="B1" s="199"/>
      <c r="C1" s="199"/>
      <c r="D1" s="199"/>
      <c r="E1" s="199"/>
      <c r="F1" s="199"/>
      <c r="G1" s="199"/>
      <c r="J1" s="35" t="s">
        <v>1</v>
      </c>
      <c r="K1" s="36" t="s">
        <v>11</v>
      </c>
    </row>
    <row r="2" spans="1:11" ht="20.100000000000001" customHeight="1" thickBot="1">
      <c r="A2" s="200"/>
      <c r="B2" s="200"/>
      <c r="C2" s="200"/>
      <c r="D2" s="200"/>
      <c r="E2" s="200"/>
      <c r="F2" s="199"/>
      <c r="G2" s="200"/>
      <c r="J2" s="33" t="s">
        <v>254</v>
      </c>
      <c r="K2" s="373" t="s">
        <v>198</v>
      </c>
    </row>
    <row r="3" spans="1:11" ht="43.5" customHeight="1" thickBot="1">
      <c r="A3" s="201" t="s">
        <v>2</v>
      </c>
      <c r="B3" s="37" t="s">
        <v>15</v>
      </c>
      <c r="C3" s="201" t="s">
        <v>44</v>
      </c>
      <c r="D3" s="201" t="s">
        <v>45</v>
      </c>
      <c r="E3" s="201" t="s">
        <v>46</v>
      </c>
      <c r="F3" s="358" t="s">
        <v>244</v>
      </c>
      <c r="G3" s="359" t="s">
        <v>245</v>
      </c>
      <c r="H3" s="360" t="s">
        <v>232</v>
      </c>
      <c r="I3" s="361" t="s">
        <v>246</v>
      </c>
      <c r="J3" s="361" t="s">
        <v>247</v>
      </c>
      <c r="K3" s="360" t="s">
        <v>248</v>
      </c>
    </row>
    <row r="4" spans="1:11" s="208" customFormat="1">
      <c r="A4" s="205" t="s">
        <v>256</v>
      </c>
      <c r="B4" s="206" t="s">
        <v>24</v>
      </c>
      <c r="C4" s="207" t="s">
        <v>162</v>
      </c>
      <c r="D4" s="362" t="s">
        <v>163</v>
      </c>
      <c r="E4" s="363" t="s">
        <v>376</v>
      </c>
      <c r="F4" s="364" t="s">
        <v>377</v>
      </c>
      <c r="G4" s="365" t="s">
        <v>42</v>
      </c>
      <c r="H4" s="366" t="s">
        <v>47</v>
      </c>
      <c r="I4" s="367" t="s">
        <v>724</v>
      </c>
      <c r="J4" s="367" t="s">
        <v>724</v>
      </c>
      <c r="K4" s="367" t="s">
        <v>724</v>
      </c>
    </row>
    <row r="5" spans="1:11" s="208" customFormat="1" ht="13.15" customHeight="1">
      <c r="A5" s="205" t="s">
        <v>256</v>
      </c>
      <c r="B5" s="206" t="s">
        <v>24</v>
      </c>
      <c r="C5" s="207" t="s">
        <v>162</v>
      </c>
      <c r="D5" s="362" t="s">
        <v>164</v>
      </c>
      <c r="E5" s="363" t="s">
        <v>376</v>
      </c>
      <c r="F5" s="364" t="s">
        <v>377</v>
      </c>
      <c r="G5" s="365" t="s">
        <v>42</v>
      </c>
      <c r="H5" s="366" t="s">
        <v>47</v>
      </c>
      <c r="I5" s="367" t="s">
        <v>724</v>
      </c>
      <c r="J5" s="367" t="s">
        <v>724</v>
      </c>
      <c r="K5" s="367" t="s">
        <v>724</v>
      </c>
    </row>
    <row r="6" spans="1:11" s="208" customFormat="1" ht="13.15" customHeight="1">
      <c r="A6" s="205" t="s">
        <v>256</v>
      </c>
      <c r="B6" s="206" t="s">
        <v>24</v>
      </c>
      <c r="C6" s="207" t="s">
        <v>165</v>
      </c>
      <c r="D6" s="362" t="s">
        <v>163</v>
      </c>
      <c r="E6" s="368" t="s">
        <v>378</v>
      </c>
      <c r="F6" s="364" t="s">
        <v>377</v>
      </c>
      <c r="G6" s="365" t="s">
        <v>42</v>
      </c>
      <c r="H6" s="366" t="s">
        <v>47</v>
      </c>
      <c r="I6" s="367" t="s">
        <v>724</v>
      </c>
      <c r="J6" s="367" t="s">
        <v>724</v>
      </c>
      <c r="K6" s="367" t="s">
        <v>724</v>
      </c>
    </row>
    <row r="7" spans="1:11" s="208" customFormat="1" ht="13.15" customHeight="1">
      <c r="A7" s="205" t="s">
        <v>256</v>
      </c>
      <c r="B7" s="206" t="s">
        <v>24</v>
      </c>
      <c r="C7" s="207" t="s">
        <v>165</v>
      </c>
      <c r="D7" s="362" t="s">
        <v>166</v>
      </c>
      <c r="E7" s="368" t="s">
        <v>378</v>
      </c>
      <c r="F7" s="364" t="s">
        <v>377</v>
      </c>
      <c r="G7" s="365" t="s">
        <v>42</v>
      </c>
      <c r="H7" s="366" t="s">
        <v>47</v>
      </c>
      <c r="I7" s="367" t="s">
        <v>724</v>
      </c>
      <c r="J7" s="367" t="s">
        <v>724</v>
      </c>
      <c r="K7" s="367" t="s">
        <v>724</v>
      </c>
    </row>
    <row r="8" spans="1:11" s="208" customFormat="1">
      <c r="A8" s="205" t="s">
        <v>256</v>
      </c>
      <c r="B8" s="206" t="s">
        <v>24</v>
      </c>
      <c r="C8" s="207" t="s">
        <v>165</v>
      </c>
      <c r="D8" s="362" t="s">
        <v>167</v>
      </c>
      <c r="E8" s="368" t="s">
        <v>378</v>
      </c>
      <c r="F8" s="364" t="s">
        <v>377</v>
      </c>
      <c r="G8" s="369" t="s">
        <v>42</v>
      </c>
      <c r="H8" s="366" t="s">
        <v>47</v>
      </c>
      <c r="I8" s="367" t="s">
        <v>724</v>
      </c>
      <c r="J8" s="367" t="s">
        <v>724</v>
      </c>
      <c r="K8" s="367" t="s">
        <v>724</v>
      </c>
    </row>
    <row r="9" spans="1:11" s="208" customFormat="1">
      <c r="A9" s="205" t="s">
        <v>256</v>
      </c>
      <c r="B9" s="206" t="s">
        <v>24</v>
      </c>
      <c r="C9" s="207" t="s">
        <v>165</v>
      </c>
      <c r="D9" s="362" t="s">
        <v>168</v>
      </c>
      <c r="E9" s="368" t="s">
        <v>378</v>
      </c>
      <c r="F9" s="364" t="s">
        <v>377</v>
      </c>
      <c r="G9" s="370" t="s">
        <v>42</v>
      </c>
      <c r="H9" s="366" t="s">
        <v>47</v>
      </c>
      <c r="I9" s="367" t="s">
        <v>724</v>
      </c>
      <c r="J9" s="367" t="s">
        <v>724</v>
      </c>
      <c r="K9" s="367" t="s">
        <v>724</v>
      </c>
    </row>
    <row r="10" spans="1:11" s="208" customFormat="1">
      <c r="A10" s="205" t="s">
        <v>256</v>
      </c>
      <c r="B10" s="206" t="s">
        <v>24</v>
      </c>
      <c r="C10" s="207" t="s">
        <v>165</v>
      </c>
      <c r="D10" s="362" t="s">
        <v>169</v>
      </c>
      <c r="E10" s="371" t="s">
        <v>379</v>
      </c>
      <c r="F10" s="364" t="s">
        <v>377</v>
      </c>
      <c r="G10" s="370" t="s">
        <v>42</v>
      </c>
      <c r="H10" s="366" t="s">
        <v>47</v>
      </c>
      <c r="I10" s="367" t="s">
        <v>724</v>
      </c>
      <c r="J10" s="367" t="s">
        <v>724</v>
      </c>
      <c r="K10" s="367" t="s">
        <v>724</v>
      </c>
    </row>
    <row r="11" spans="1:11" s="208" customFormat="1">
      <c r="A11" s="205" t="s">
        <v>256</v>
      </c>
      <c r="B11" s="206" t="s">
        <v>24</v>
      </c>
      <c r="C11" s="207" t="s">
        <v>165</v>
      </c>
      <c r="D11" s="362" t="s">
        <v>380</v>
      </c>
      <c r="E11" s="371" t="s">
        <v>379</v>
      </c>
      <c r="F11" s="364" t="s">
        <v>377</v>
      </c>
      <c r="G11" s="370" t="s">
        <v>42</v>
      </c>
      <c r="H11" s="366" t="s">
        <v>47</v>
      </c>
      <c r="I11" s="367" t="s">
        <v>724</v>
      </c>
      <c r="J11" s="367" t="s">
        <v>724</v>
      </c>
      <c r="K11" s="367" t="s">
        <v>724</v>
      </c>
    </row>
    <row r="12" spans="1:11" s="208" customFormat="1">
      <c r="A12" s="205" t="s">
        <v>256</v>
      </c>
      <c r="B12" s="206" t="s">
        <v>24</v>
      </c>
      <c r="C12" s="207" t="s">
        <v>165</v>
      </c>
      <c r="D12" s="362" t="s">
        <v>381</v>
      </c>
      <c r="E12" s="368" t="s">
        <v>378</v>
      </c>
      <c r="F12" s="364" t="s">
        <v>377</v>
      </c>
      <c r="G12" s="370" t="s">
        <v>42</v>
      </c>
      <c r="H12" s="366" t="s">
        <v>47</v>
      </c>
      <c r="I12" s="367" t="s">
        <v>724</v>
      </c>
      <c r="J12" s="367" t="s">
        <v>724</v>
      </c>
      <c r="K12" s="367" t="s">
        <v>724</v>
      </c>
    </row>
    <row r="13" spans="1:11" s="208" customFormat="1">
      <c r="A13" s="205" t="s">
        <v>256</v>
      </c>
      <c r="B13" s="206" t="s">
        <v>24</v>
      </c>
      <c r="C13" s="207" t="s">
        <v>165</v>
      </c>
      <c r="D13" s="362" t="s">
        <v>382</v>
      </c>
      <c r="E13" s="368" t="s">
        <v>383</v>
      </c>
      <c r="F13" s="364" t="s">
        <v>377</v>
      </c>
      <c r="G13" s="370"/>
      <c r="H13" s="366" t="s">
        <v>47</v>
      </c>
      <c r="I13" s="367" t="s">
        <v>724</v>
      </c>
      <c r="J13" s="367" t="s">
        <v>724</v>
      </c>
      <c r="K13" s="367" t="s">
        <v>724</v>
      </c>
    </row>
    <row r="14" spans="1:11" s="208" customFormat="1">
      <c r="A14" s="205" t="s">
        <v>256</v>
      </c>
      <c r="B14" s="206" t="s">
        <v>24</v>
      </c>
      <c r="C14" s="207" t="s">
        <v>165</v>
      </c>
      <c r="D14" s="362" t="s">
        <v>384</v>
      </c>
      <c r="E14" s="368" t="s">
        <v>378</v>
      </c>
      <c r="F14" s="364" t="s">
        <v>377</v>
      </c>
      <c r="G14" s="370" t="s">
        <v>42</v>
      </c>
      <c r="H14" s="366" t="s">
        <v>47</v>
      </c>
      <c r="I14" s="367" t="s">
        <v>724</v>
      </c>
      <c r="J14" s="367" t="s">
        <v>724</v>
      </c>
      <c r="K14" s="367" t="s">
        <v>724</v>
      </c>
    </row>
    <row r="15" spans="1:11">
      <c r="A15" s="205" t="s">
        <v>256</v>
      </c>
      <c r="B15" s="206" t="s">
        <v>24</v>
      </c>
      <c r="C15" s="207" t="s">
        <v>165</v>
      </c>
      <c r="D15" s="362" t="s">
        <v>385</v>
      </c>
      <c r="E15" s="368" t="s">
        <v>378</v>
      </c>
      <c r="F15" s="364" t="s">
        <v>377</v>
      </c>
      <c r="G15" s="370" t="s">
        <v>42</v>
      </c>
      <c r="H15" s="366" t="s">
        <v>47</v>
      </c>
      <c r="I15" s="367" t="s">
        <v>724</v>
      </c>
      <c r="J15" s="367" t="s">
        <v>724</v>
      </c>
      <c r="K15" s="367" t="s">
        <v>724</v>
      </c>
    </row>
    <row r="16" spans="1:11">
      <c r="A16" s="205" t="s">
        <v>256</v>
      </c>
      <c r="B16" s="206" t="s">
        <v>24</v>
      </c>
      <c r="C16" s="207" t="s">
        <v>165</v>
      </c>
      <c r="D16" s="362" t="s">
        <v>386</v>
      </c>
      <c r="E16" s="368" t="s">
        <v>378</v>
      </c>
      <c r="F16" s="364" t="s">
        <v>377</v>
      </c>
      <c r="G16" s="370" t="s">
        <v>42</v>
      </c>
      <c r="H16" s="366" t="s">
        <v>47</v>
      </c>
      <c r="I16" s="367" t="s">
        <v>724</v>
      </c>
      <c r="J16" s="367" t="s">
        <v>724</v>
      </c>
      <c r="K16" s="367" t="s">
        <v>724</v>
      </c>
    </row>
    <row r="17" spans="1:11">
      <c r="A17" s="205" t="s">
        <v>256</v>
      </c>
      <c r="B17" s="206" t="s">
        <v>24</v>
      </c>
      <c r="C17" s="207" t="s">
        <v>165</v>
      </c>
      <c r="D17" s="362" t="s">
        <v>387</v>
      </c>
      <c r="E17" s="368" t="s">
        <v>383</v>
      </c>
      <c r="F17" s="364" t="s">
        <v>377</v>
      </c>
      <c r="G17" s="370"/>
      <c r="H17" s="366" t="s">
        <v>47</v>
      </c>
      <c r="I17" s="367" t="s">
        <v>724</v>
      </c>
      <c r="J17" s="367" t="s">
        <v>724</v>
      </c>
      <c r="K17" s="367" t="s">
        <v>724</v>
      </c>
    </row>
    <row r="18" spans="1:11">
      <c r="A18" s="205" t="s">
        <v>256</v>
      </c>
      <c r="B18" s="206" t="s">
        <v>24</v>
      </c>
      <c r="C18" s="207" t="s">
        <v>165</v>
      </c>
      <c r="D18" s="362" t="s">
        <v>388</v>
      </c>
      <c r="E18" s="368" t="s">
        <v>378</v>
      </c>
      <c r="F18" s="364" t="s">
        <v>377</v>
      </c>
      <c r="G18" s="370" t="s">
        <v>42</v>
      </c>
      <c r="H18" s="366" t="s">
        <v>47</v>
      </c>
      <c r="I18" s="367" t="s">
        <v>724</v>
      </c>
      <c r="J18" s="367" t="s">
        <v>724</v>
      </c>
      <c r="K18" s="367" t="s">
        <v>724</v>
      </c>
    </row>
    <row r="19" spans="1:11">
      <c r="A19" s="205" t="s">
        <v>256</v>
      </c>
      <c r="B19" s="206" t="s">
        <v>24</v>
      </c>
      <c r="C19" s="203" t="s">
        <v>170</v>
      </c>
      <c r="D19" s="362" t="s">
        <v>171</v>
      </c>
      <c r="E19" s="368" t="s">
        <v>389</v>
      </c>
      <c r="F19" s="364" t="s">
        <v>377</v>
      </c>
      <c r="G19" s="370" t="s">
        <v>42</v>
      </c>
      <c r="H19" s="366" t="s">
        <v>47</v>
      </c>
      <c r="I19" s="367" t="s">
        <v>724</v>
      </c>
      <c r="J19" s="367" t="s">
        <v>724</v>
      </c>
      <c r="K19" s="367" t="s">
        <v>724</v>
      </c>
    </row>
    <row r="20" spans="1:11">
      <c r="A20" s="205" t="s">
        <v>256</v>
      </c>
      <c r="B20" s="206" t="s">
        <v>24</v>
      </c>
      <c r="C20" s="203" t="s">
        <v>170</v>
      </c>
      <c r="D20" s="362" t="s">
        <v>172</v>
      </c>
      <c r="E20" s="368" t="s">
        <v>389</v>
      </c>
      <c r="F20" s="364" t="s">
        <v>377</v>
      </c>
      <c r="G20" s="370" t="s">
        <v>42</v>
      </c>
      <c r="H20" s="366" t="s">
        <v>47</v>
      </c>
      <c r="I20" s="367" t="s">
        <v>724</v>
      </c>
      <c r="J20" s="367" t="s">
        <v>724</v>
      </c>
      <c r="K20" s="367" t="s">
        <v>724</v>
      </c>
    </row>
    <row r="21" spans="1:11">
      <c r="A21" s="205" t="s">
        <v>256</v>
      </c>
      <c r="B21" s="206" t="s">
        <v>24</v>
      </c>
      <c r="C21" s="203" t="s">
        <v>170</v>
      </c>
      <c r="D21" s="362" t="s">
        <v>390</v>
      </c>
      <c r="E21" s="368" t="s">
        <v>389</v>
      </c>
      <c r="F21" s="364" t="s">
        <v>377</v>
      </c>
      <c r="G21" s="370" t="s">
        <v>42</v>
      </c>
      <c r="H21" s="366" t="s">
        <v>47</v>
      </c>
      <c r="I21" s="367" t="s">
        <v>724</v>
      </c>
      <c r="J21" s="367" t="s">
        <v>724</v>
      </c>
      <c r="K21" s="367" t="s">
        <v>724</v>
      </c>
    </row>
    <row r="22" spans="1:11">
      <c r="A22" s="205" t="s">
        <v>256</v>
      </c>
      <c r="B22" s="206" t="s">
        <v>24</v>
      </c>
      <c r="C22" s="203" t="s">
        <v>170</v>
      </c>
      <c r="D22" s="362" t="s">
        <v>391</v>
      </c>
      <c r="E22" s="372" t="s">
        <v>392</v>
      </c>
      <c r="F22" s="364" t="s">
        <v>377</v>
      </c>
      <c r="G22" s="370" t="s">
        <v>42</v>
      </c>
      <c r="H22" s="366" t="s">
        <v>47</v>
      </c>
      <c r="I22" s="367" t="s">
        <v>724</v>
      </c>
      <c r="J22" s="367" t="s">
        <v>724</v>
      </c>
      <c r="K22" s="367" t="s">
        <v>724</v>
      </c>
    </row>
    <row r="23" spans="1:11">
      <c r="A23" s="205" t="s">
        <v>256</v>
      </c>
      <c r="B23" s="206" t="s">
        <v>24</v>
      </c>
      <c r="C23" s="207" t="s">
        <v>162</v>
      </c>
      <c r="D23" s="362" t="s">
        <v>163</v>
      </c>
      <c r="E23" s="363" t="s">
        <v>376</v>
      </c>
      <c r="F23" s="591" t="s">
        <v>535</v>
      </c>
      <c r="G23" s="365" t="s">
        <v>42</v>
      </c>
      <c r="H23" s="366" t="s">
        <v>47</v>
      </c>
      <c r="I23" s="367" t="s">
        <v>724</v>
      </c>
      <c r="J23" s="367" t="s">
        <v>724</v>
      </c>
      <c r="K23" s="367" t="s">
        <v>724</v>
      </c>
    </row>
    <row r="24" spans="1:11">
      <c r="A24" s="205" t="s">
        <v>256</v>
      </c>
      <c r="B24" s="206" t="s">
        <v>24</v>
      </c>
      <c r="C24" s="207" t="s">
        <v>162</v>
      </c>
      <c r="D24" s="362" t="s">
        <v>164</v>
      </c>
      <c r="E24" s="363" t="s">
        <v>376</v>
      </c>
      <c r="F24" s="591" t="s">
        <v>535</v>
      </c>
      <c r="G24" s="365" t="s">
        <v>42</v>
      </c>
      <c r="H24" s="366" t="s">
        <v>47</v>
      </c>
      <c r="I24" s="367" t="s">
        <v>724</v>
      </c>
      <c r="J24" s="367" t="s">
        <v>724</v>
      </c>
      <c r="K24" s="367" t="s">
        <v>724</v>
      </c>
    </row>
    <row r="25" spans="1:11">
      <c r="A25" s="205" t="s">
        <v>256</v>
      </c>
      <c r="B25" s="206" t="s">
        <v>24</v>
      </c>
      <c r="C25" s="207" t="s">
        <v>165</v>
      </c>
      <c r="D25" s="362" t="s">
        <v>163</v>
      </c>
      <c r="E25" s="363" t="s">
        <v>376</v>
      </c>
      <c r="F25" s="591" t="s">
        <v>535</v>
      </c>
      <c r="G25" s="365" t="s">
        <v>42</v>
      </c>
      <c r="H25" s="366" t="s">
        <v>47</v>
      </c>
      <c r="I25" s="367" t="s">
        <v>724</v>
      </c>
      <c r="J25" s="367" t="s">
        <v>724</v>
      </c>
      <c r="K25" s="367" t="s">
        <v>724</v>
      </c>
    </row>
    <row r="26" spans="1:11">
      <c r="A26" s="205" t="s">
        <v>256</v>
      </c>
      <c r="B26" s="206" t="s">
        <v>24</v>
      </c>
      <c r="C26" s="207" t="s">
        <v>165</v>
      </c>
      <c r="D26" s="362" t="s">
        <v>166</v>
      </c>
      <c r="E26" s="372" t="s">
        <v>393</v>
      </c>
      <c r="F26" s="591" t="s">
        <v>535</v>
      </c>
      <c r="G26" s="365" t="s">
        <v>42</v>
      </c>
      <c r="H26" s="366" t="s">
        <v>47</v>
      </c>
      <c r="I26" s="367" t="s">
        <v>724</v>
      </c>
      <c r="J26" s="367" t="s">
        <v>724</v>
      </c>
      <c r="K26" s="367" t="s">
        <v>724</v>
      </c>
    </row>
    <row r="27" spans="1:11">
      <c r="A27" s="205" t="s">
        <v>256</v>
      </c>
      <c r="B27" s="206" t="s">
        <v>24</v>
      </c>
      <c r="C27" s="207" t="s">
        <v>165</v>
      </c>
      <c r="D27" s="362" t="s">
        <v>167</v>
      </c>
      <c r="E27" s="372" t="s">
        <v>393</v>
      </c>
      <c r="F27" s="591" t="s">
        <v>535</v>
      </c>
      <c r="G27" s="369" t="s">
        <v>42</v>
      </c>
      <c r="H27" s="366" t="s">
        <v>47</v>
      </c>
      <c r="I27" s="367" t="s">
        <v>724</v>
      </c>
      <c r="J27" s="367" t="s">
        <v>724</v>
      </c>
      <c r="K27" s="367" t="s">
        <v>724</v>
      </c>
    </row>
    <row r="28" spans="1:11">
      <c r="A28" s="205" t="s">
        <v>256</v>
      </c>
      <c r="B28" s="206" t="s">
        <v>24</v>
      </c>
      <c r="C28" s="207" t="s">
        <v>165</v>
      </c>
      <c r="D28" s="362" t="s">
        <v>168</v>
      </c>
      <c r="E28" s="372" t="s">
        <v>393</v>
      </c>
      <c r="F28" s="591" t="s">
        <v>535</v>
      </c>
      <c r="G28" s="370" t="s">
        <v>42</v>
      </c>
      <c r="H28" s="366" t="s">
        <v>47</v>
      </c>
      <c r="I28" s="367" t="s">
        <v>724</v>
      </c>
      <c r="J28" s="367" t="s">
        <v>724</v>
      </c>
      <c r="K28" s="367" t="s">
        <v>724</v>
      </c>
    </row>
    <row r="29" spans="1:11">
      <c r="A29" s="205" t="s">
        <v>256</v>
      </c>
      <c r="B29" s="206" t="s">
        <v>24</v>
      </c>
      <c r="C29" s="207" t="s">
        <v>165</v>
      </c>
      <c r="D29" s="362" t="s">
        <v>169</v>
      </c>
      <c r="E29" s="363" t="s">
        <v>394</v>
      </c>
      <c r="F29" s="591" t="s">
        <v>535</v>
      </c>
      <c r="G29" s="370" t="s">
        <v>42</v>
      </c>
      <c r="H29" s="366" t="s">
        <v>47</v>
      </c>
      <c r="I29" s="367" t="s">
        <v>724</v>
      </c>
      <c r="J29" s="367" t="s">
        <v>724</v>
      </c>
      <c r="K29" s="367" t="s">
        <v>724</v>
      </c>
    </row>
    <row r="30" spans="1:11">
      <c r="A30" s="205" t="s">
        <v>256</v>
      </c>
      <c r="B30" s="206" t="s">
        <v>24</v>
      </c>
      <c r="C30" s="207" t="s">
        <v>165</v>
      </c>
      <c r="D30" s="362" t="s">
        <v>380</v>
      </c>
      <c r="E30" s="363" t="s">
        <v>394</v>
      </c>
      <c r="F30" s="591" t="s">
        <v>535</v>
      </c>
      <c r="G30" s="370" t="s">
        <v>42</v>
      </c>
      <c r="H30" s="366" t="s">
        <v>47</v>
      </c>
      <c r="I30" s="367" t="s">
        <v>724</v>
      </c>
      <c r="J30" s="367" t="s">
        <v>724</v>
      </c>
      <c r="K30" s="367" t="s">
        <v>724</v>
      </c>
    </row>
    <row r="31" spans="1:11">
      <c r="A31" s="205" t="s">
        <v>256</v>
      </c>
      <c r="B31" s="206" t="s">
        <v>24</v>
      </c>
      <c r="C31" s="207" t="s">
        <v>165</v>
      </c>
      <c r="D31" s="362" t="s">
        <v>381</v>
      </c>
      <c r="E31" s="372" t="s">
        <v>393</v>
      </c>
      <c r="F31" s="591" t="s">
        <v>535</v>
      </c>
      <c r="G31" s="370" t="s">
        <v>42</v>
      </c>
      <c r="H31" s="366" t="s">
        <v>47</v>
      </c>
      <c r="I31" s="367" t="s">
        <v>724</v>
      </c>
      <c r="J31" s="367" t="s">
        <v>724</v>
      </c>
      <c r="K31" s="367" t="s">
        <v>724</v>
      </c>
    </row>
    <row r="32" spans="1:11">
      <c r="A32" s="205" t="s">
        <v>256</v>
      </c>
      <c r="B32" s="206" t="s">
        <v>24</v>
      </c>
      <c r="C32" s="207" t="s">
        <v>165</v>
      </c>
      <c r="D32" s="362" t="s">
        <v>382</v>
      </c>
      <c r="E32" s="372" t="s">
        <v>383</v>
      </c>
      <c r="F32" s="591" t="s">
        <v>535</v>
      </c>
      <c r="G32" s="370"/>
      <c r="H32" s="366" t="s">
        <v>47</v>
      </c>
      <c r="I32" s="367" t="s">
        <v>724</v>
      </c>
      <c r="J32" s="367" t="s">
        <v>724</v>
      </c>
      <c r="K32" s="367" t="s">
        <v>724</v>
      </c>
    </row>
    <row r="33" spans="1:11">
      <c r="A33" s="205" t="s">
        <v>256</v>
      </c>
      <c r="B33" s="206" t="s">
        <v>24</v>
      </c>
      <c r="C33" s="207" t="s">
        <v>165</v>
      </c>
      <c r="D33" s="362" t="s">
        <v>384</v>
      </c>
      <c r="E33" s="372" t="s">
        <v>393</v>
      </c>
      <c r="F33" s="591" t="s">
        <v>535</v>
      </c>
      <c r="G33" s="370" t="s">
        <v>42</v>
      </c>
      <c r="H33" s="366" t="s">
        <v>47</v>
      </c>
      <c r="I33" s="367" t="s">
        <v>724</v>
      </c>
      <c r="J33" s="367" t="s">
        <v>724</v>
      </c>
      <c r="K33" s="367" t="s">
        <v>724</v>
      </c>
    </row>
    <row r="34" spans="1:11">
      <c r="A34" s="205" t="s">
        <v>256</v>
      </c>
      <c r="B34" s="206" t="s">
        <v>24</v>
      </c>
      <c r="C34" s="207" t="s">
        <v>165</v>
      </c>
      <c r="D34" s="362" t="s">
        <v>385</v>
      </c>
      <c r="E34" s="372" t="s">
        <v>393</v>
      </c>
      <c r="F34" s="591" t="s">
        <v>535</v>
      </c>
      <c r="G34" s="370" t="s">
        <v>42</v>
      </c>
      <c r="H34" s="366" t="s">
        <v>47</v>
      </c>
      <c r="I34" s="367" t="s">
        <v>724</v>
      </c>
      <c r="J34" s="367" t="s">
        <v>724</v>
      </c>
      <c r="K34" s="367" t="s">
        <v>724</v>
      </c>
    </row>
    <row r="35" spans="1:11">
      <c r="A35" s="205" t="s">
        <v>256</v>
      </c>
      <c r="B35" s="206" t="s">
        <v>24</v>
      </c>
      <c r="C35" s="207" t="s">
        <v>165</v>
      </c>
      <c r="D35" s="362" t="s">
        <v>386</v>
      </c>
      <c r="E35" s="372" t="s">
        <v>393</v>
      </c>
      <c r="F35" s="591" t="s">
        <v>535</v>
      </c>
      <c r="G35" s="370" t="s">
        <v>42</v>
      </c>
      <c r="H35" s="366" t="s">
        <v>47</v>
      </c>
      <c r="I35" s="367" t="s">
        <v>724</v>
      </c>
      <c r="J35" s="367" t="s">
        <v>724</v>
      </c>
      <c r="K35" s="367" t="s">
        <v>724</v>
      </c>
    </row>
    <row r="36" spans="1:11">
      <c r="A36" s="205" t="s">
        <v>256</v>
      </c>
      <c r="B36" s="206" t="s">
        <v>24</v>
      </c>
      <c r="C36" s="207" t="s">
        <v>165</v>
      </c>
      <c r="D36" s="362" t="s">
        <v>387</v>
      </c>
      <c r="E36" s="372" t="s">
        <v>383</v>
      </c>
      <c r="F36" s="591" t="s">
        <v>535</v>
      </c>
      <c r="G36" s="370"/>
      <c r="H36" s="366" t="s">
        <v>47</v>
      </c>
      <c r="I36" s="367" t="s">
        <v>724</v>
      </c>
      <c r="J36" s="367" t="s">
        <v>724</v>
      </c>
      <c r="K36" s="367" t="s">
        <v>724</v>
      </c>
    </row>
    <row r="37" spans="1:11">
      <c r="A37" s="205" t="s">
        <v>256</v>
      </c>
      <c r="B37" s="206" t="s">
        <v>24</v>
      </c>
      <c r="C37" s="207" t="s">
        <v>165</v>
      </c>
      <c r="D37" s="362" t="s">
        <v>388</v>
      </c>
      <c r="E37" s="372" t="s">
        <v>393</v>
      </c>
      <c r="F37" s="591" t="s">
        <v>535</v>
      </c>
      <c r="G37" s="370" t="s">
        <v>42</v>
      </c>
      <c r="H37" s="366" t="s">
        <v>47</v>
      </c>
      <c r="I37" s="367" t="s">
        <v>724</v>
      </c>
      <c r="J37" s="367" t="s">
        <v>724</v>
      </c>
      <c r="K37" s="367" t="s">
        <v>724</v>
      </c>
    </row>
    <row r="38" spans="1:11">
      <c r="A38" s="205" t="s">
        <v>256</v>
      </c>
      <c r="B38" s="206" t="s">
        <v>24</v>
      </c>
      <c r="C38" s="203" t="s">
        <v>170</v>
      </c>
      <c r="D38" s="362" t="s">
        <v>171</v>
      </c>
      <c r="E38" s="372" t="s">
        <v>389</v>
      </c>
      <c r="F38" s="591" t="s">
        <v>535</v>
      </c>
      <c r="G38" s="370" t="s">
        <v>42</v>
      </c>
      <c r="H38" s="366" t="s">
        <v>47</v>
      </c>
      <c r="I38" s="367" t="s">
        <v>724</v>
      </c>
      <c r="J38" s="367" t="s">
        <v>724</v>
      </c>
      <c r="K38" s="367" t="s">
        <v>724</v>
      </c>
    </row>
    <row r="39" spans="1:11">
      <c r="A39" s="205" t="s">
        <v>256</v>
      </c>
      <c r="B39" s="206" t="s">
        <v>24</v>
      </c>
      <c r="C39" s="203" t="s">
        <v>170</v>
      </c>
      <c r="D39" s="362" t="s">
        <v>172</v>
      </c>
      <c r="E39" s="372" t="s">
        <v>389</v>
      </c>
      <c r="F39" s="591" t="s">
        <v>535</v>
      </c>
      <c r="G39" s="370" t="s">
        <v>42</v>
      </c>
      <c r="H39" s="366" t="s">
        <v>47</v>
      </c>
      <c r="I39" s="367" t="s">
        <v>724</v>
      </c>
      <c r="J39" s="367" t="s">
        <v>724</v>
      </c>
      <c r="K39" s="367" t="s">
        <v>724</v>
      </c>
    </row>
    <row r="40" spans="1:11">
      <c r="A40" s="205" t="s">
        <v>256</v>
      </c>
      <c r="B40" s="206" t="s">
        <v>24</v>
      </c>
      <c r="C40" s="203" t="s">
        <v>170</v>
      </c>
      <c r="D40" s="362" t="s">
        <v>390</v>
      </c>
      <c r="E40" s="372" t="s">
        <v>389</v>
      </c>
      <c r="F40" s="591" t="s">
        <v>535</v>
      </c>
      <c r="G40" s="370" t="s">
        <v>42</v>
      </c>
      <c r="H40" s="366" t="s">
        <v>47</v>
      </c>
      <c r="I40" s="367" t="s">
        <v>724</v>
      </c>
      <c r="J40" s="367" t="s">
        <v>724</v>
      </c>
      <c r="K40" s="367" t="s">
        <v>724</v>
      </c>
    </row>
    <row r="41" spans="1:11">
      <c r="A41" s="205" t="s">
        <v>256</v>
      </c>
      <c r="B41" s="206" t="s">
        <v>24</v>
      </c>
      <c r="C41" s="203" t="s">
        <v>170</v>
      </c>
      <c r="D41" s="362" t="s">
        <v>391</v>
      </c>
      <c r="E41" s="372" t="s">
        <v>392</v>
      </c>
      <c r="F41" s="591" t="s">
        <v>535</v>
      </c>
      <c r="G41" s="370" t="s">
        <v>42</v>
      </c>
      <c r="H41" s="366" t="s">
        <v>47</v>
      </c>
      <c r="I41" s="367" t="s">
        <v>724</v>
      </c>
      <c r="J41" s="367" t="s">
        <v>724</v>
      </c>
      <c r="K41" s="367" t="s">
        <v>724</v>
      </c>
    </row>
    <row r="42" spans="1:11">
      <c r="A42" s="205" t="s">
        <v>256</v>
      </c>
      <c r="B42" s="206" t="s">
        <v>24</v>
      </c>
      <c r="C42" s="207" t="s">
        <v>162</v>
      </c>
      <c r="D42" s="362" t="s">
        <v>163</v>
      </c>
      <c r="E42" s="363" t="s">
        <v>376</v>
      </c>
      <c r="F42" s="364" t="s">
        <v>395</v>
      </c>
      <c r="G42" s="365" t="s">
        <v>42</v>
      </c>
      <c r="H42" s="366" t="s">
        <v>47</v>
      </c>
      <c r="I42" s="367" t="s">
        <v>724</v>
      </c>
      <c r="J42" s="367" t="s">
        <v>724</v>
      </c>
      <c r="K42" s="367" t="s">
        <v>724</v>
      </c>
    </row>
    <row r="43" spans="1:11">
      <c r="A43" s="205" t="s">
        <v>256</v>
      </c>
      <c r="B43" s="206" t="s">
        <v>24</v>
      </c>
      <c r="C43" s="207" t="s">
        <v>162</v>
      </c>
      <c r="D43" s="362" t="s">
        <v>164</v>
      </c>
      <c r="E43" s="363" t="s">
        <v>376</v>
      </c>
      <c r="F43" s="364" t="s">
        <v>395</v>
      </c>
      <c r="G43" s="365" t="s">
        <v>42</v>
      </c>
      <c r="H43" s="366" t="s">
        <v>47</v>
      </c>
      <c r="I43" s="367" t="s">
        <v>724</v>
      </c>
      <c r="J43" s="367" t="s">
        <v>724</v>
      </c>
      <c r="K43" s="367" t="s">
        <v>724</v>
      </c>
    </row>
    <row r="44" spans="1:11">
      <c r="A44" s="205" t="s">
        <v>256</v>
      </c>
      <c r="B44" s="206" t="s">
        <v>24</v>
      </c>
      <c r="C44" s="207" t="s">
        <v>165</v>
      </c>
      <c r="D44" s="362" t="s">
        <v>163</v>
      </c>
      <c r="E44" s="363" t="s">
        <v>376</v>
      </c>
      <c r="F44" s="364" t="s">
        <v>395</v>
      </c>
      <c r="G44" s="365" t="s">
        <v>42</v>
      </c>
      <c r="H44" s="366" t="s">
        <v>47</v>
      </c>
      <c r="I44" s="367" t="s">
        <v>724</v>
      </c>
      <c r="J44" s="367" t="s">
        <v>724</v>
      </c>
      <c r="K44" s="367" t="s">
        <v>724</v>
      </c>
    </row>
    <row r="45" spans="1:11">
      <c r="A45" s="205" t="s">
        <v>256</v>
      </c>
      <c r="B45" s="206" t="s">
        <v>24</v>
      </c>
      <c r="C45" s="207" t="s">
        <v>165</v>
      </c>
      <c r="D45" s="362" t="s">
        <v>166</v>
      </c>
      <c r="E45" s="372" t="s">
        <v>393</v>
      </c>
      <c r="F45" s="364" t="s">
        <v>395</v>
      </c>
      <c r="G45" s="365" t="s">
        <v>42</v>
      </c>
      <c r="H45" s="366" t="s">
        <v>47</v>
      </c>
      <c r="I45" s="367" t="s">
        <v>724</v>
      </c>
      <c r="J45" s="367" t="s">
        <v>724</v>
      </c>
      <c r="K45" s="367" t="s">
        <v>724</v>
      </c>
    </row>
    <row r="46" spans="1:11">
      <c r="A46" s="205" t="s">
        <v>256</v>
      </c>
      <c r="B46" s="206" t="s">
        <v>24</v>
      </c>
      <c r="C46" s="207" t="s">
        <v>165</v>
      </c>
      <c r="D46" s="362" t="s">
        <v>167</v>
      </c>
      <c r="E46" s="372" t="s">
        <v>393</v>
      </c>
      <c r="F46" s="364" t="s">
        <v>395</v>
      </c>
      <c r="G46" s="369" t="s">
        <v>42</v>
      </c>
      <c r="H46" s="366" t="s">
        <v>47</v>
      </c>
      <c r="I46" s="367" t="s">
        <v>724</v>
      </c>
      <c r="J46" s="367" t="s">
        <v>724</v>
      </c>
      <c r="K46" s="367" t="s">
        <v>724</v>
      </c>
    </row>
    <row r="47" spans="1:11">
      <c r="A47" s="205" t="s">
        <v>256</v>
      </c>
      <c r="B47" s="206" t="s">
        <v>24</v>
      </c>
      <c r="C47" s="207" t="s">
        <v>165</v>
      </c>
      <c r="D47" s="362" t="s">
        <v>168</v>
      </c>
      <c r="E47" s="372" t="s">
        <v>393</v>
      </c>
      <c r="F47" s="364" t="s">
        <v>395</v>
      </c>
      <c r="G47" s="370" t="s">
        <v>42</v>
      </c>
      <c r="H47" s="366" t="s">
        <v>47</v>
      </c>
      <c r="I47" s="367" t="s">
        <v>724</v>
      </c>
      <c r="J47" s="367" t="s">
        <v>724</v>
      </c>
      <c r="K47" s="367" t="s">
        <v>724</v>
      </c>
    </row>
    <row r="48" spans="1:11">
      <c r="A48" s="205" t="s">
        <v>256</v>
      </c>
      <c r="B48" s="206" t="s">
        <v>24</v>
      </c>
      <c r="C48" s="207" t="s">
        <v>165</v>
      </c>
      <c r="D48" s="362" t="s">
        <v>169</v>
      </c>
      <c r="E48" s="363" t="s">
        <v>394</v>
      </c>
      <c r="F48" s="364" t="s">
        <v>395</v>
      </c>
      <c r="G48" s="370" t="s">
        <v>42</v>
      </c>
      <c r="H48" s="366" t="s">
        <v>47</v>
      </c>
      <c r="I48" s="367" t="s">
        <v>724</v>
      </c>
      <c r="J48" s="367" t="s">
        <v>724</v>
      </c>
      <c r="K48" s="367" t="s">
        <v>724</v>
      </c>
    </row>
    <row r="49" spans="1:11">
      <c r="A49" s="205" t="s">
        <v>256</v>
      </c>
      <c r="B49" s="206" t="s">
        <v>24</v>
      </c>
      <c r="C49" s="207" t="s">
        <v>165</v>
      </c>
      <c r="D49" s="362" t="s">
        <v>380</v>
      </c>
      <c r="E49" s="363" t="s">
        <v>394</v>
      </c>
      <c r="F49" s="364" t="s">
        <v>395</v>
      </c>
      <c r="G49" s="370" t="s">
        <v>42</v>
      </c>
      <c r="H49" s="366" t="s">
        <v>47</v>
      </c>
      <c r="I49" s="367" t="s">
        <v>724</v>
      </c>
      <c r="J49" s="367" t="s">
        <v>724</v>
      </c>
      <c r="K49" s="367" t="s">
        <v>724</v>
      </c>
    </row>
    <row r="50" spans="1:11">
      <c r="A50" s="205" t="s">
        <v>256</v>
      </c>
      <c r="B50" s="206" t="s">
        <v>24</v>
      </c>
      <c r="C50" s="207" t="s">
        <v>165</v>
      </c>
      <c r="D50" s="362" t="s">
        <v>381</v>
      </c>
      <c r="E50" s="372" t="s">
        <v>393</v>
      </c>
      <c r="F50" s="364" t="s">
        <v>395</v>
      </c>
      <c r="G50" s="370" t="s">
        <v>42</v>
      </c>
      <c r="H50" s="366" t="s">
        <v>47</v>
      </c>
      <c r="I50" s="367" t="s">
        <v>724</v>
      </c>
      <c r="J50" s="367" t="s">
        <v>724</v>
      </c>
      <c r="K50" s="367" t="s">
        <v>724</v>
      </c>
    </row>
    <row r="51" spans="1:11">
      <c r="A51" s="205" t="s">
        <v>256</v>
      </c>
      <c r="B51" s="206" t="s">
        <v>24</v>
      </c>
      <c r="C51" s="207" t="s">
        <v>165</v>
      </c>
      <c r="D51" s="362" t="s">
        <v>382</v>
      </c>
      <c r="E51" s="372" t="s">
        <v>383</v>
      </c>
      <c r="F51" s="364" t="s">
        <v>395</v>
      </c>
      <c r="G51" s="370"/>
      <c r="H51" s="366" t="s">
        <v>47</v>
      </c>
      <c r="I51" s="367" t="s">
        <v>724</v>
      </c>
      <c r="J51" s="367" t="s">
        <v>724</v>
      </c>
      <c r="K51" s="367" t="s">
        <v>724</v>
      </c>
    </row>
    <row r="52" spans="1:11">
      <c r="A52" s="205" t="s">
        <v>256</v>
      </c>
      <c r="B52" s="206" t="s">
        <v>24</v>
      </c>
      <c r="C52" s="207" t="s">
        <v>165</v>
      </c>
      <c r="D52" s="362" t="s">
        <v>384</v>
      </c>
      <c r="E52" s="372" t="s">
        <v>393</v>
      </c>
      <c r="F52" s="364" t="s">
        <v>395</v>
      </c>
      <c r="G52" s="370" t="s">
        <v>42</v>
      </c>
      <c r="H52" s="366" t="s">
        <v>47</v>
      </c>
      <c r="I52" s="367" t="s">
        <v>724</v>
      </c>
      <c r="J52" s="367" t="s">
        <v>724</v>
      </c>
      <c r="K52" s="367" t="s">
        <v>724</v>
      </c>
    </row>
    <row r="53" spans="1:11">
      <c r="A53" s="205" t="s">
        <v>256</v>
      </c>
      <c r="B53" s="206" t="s">
        <v>24</v>
      </c>
      <c r="C53" s="207" t="s">
        <v>165</v>
      </c>
      <c r="D53" s="362" t="s">
        <v>385</v>
      </c>
      <c r="E53" s="372" t="s">
        <v>393</v>
      </c>
      <c r="F53" s="364" t="s">
        <v>395</v>
      </c>
      <c r="G53" s="370" t="s">
        <v>42</v>
      </c>
      <c r="H53" s="366" t="s">
        <v>47</v>
      </c>
      <c r="I53" s="367" t="s">
        <v>724</v>
      </c>
      <c r="J53" s="367" t="s">
        <v>724</v>
      </c>
      <c r="K53" s="367" t="s">
        <v>724</v>
      </c>
    </row>
    <row r="54" spans="1:11">
      <c r="A54" s="205" t="s">
        <v>256</v>
      </c>
      <c r="B54" s="206" t="s">
        <v>24</v>
      </c>
      <c r="C54" s="207" t="s">
        <v>165</v>
      </c>
      <c r="D54" s="362" t="s">
        <v>386</v>
      </c>
      <c r="E54" s="372" t="s">
        <v>393</v>
      </c>
      <c r="F54" s="364" t="s">
        <v>395</v>
      </c>
      <c r="G54" s="370" t="s">
        <v>42</v>
      </c>
      <c r="H54" s="366" t="s">
        <v>47</v>
      </c>
      <c r="I54" s="367" t="s">
        <v>724</v>
      </c>
      <c r="J54" s="367" t="s">
        <v>724</v>
      </c>
      <c r="K54" s="367" t="s">
        <v>724</v>
      </c>
    </row>
    <row r="55" spans="1:11">
      <c r="A55" s="205" t="s">
        <v>256</v>
      </c>
      <c r="B55" s="206" t="s">
        <v>24</v>
      </c>
      <c r="C55" s="207" t="s">
        <v>165</v>
      </c>
      <c r="D55" s="362" t="s">
        <v>387</v>
      </c>
      <c r="E55" s="372" t="s">
        <v>383</v>
      </c>
      <c r="F55" s="364" t="s">
        <v>395</v>
      </c>
      <c r="G55" s="370"/>
      <c r="H55" s="366" t="s">
        <v>47</v>
      </c>
      <c r="I55" s="367" t="s">
        <v>724</v>
      </c>
      <c r="J55" s="367" t="s">
        <v>724</v>
      </c>
      <c r="K55" s="367" t="s">
        <v>724</v>
      </c>
    </row>
    <row r="56" spans="1:11">
      <c r="A56" s="205" t="s">
        <v>256</v>
      </c>
      <c r="B56" s="206" t="s">
        <v>24</v>
      </c>
      <c r="C56" s="207" t="s">
        <v>165</v>
      </c>
      <c r="D56" s="362" t="s">
        <v>388</v>
      </c>
      <c r="E56" s="372" t="s">
        <v>393</v>
      </c>
      <c r="F56" s="364" t="s">
        <v>395</v>
      </c>
      <c r="G56" s="370" t="s">
        <v>42</v>
      </c>
      <c r="H56" s="366" t="s">
        <v>47</v>
      </c>
      <c r="I56" s="367" t="s">
        <v>724</v>
      </c>
      <c r="J56" s="367" t="s">
        <v>724</v>
      </c>
      <c r="K56" s="367" t="s">
        <v>724</v>
      </c>
    </row>
    <row r="57" spans="1:11">
      <c r="A57" s="205" t="s">
        <v>256</v>
      </c>
      <c r="B57" s="206" t="s">
        <v>24</v>
      </c>
      <c r="C57" s="203" t="s">
        <v>170</v>
      </c>
      <c r="D57" s="362" t="s">
        <v>171</v>
      </c>
      <c r="E57" s="372" t="s">
        <v>389</v>
      </c>
      <c r="F57" s="364" t="s">
        <v>395</v>
      </c>
      <c r="G57" s="370" t="s">
        <v>42</v>
      </c>
      <c r="H57" s="366" t="s">
        <v>47</v>
      </c>
      <c r="I57" s="367" t="s">
        <v>724</v>
      </c>
      <c r="J57" s="367" t="s">
        <v>724</v>
      </c>
      <c r="K57" s="367" t="s">
        <v>724</v>
      </c>
    </row>
    <row r="58" spans="1:11">
      <c r="A58" s="205" t="s">
        <v>256</v>
      </c>
      <c r="B58" s="206" t="s">
        <v>24</v>
      </c>
      <c r="C58" s="203" t="s">
        <v>170</v>
      </c>
      <c r="D58" s="362" t="s">
        <v>172</v>
      </c>
      <c r="E58" s="372" t="s">
        <v>389</v>
      </c>
      <c r="F58" s="364" t="s">
        <v>395</v>
      </c>
      <c r="G58" s="370" t="s">
        <v>42</v>
      </c>
      <c r="H58" s="366" t="s">
        <v>47</v>
      </c>
      <c r="I58" s="367" t="s">
        <v>724</v>
      </c>
      <c r="J58" s="367" t="s">
        <v>724</v>
      </c>
      <c r="K58" s="367" t="s">
        <v>724</v>
      </c>
    </row>
    <row r="59" spans="1:11">
      <c r="A59" s="205" t="s">
        <v>256</v>
      </c>
      <c r="B59" s="206" t="s">
        <v>24</v>
      </c>
      <c r="C59" s="203" t="s">
        <v>170</v>
      </c>
      <c r="D59" s="362" t="s">
        <v>390</v>
      </c>
      <c r="E59" s="372" t="s">
        <v>389</v>
      </c>
      <c r="F59" s="364" t="s">
        <v>395</v>
      </c>
      <c r="G59" s="370" t="s">
        <v>42</v>
      </c>
      <c r="H59" s="366" t="s">
        <v>47</v>
      </c>
      <c r="I59" s="367" t="s">
        <v>724</v>
      </c>
      <c r="J59" s="367" t="s">
        <v>724</v>
      </c>
      <c r="K59" s="367" t="s">
        <v>724</v>
      </c>
    </row>
    <row r="60" spans="1:11">
      <c r="A60" s="205" t="s">
        <v>256</v>
      </c>
      <c r="B60" s="206" t="s">
        <v>24</v>
      </c>
      <c r="C60" s="203" t="s">
        <v>170</v>
      </c>
      <c r="D60" s="362" t="s">
        <v>391</v>
      </c>
      <c r="E60" s="372" t="s">
        <v>392</v>
      </c>
      <c r="F60" s="364" t="s">
        <v>395</v>
      </c>
      <c r="G60" s="370" t="s">
        <v>42</v>
      </c>
      <c r="H60" s="366" t="s">
        <v>47</v>
      </c>
      <c r="I60" s="367" t="s">
        <v>724</v>
      </c>
      <c r="J60" s="367" t="s">
        <v>724</v>
      </c>
      <c r="K60" s="367" t="s">
        <v>724</v>
      </c>
    </row>
    <row r="61" spans="1:11">
      <c r="A61" s="205" t="s">
        <v>256</v>
      </c>
      <c r="B61" s="206" t="s">
        <v>24</v>
      </c>
      <c r="C61" s="207" t="s">
        <v>162</v>
      </c>
      <c r="D61" s="362" t="s">
        <v>163</v>
      </c>
      <c r="E61" s="363" t="s">
        <v>376</v>
      </c>
      <c r="F61" s="593" t="s">
        <v>539</v>
      </c>
      <c r="G61" s="370" t="s">
        <v>42</v>
      </c>
      <c r="H61" s="680" t="s">
        <v>47</v>
      </c>
      <c r="I61" s="367" t="s">
        <v>724</v>
      </c>
      <c r="J61" s="367" t="s">
        <v>724</v>
      </c>
      <c r="K61" s="367" t="s">
        <v>724</v>
      </c>
    </row>
    <row r="62" spans="1:11">
      <c r="A62" s="205" t="s">
        <v>256</v>
      </c>
      <c r="B62" s="206" t="s">
        <v>24</v>
      </c>
      <c r="C62" s="207" t="s">
        <v>162</v>
      </c>
      <c r="D62" s="362" t="s">
        <v>164</v>
      </c>
      <c r="E62" s="363" t="s">
        <v>376</v>
      </c>
      <c r="F62" s="593" t="s">
        <v>539</v>
      </c>
      <c r="G62" s="370" t="s">
        <v>42</v>
      </c>
      <c r="H62" s="680" t="s">
        <v>47</v>
      </c>
      <c r="I62" s="367" t="s">
        <v>724</v>
      </c>
      <c r="J62" s="367" t="s">
        <v>724</v>
      </c>
      <c r="K62" s="367" t="s">
        <v>724</v>
      </c>
    </row>
    <row r="63" spans="1:11">
      <c r="A63" s="205" t="s">
        <v>256</v>
      </c>
      <c r="B63" s="206" t="s">
        <v>24</v>
      </c>
      <c r="C63" s="207" t="s">
        <v>165</v>
      </c>
      <c r="D63" s="362" t="s">
        <v>163</v>
      </c>
      <c r="E63" s="363" t="s">
        <v>376</v>
      </c>
      <c r="F63" s="593" t="s">
        <v>539</v>
      </c>
      <c r="G63" s="370" t="s">
        <v>42</v>
      </c>
      <c r="H63" s="680" t="s">
        <v>47</v>
      </c>
      <c r="I63" s="367" t="s">
        <v>724</v>
      </c>
      <c r="J63" s="367" t="s">
        <v>724</v>
      </c>
      <c r="K63" s="367" t="s">
        <v>724</v>
      </c>
    </row>
    <row r="64" spans="1:11">
      <c r="A64" s="205" t="s">
        <v>256</v>
      </c>
      <c r="B64" s="206" t="s">
        <v>24</v>
      </c>
      <c r="C64" s="207" t="s">
        <v>165</v>
      </c>
      <c r="D64" s="362" t="s">
        <v>166</v>
      </c>
      <c r="E64" s="372" t="s">
        <v>393</v>
      </c>
      <c r="F64" s="593" t="s">
        <v>539</v>
      </c>
      <c r="G64" s="370" t="s">
        <v>42</v>
      </c>
      <c r="H64" s="680" t="s">
        <v>47</v>
      </c>
      <c r="I64" s="367" t="s">
        <v>724</v>
      </c>
      <c r="J64" s="367" t="s">
        <v>724</v>
      </c>
      <c r="K64" s="367" t="s">
        <v>724</v>
      </c>
    </row>
    <row r="65" spans="1:11">
      <c r="A65" s="205" t="s">
        <v>256</v>
      </c>
      <c r="B65" s="206" t="s">
        <v>24</v>
      </c>
      <c r="C65" s="207" t="s">
        <v>165</v>
      </c>
      <c r="D65" s="362" t="s">
        <v>167</v>
      </c>
      <c r="E65" s="372" t="s">
        <v>393</v>
      </c>
      <c r="F65" s="593" t="s">
        <v>539</v>
      </c>
      <c r="G65" s="370" t="s">
        <v>42</v>
      </c>
      <c r="H65" s="680" t="s">
        <v>47</v>
      </c>
      <c r="I65" s="367" t="s">
        <v>724</v>
      </c>
      <c r="J65" s="367" t="s">
        <v>724</v>
      </c>
      <c r="K65" s="367" t="s">
        <v>724</v>
      </c>
    </row>
    <row r="66" spans="1:11">
      <c r="A66" s="205" t="s">
        <v>256</v>
      </c>
      <c r="B66" s="206" t="s">
        <v>24</v>
      </c>
      <c r="C66" s="207" t="s">
        <v>165</v>
      </c>
      <c r="D66" s="362" t="s">
        <v>168</v>
      </c>
      <c r="E66" s="372" t="s">
        <v>393</v>
      </c>
      <c r="F66" s="593" t="s">
        <v>539</v>
      </c>
      <c r="G66" s="370" t="s">
        <v>42</v>
      </c>
      <c r="H66" s="366" t="s">
        <v>47</v>
      </c>
      <c r="I66" s="367" t="s">
        <v>724</v>
      </c>
      <c r="J66" s="367" t="s">
        <v>724</v>
      </c>
      <c r="K66" s="367" t="s">
        <v>724</v>
      </c>
    </row>
    <row r="67" spans="1:11">
      <c r="A67" s="205" t="s">
        <v>256</v>
      </c>
      <c r="B67" s="206" t="s">
        <v>24</v>
      </c>
      <c r="C67" s="207" t="s">
        <v>165</v>
      </c>
      <c r="D67" s="362" t="s">
        <v>169</v>
      </c>
      <c r="E67" s="363" t="s">
        <v>394</v>
      </c>
      <c r="F67" s="593" t="s">
        <v>539</v>
      </c>
      <c r="G67" s="370" t="s">
        <v>42</v>
      </c>
      <c r="H67" s="366" t="s">
        <v>47</v>
      </c>
      <c r="I67" s="367" t="s">
        <v>724</v>
      </c>
      <c r="J67" s="367" t="s">
        <v>724</v>
      </c>
      <c r="K67" s="367" t="s">
        <v>724</v>
      </c>
    </row>
    <row r="68" spans="1:11">
      <c r="A68" s="205" t="s">
        <v>256</v>
      </c>
      <c r="B68" s="206" t="s">
        <v>24</v>
      </c>
      <c r="C68" s="207" t="s">
        <v>165</v>
      </c>
      <c r="D68" s="362" t="s">
        <v>380</v>
      </c>
      <c r="E68" s="363" t="s">
        <v>394</v>
      </c>
      <c r="F68" s="593" t="s">
        <v>539</v>
      </c>
      <c r="G68" s="370" t="s">
        <v>42</v>
      </c>
      <c r="H68" s="366" t="s">
        <v>47</v>
      </c>
      <c r="I68" s="367" t="s">
        <v>724</v>
      </c>
      <c r="J68" s="367" t="s">
        <v>724</v>
      </c>
      <c r="K68" s="367" t="s">
        <v>724</v>
      </c>
    </row>
    <row r="69" spans="1:11">
      <c r="A69" s="205" t="s">
        <v>256</v>
      </c>
      <c r="B69" s="206" t="s">
        <v>24</v>
      </c>
      <c r="C69" s="207" t="s">
        <v>165</v>
      </c>
      <c r="D69" s="362" t="s">
        <v>381</v>
      </c>
      <c r="E69" s="372" t="s">
        <v>393</v>
      </c>
      <c r="F69" s="593" t="s">
        <v>539</v>
      </c>
      <c r="G69" s="370" t="s">
        <v>42</v>
      </c>
      <c r="H69" s="366" t="s">
        <v>47</v>
      </c>
      <c r="I69" s="367" t="s">
        <v>724</v>
      </c>
      <c r="J69" s="367" t="s">
        <v>724</v>
      </c>
      <c r="K69" s="367" t="s">
        <v>724</v>
      </c>
    </row>
    <row r="70" spans="1:11">
      <c r="A70" s="205" t="s">
        <v>256</v>
      </c>
      <c r="B70" s="206" t="s">
        <v>24</v>
      </c>
      <c r="C70" s="207" t="s">
        <v>165</v>
      </c>
      <c r="D70" s="362" t="s">
        <v>382</v>
      </c>
      <c r="E70" s="372" t="s">
        <v>383</v>
      </c>
      <c r="F70" s="593" t="s">
        <v>539</v>
      </c>
      <c r="G70" s="370"/>
      <c r="H70" s="366" t="s">
        <v>47</v>
      </c>
      <c r="I70" s="367" t="s">
        <v>724</v>
      </c>
      <c r="J70" s="367" t="s">
        <v>724</v>
      </c>
      <c r="K70" s="367" t="s">
        <v>724</v>
      </c>
    </row>
    <row r="71" spans="1:11">
      <c r="A71" s="205" t="s">
        <v>256</v>
      </c>
      <c r="B71" s="206" t="s">
        <v>24</v>
      </c>
      <c r="C71" s="207" t="s">
        <v>165</v>
      </c>
      <c r="D71" s="362" t="s">
        <v>384</v>
      </c>
      <c r="E71" s="372" t="s">
        <v>393</v>
      </c>
      <c r="F71" s="593" t="s">
        <v>539</v>
      </c>
      <c r="G71" s="370" t="s">
        <v>42</v>
      </c>
      <c r="H71" s="366" t="s">
        <v>47</v>
      </c>
      <c r="I71" s="367" t="s">
        <v>724</v>
      </c>
      <c r="J71" s="367" t="s">
        <v>724</v>
      </c>
      <c r="K71" s="367" t="s">
        <v>724</v>
      </c>
    </row>
    <row r="72" spans="1:11">
      <c r="A72" s="205" t="s">
        <v>256</v>
      </c>
      <c r="B72" s="206" t="s">
        <v>24</v>
      </c>
      <c r="C72" s="207" t="s">
        <v>165</v>
      </c>
      <c r="D72" s="362" t="s">
        <v>385</v>
      </c>
      <c r="E72" s="372" t="s">
        <v>393</v>
      </c>
      <c r="F72" s="593" t="s">
        <v>539</v>
      </c>
      <c r="G72" s="370" t="s">
        <v>42</v>
      </c>
      <c r="H72" s="366" t="s">
        <v>47</v>
      </c>
      <c r="I72" s="367" t="s">
        <v>724</v>
      </c>
      <c r="J72" s="367" t="s">
        <v>724</v>
      </c>
      <c r="K72" s="367" t="s">
        <v>724</v>
      </c>
    </row>
    <row r="73" spans="1:11">
      <c r="A73" s="205" t="s">
        <v>256</v>
      </c>
      <c r="B73" s="206" t="s">
        <v>24</v>
      </c>
      <c r="C73" s="207" t="s">
        <v>165</v>
      </c>
      <c r="D73" s="362" t="s">
        <v>386</v>
      </c>
      <c r="E73" s="372" t="s">
        <v>393</v>
      </c>
      <c r="F73" s="593" t="s">
        <v>539</v>
      </c>
      <c r="G73" s="370" t="s">
        <v>42</v>
      </c>
      <c r="H73" s="366" t="s">
        <v>47</v>
      </c>
      <c r="I73" s="367" t="s">
        <v>724</v>
      </c>
      <c r="J73" s="367" t="s">
        <v>724</v>
      </c>
      <c r="K73" s="367" t="s">
        <v>724</v>
      </c>
    </row>
    <row r="74" spans="1:11">
      <c r="A74" s="205" t="s">
        <v>256</v>
      </c>
      <c r="B74" s="206" t="s">
        <v>24</v>
      </c>
      <c r="C74" s="207" t="s">
        <v>165</v>
      </c>
      <c r="D74" s="362" t="s">
        <v>387</v>
      </c>
      <c r="E74" s="372" t="s">
        <v>383</v>
      </c>
      <c r="F74" s="593" t="s">
        <v>539</v>
      </c>
      <c r="G74" s="370"/>
      <c r="H74" s="366" t="s">
        <v>47</v>
      </c>
      <c r="I74" s="367" t="s">
        <v>724</v>
      </c>
      <c r="J74" s="367" t="s">
        <v>724</v>
      </c>
      <c r="K74" s="367" t="s">
        <v>724</v>
      </c>
    </row>
    <row r="75" spans="1:11">
      <c r="A75" s="205" t="s">
        <v>256</v>
      </c>
      <c r="B75" s="206" t="s">
        <v>24</v>
      </c>
      <c r="C75" s="207" t="s">
        <v>165</v>
      </c>
      <c r="D75" s="362" t="s">
        <v>388</v>
      </c>
      <c r="E75" s="372" t="s">
        <v>393</v>
      </c>
      <c r="F75" s="593" t="s">
        <v>539</v>
      </c>
      <c r="G75" s="370" t="s">
        <v>42</v>
      </c>
      <c r="H75" s="366" t="s">
        <v>47</v>
      </c>
      <c r="I75" s="367" t="s">
        <v>724</v>
      </c>
      <c r="J75" s="367" t="s">
        <v>724</v>
      </c>
      <c r="K75" s="367" t="s">
        <v>724</v>
      </c>
    </row>
    <row r="76" spans="1:11">
      <c r="A76" s="205" t="s">
        <v>256</v>
      </c>
      <c r="B76" s="206" t="s">
        <v>24</v>
      </c>
      <c r="C76" s="203" t="s">
        <v>170</v>
      </c>
      <c r="D76" s="362" t="s">
        <v>171</v>
      </c>
      <c r="E76" s="372" t="s">
        <v>389</v>
      </c>
      <c r="F76" s="593" t="s">
        <v>539</v>
      </c>
      <c r="G76" s="370" t="s">
        <v>42</v>
      </c>
      <c r="H76" s="366" t="s">
        <v>47</v>
      </c>
      <c r="I76" s="367" t="s">
        <v>724</v>
      </c>
      <c r="J76" s="367" t="s">
        <v>724</v>
      </c>
      <c r="K76" s="367" t="s">
        <v>724</v>
      </c>
    </row>
    <row r="77" spans="1:11">
      <c r="A77" s="205" t="s">
        <v>256</v>
      </c>
      <c r="B77" s="206" t="s">
        <v>24</v>
      </c>
      <c r="C77" s="203" t="s">
        <v>170</v>
      </c>
      <c r="D77" s="362" t="s">
        <v>172</v>
      </c>
      <c r="E77" s="372" t="s">
        <v>389</v>
      </c>
      <c r="F77" s="593" t="s">
        <v>539</v>
      </c>
      <c r="G77" s="370" t="s">
        <v>42</v>
      </c>
      <c r="H77" s="366" t="s">
        <v>47</v>
      </c>
      <c r="I77" s="367" t="s">
        <v>724</v>
      </c>
      <c r="J77" s="367" t="s">
        <v>724</v>
      </c>
      <c r="K77" s="367" t="s">
        <v>724</v>
      </c>
    </row>
    <row r="78" spans="1:11">
      <c r="A78" s="205" t="s">
        <v>256</v>
      </c>
      <c r="B78" s="206" t="s">
        <v>24</v>
      </c>
      <c r="C78" s="203" t="s">
        <v>170</v>
      </c>
      <c r="D78" s="362" t="s">
        <v>390</v>
      </c>
      <c r="E78" s="372" t="s">
        <v>389</v>
      </c>
      <c r="F78" s="593" t="s">
        <v>539</v>
      </c>
      <c r="G78" s="370" t="s">
        <v>42</v>
      </c>
      <c r="H78" s="366" t="s">
        <v>47</v>
      </c>
      <c r="I78" s="367" t="s">
        <v>724</v>
      </c>
      <c r="J78" s="367" t="s">
        <v>724</v>
      </c>
      <c r="K78" s="367" t="s">
        <v>724</v>
      </c>
    </row>
    <row r="79" spans="1:11">
      <c r="A79" s="205" t="s">
        <v>256</v>
      </c>
      <c r="B79" s="206" t="s">
        <v>24</v>
      </c>
      <c r="C79" s="203" t="s">
        <v>170</v>
      </c>
      <c r="D79" s="362" t="s">
        <v>391</v>
      </c>
      <c r="E79" s="372" t="s">
        <v>392</v>
      </c>
      <c r="F79" s="593" t="s">
        <v>539</v>
      </c>
      <c r="G79" s="370" t="s">
        <v>42</v>
      </c>
      <c r="H79" s="366" t="s">
        <v>47</v>
      </c>
      <c r="I79" s="367" t="s">
        <v>724</v>
      </c>
      <c r="J79" s="367" t="s">
        <v>724</v>
      </c>
      <c r="K79" s="367" t="s">
        <v>724</v>
      </c>
    </row>
    <row r="80" spans="1:11">
      <c r="A80" s="205" t="s">
        <v>256</v>
      </c>
      <c r="B80" s="206" t="s">
        <v>26</v>
      </c>
      <c r="C80" s="207" t="s">
        <v>162</v>
      </c>
      <c r="D80" s="362" t="s">
        <v>163</v>
      </c>
      <c r="E80" s="363" t="s">
        <v>376</v>
      </c>
      <c r="F80" s="364" t="s">
        <v>395</v>
      </c>
      <c r="G80" s="365" t="s">
        <v>42</v>
      </c>
      <c r="H80" s="366" t="s">
        <v>47</v>
      </c>
      <c r="I80" s="367" t="s">
        <v>724</v>
      </c>
      <c r="J80" s="367" t="s">
        <v>724</v>
      </c>
      <c r="K80" s="367" t="s">
        <v>724</v>
      </c>
    </row>
    <row r="81" spans="1:11">
      <c r="A81" s="205" t="s">
        <v>256</v>
      </c>
      <c r="B81" s="206" t="s">
        <v>26</v>
      </c>
      <c r="C81" s="207" t="s">
        <v>162</v>
      </c>
      <c r="D81" s="362" t="s">
        <v>164</v>
      </c>
      <c r="E81" s="363" t="s">
        <v>376</v>
      </c>
      <c r="F81" s="364" t="s">
        <v>395</v>
      </c>
      <c r="G81" s="365" t="s">
        <v>42</v>
      </c>
      <c r="H81" s="366" t="s">
        <v>47</v>
      </c>
      <c r="I81" s="367" t="s">
        <v>724</v>
      </c>
      <c r="J81" s="367" t="s">
        <v>724</v>
      </c>
      <c r="K81" s="367" t="s">
        <v>724</v>
      </c>
    </row>
    <row r="82" spans="1:11">
      <c r="A82" s="205" t="s">
        <v>256</v>
      </c>
      <c r="B82" s="206" t="s">
        <v>26</v>
      </c>
      <c r="C82" s="207" t="s">
        <v>165</v>
      </c>
      <c r="D82" s="362" t="s">
        <v>163</v>
      </c>
      <c r="E82" s="363" t="s">
        <v>376</v>
      </c>
      <c r="F82" s="364" t="s">
        <v>395</v>
      </c>
      <c r="G82" s="365" t="s">
        <v>42</v>
      </c>
      <c r="H82" s="366" t="s">
        <v>47</v>
      </c>
      <c r="I82" s="367" t="s">
        <v>724</v>
      </c>
      <c r="J82" s="367" t="s">
        <v>724</v>
      </c>
      <c r="K82" s="367" t="s">
        <v>724</v>
      </c>
    </row>
    <row r="83" spans="1:11">
      <c r="A83" s="205" t="s">
        <v>256</v>
      </c>
      <c r="B83" s="206" t="s">
        <v>26</v>
      </c>
      <c r="C83" s="207" t="s">
        <v>165</v>
      </c>
      <c r="D83" s="362" t="s">
        <v>166</v>
      </c>
      <c r="E83" s="372" t="s">
        <v>393</v>
      </c>
      <c r="F83" s="364" t="s">
        <v>395</v>
      </c>
      <c r="G83" s="365" t="s">
        <v>42</v>
      </c>
      <c r="H83" s="366" t="s">
        <v>47</v>
      </c>
      <c r="I83" s="367" t="s">
        <v>724</v>
      </c>
      <c r="J83" s="367" t="s">
        <v>724</v>
      </c>
      <c r="K83" s="367" t="s">
        <v>724</v>
      </c>
    </row>
    <row r="84" spans="1:11">
      <c r="A84" s="205" t="s">
        <v>256</v>
      </c>
      <c r="B84" s="206" t="s">
        <v>26</v>
      </c>
      <c r="C84" s="207" t="s">
        <v>165</v>
      </c>
      <c r="D84" s="362" t="s">
        <v>167</v>
      </c>
      <c r="E84" s="372" t="s">
        <v>393</v>
      </c>
      <c r="F84" s="364" t="s">
        <v>395</v>
      </c>
      <c r="G84" s="369" t="s">
        <v>42</v>
      </c>
      <c r="H84" s="366" t="s">
        <v>47</v>
      </c>
      <c r="I84" s="367" t="s">
        <v>724</v>
      </c>
      <c r="J84" s="367" t="s">
        <v>724</v>
      </c>
      <c r="K84" s="367" t="s">
        <v>724</v>
      </c>
    </row>
    <row r="85" spans="1:11">
      <c r="A85" s="205" t="s">
        <v>256</v>
      </c>
      <c r="B85" s="206" t="s">
        <v>26</v>
      </c>
      <c r="C85" s="207" t="s">
        <v>165</v>
      </c>
      <c r="D85" s="362" t="s">
        <v>168</v>
      </c>
      <c r="E85" s="372" t="s">
        <v>393</v>
      </c>
      <c r="F85" s="364" t="s">
        <v>395</v>
      </c>
      <c r="G85" s="370" t="s">
        <v>42</v>
      </c>
      <c r="H85" s="366" t="s">
        <v>47</v>
      </c>
      <c r="I85" s="367" t="s">
        <v>724</v>
      </c>
      <c r="J85" s="367" t="s">
        <v>724</v>
      </c>
      <c r="K85" s="367" t="s">
        <v>724</v>
      </c>
    </row>
    <row r="86" spans="1:11">
      <c r="A86" s="205" t="s">
        <v>256</v>
      </c>
      <c r="B86" s="206" t="s">
        <v>26</v>
      </c>
      <c r="C86" s="207" t="s">
        <v>165</v>
      </c>
      <c r="D86" s="362" t="s">
        <v>169</v>
      </c>
      <c r="E86" s="363" t="s">
        <v>394</v>
      </c>
      <c r="F86" s="364" t="s">
        <v>395</v>
      </c>
      <c r="G86" s="370" t="s">
        <v>42</v>
      </c>
      <c r="H86" s="366" t="s">
        <v>47</v>
      </c>
      <c r="I86" s="367" t="s">
        <v>724</v>
      </c>
      <c r="J86" s="367" t="s">
        <v>724</v>
      </c>
      <c r="K86" s="367" t="s">
        <v>724</v>
      </c>
    </row>
    <row r="87" spans="1:11">
      <c r="A87" s="205" t="s">
        <v>256</v>
      </c>
      <c r="B87" s="206" t="s">
        <v>26</v>
      </c>
      <c r="C87" s="207" t="s">
        <v>165</v>
      </c>
      <c r="D87" s="362" t="s">
        <v>380</v>
      </c>
      <c r="E87" s="363" t="s">
        <v>394</v>
      </c>
      <c r="F87" s="364" t="s">
        <v>395</v>
      </c>
      <c r="G87" s="370" t="s">
        <v>42</v>
      </c>
      <c r="H87" s="366" t="s">
        <v>47</v>
      </c>
      <c r="I87" s="367" t="s">
        <v>724</v>
      </c>
      <c r="J87" s="367" t="s">
        <v>724</v>
      </c>
      <c r="K87" s="367" t="s">
        <v>724</v>
      </c>
    </row>
    <row r="88" spans="1:11">
      <c r="A88" s="205" t="s">
        <v>256</v>
      </c>
      <c r="B88" s="206" t="s">
        <v>26</v>
      </c>
      <c r="C88" s="207" t="s">
        <v>165</v>
      </c>
      <c r="D88" s="362" t="s">
        <v>381</v>
      </c>
      <c r="E88" s="372" t="s">
        <v>393</v>
      </c>
      <c r="F88" s="364" t="s">
        <v>395</v>
      </c>
      <c r="G88" s="370" t="s">
        <v>42</v>
      </c>
      <c r="H88" s="366" t="s">
        <v>47</v>
      </c>
      <c r="I88" s="367" t="s">
        <v>724</v>
      </c>
      <c r="J88" s="367" t="s">
        <v>724</v>
      </c>
      <c r="K88" s="367" t="s">
        <v>724</v>
      </c>
    </row>
    <row r="89" spans="1:11">
      <c r="A89" s="205" t="s">
        <v>256</v>
      </c>
      <c r="B89" s="206" t="s">
        <v>26</v>
      </c>
      <c r="C89" s="207" t="s">
        <v>165</v>
      </c>
      <c r="D89" s="362" t="s">
        <v>382</v>
      </c>
      <c r="E89" s="372" t="s">
        <v>383</v>
      </c>
      <c r="F89" s="364" t="s">
        <v>395</v>
      </c>
      <c r="G89" s="370" t="s">
        <v>42</v>
      </c>
      <c r="H89" s="366" t="s">
        <v>47</v>
      </c>
      <c r="I89" s="367" t="s">
        <v>724</v>
      </c>
      <c r="J89" s="367" t="s">
        <v>724</v>
      </c>
      <c r="K89" s="367" t="s">
        <v>724</v>
      </c>
    </row>
    <row r="90" spans="1:11">
      <c r="A90" s="205" t="s">
        <v>256</v>
      </c>
      <c r="B90" s="206" t="s">
        <v>26</v>
      </c>
      <c r="C90" s="207" t="s">
        <v>165</v>
      </c>
      <c r="D90" s="362" t="s">
        <v>384</v>
      </c>
      <c r="E90" s="372" t="s">
        <v>393</v>
      </c>
      <c r="F90" s="364" t="s">
        <v>395</v>
      </c>
      <c r="G90" s="370" t="s">
        <v>42</v>
      </c>
      <c r="H90" s="366" t="s">
        <v>47</v>
      </c>
      <c r="I90" s="367" t="s">
        <v>724</v>
      </c>
      <c r="J90" s="367" t="s">
        <v>724</v>
      </c>
      <c r="K90" s="367" t="s">
        <v>724</v>
      </c>
    </row>
    <row r="91" spans="1:11">
      <c r="A91" s="205" t="s">
        <v>256</v>
      </c>
      <c r="B91" s="206" t="s">
        <v>26</v>
      </c>
      <c r="C91" s="207" t="s">
        <v>165</v>
      </c>
      <c r="D91" s="362" t="s">
        <v>385</v>
      </c>
      <c r="E91" s="372" t="s">
        <v>393</v>
      </c>
      <c r="F91" s="364" t="s">
        <v>395</v>
      </c>
      <c r="G91" s="370" t="s">
        <v>42</v>
      </c>
      <c r="H91" s="366" t="s">
        <v>47</v>
      </c>
      <c r="I91" s="367" t="s">
        <v>724</v>
      </c>
      <c r="J91" s="367" t="s">
        <v>724</v>
      </c>
      <c r="K91" s="367" t="s">
        <v>724</v>
      </c>
    </row>
    <row r="92" spans="1:11">
      <c r="A92" s="205" t="s">
        <v>256</v>
      </c>
      <c r="B92" s="206" t="s">
        <v>26</v>
      </c>
      <c r="C92" s="207" t="s">
        <v>165</v>
      </c>
      <c r="D92" s="362" t="s">
        <v>386</v>
      </c>
      <c r="E92" s="372" t="s">
        <v>393</v>
      </c>
      <c r="F92" s="364" t="s">
        <v>395</v>
      </c>
      <c r="G92" s="370" t="s">
        <v>42</v>
      </c>
      <c r="H92" s="366" t="s">
        <v>47</v>
      </c>
      <c r="I92" s="367" t="s">
        <v>724</v>
      </c>
      <c r="J92" s="367" t="s">
        <v>724</v>
      </c>
      <c r="K92" s="367" t="s">
        <v>724</v>
      </c>
    </row>
    <row r="93" spans="1:11">
      <c r="A93" s="205" t="s">
        <v>256</v>
      </c>
      <c r="B93" s="206" t="s">
        <v>26</v>
      </c>
      <c r="C93" s="207" t="s">
        <v>165</v>
      </c>
      <c r="D93" s="362" t="s">
        <v>387</v>
      </c>
      <c r="E93" s="372" t="s">
        <v>383</v>
      </c>
      <c r="F93" s="364" t="s">
        <v>395</v>
      </c>
      <c r="G93" s="370" t="s">
        <v>42</v>
      </c>
      <c r="H93" s="366" t="s">
        <v>47</v>
      </c>
      <c r="I93" s="367" t="s">
        <v>724</v>
      </c>
      <c r="J93" s="367" t="s">
        <v>724</v>
      </c>
      <c r="K93" s="367" t="s">
        <v>724</v>
      </c>
    </row>
    <row r="94" spans="1:11">
      <c r="A94" s="205" t="s">
        <v>256</v>
      </c>
      <c r="B94" s="206" t="s">
        <v>26</v>
      </c>
      <c r="C94" s="207" t="s">
        <v>165</v>
      </c>
      <c r="D94" s="362" t="s">
        <v>388</v>
      </c>
      <c r="E94" s="372" t="s">
        <v>393</v>
      </c>
      <c r="F94" s="364" t="s">
        <v>395</v>
      </c>
      <c r="G94" s="370" t="s">
        <v>42</v>
      </c>
      <c r="H94" s="366" t="s">
        <v>47</v>
      </c>
      <c r="I94" s="367" t="s">
        <v>724</v>
      </c>
      <c r="J94" s="367" t="s">
        <v>724</v>
      </c>
      <c r="K94" s="367" t="s">
        <v>724</v>
      </c>
    </row>
    <row r="95" spans="1:11">
      <c r="A95" s="205" t="s">
        <v>256</v>
      </c>
      <c r="B95" s="206" t="s">
        <v>26</v>
      </c>
      <c r="C95" s="203" t="s">
        <v>170</v>
      </c>
      <c r="D95" s="362" t="s">
        <v>171</v>
      </c>
      <c r="E95" s="372" t="s">
        <v>389</v>
      </c>
      <c r="F95" s="364" t="s">
        <v>395</v>
      </c>
      <c r="G95" s="370" t="s">
        <v>42</v>
      </c>
      <c r="H95" s="366" t="s">
        <v>47</v>
      </c>
      <c r="I95" s="367" t="s">
        <v>724</v>
      </c>
      <c r="J95" s="367" t="s">
        <v>724</v>
      </c>
      <c r="K95" s="367" t="s">
        <v>724</v>
      </c>
    </row>
    <row r="96" spans="1:11">
      <c r="A96" s="205" t="s">
        <v>256</v>
      </c>
      <c r="B96" s="206" t="s">
        <v>26</v>
      </c>
      <c r="C96" s="203" t="s">
        <v>170</v>
      </c>
      <c r="D96" s="362" t="s">
        <v>172</v>
      </c>
      <c r="E96" s="372" t="s">
        <v>389</v>
      </c>
      <c r="F96" s="364" t="s">
        <v>395</v>
      </c>
      <c r="G96" s="370" t="s">
        <v>42</v>
      </c>
      <c r="H96" s="366" t="s">
        <v>47</v>
      </c>
      <c r="I96" s="367" t="s">
        <v>724</v>
      </c>
      <c r="J96" s="367" t="s">
        <v>724</v>
      </c>
      <c r="K96" s="367" t="s">
        <v>724</v>
      </c>
    </row>
    <row r="97" spans="1:11">
      <c r="A97" s="205" t="s">
        <v>256</v>
      </c>
      <c r="B97" s="206" t="s">
        <v>26</v>
      </c>
      <c r="C97" s="203" t="s">
        <v>170</v>
      </c>
      <c r="D97" s="362" t="s">
        <v>390</v>
      </c>
      <c r="E97" s="372" t="s">
        <v>389</v>
      </c>
      <c r="F97" s="364" t="s">
        <v>395</v>
      </c>
      <c r="G97" s="370" t="s">
        <v>42</v>
      </c>
      <c r="H97" s="366" t="s">
        <v>47</v>
      </c>
      <c r="I97" s="367" t="s">
        <v>724</v>
      </c>
      <c r="J97" s="367" t="s">
        <v>724</v>
      </c>
      <c r="K97" s="367" t="s">
        <v>724</v>
      </c>
    </row>
    <row r="98" spans="1:11">
      <c r="A98" s="205" t="s">
        <v>256</v>
      </c>
      <c r="B98" s="206" t="s">
        <v>26</v>
      </c>
      <c r="C98" s="203" t="s">
        <v>170</v>
      </c>
      <c r="D98" s="362" t="s">
        <v>391</v>
      </c>
      <c r="E98" s="372" t="s">
        <v>392</v>
      </c>
      <c r="F98" s="364" t="s">
        <v>395</v>
      </c>
      <c r="G98" s="370" t="s">
        <v>42</v>
      </c>
      <c r="H98" s="366" t="s">
        <v>47</v>
      </c>
      <c r="I98" s="367" t="s">
        <v>724</v>
      </c>
      <c r="J98" s="367" t="s">
        <v>724</v>
      </c>
      <c r="K98" s="367" t="s">
        <v>724</v>
      </c>
    </row>
    <row r="99" spans="1:11">
      <c r="A99" s="205" t="s">
        <v>256</v>
      </c>
      <c r="B99" s="206" t="s">
        <v>26</v>
      </c>
      <c r="C99" s="207" t="s">
        <v>162</v>
      </c>
      <c r="D99" s="362" t="s">
        <v>163</v>
      </c>
      <c r="E99" s="363" t="s">
        <v>376</v>
      </c>
      <c r="F99" s="593" t="s">
        <v>539</v>
      </c>
      <c r="G99" s="370" t="s">
        <v>42</v>
      </c>
      <c r="H99" s="366" t="s">
        <v>47</v>
      </c>
      <c r="I99" s="367" t="s">
        <v>724</v>
      </c>
      <c r="J99" s="367" t="s">
        <v>724</v>
      </c>
      <c r="K99" s="367" t="s">
        <v>724</v>
      </c>
    </row>
    <row r="100" spans="1:11">
      <c r="A100" s="205" t="s">
        <v>256</v>
      </c>
      <c r="B100" s="206" t="s">
        <v>26</v>
      </c>
      <c r="C100" s="207" t="s">
        <v>162</v>
      </c>
      <c r="D100" s="362" t="s">
        <v>164</v>
      </c>
      <c r="E100" s="363" t="s">
        <v>376</v>
      </c>
      <c r="F100" s="593" t="s">
        <v>539</v>
      </c>
      <c r="G100" s="370" t="s">
        <v>42</v>
      </c>
      <c r="H100" s="366" t="s">
        <v>47</v>
      </c>
      <c r="I100" s="367" t="s">
        <v>724</v>
      </c>
      <c r="J100" s="367" t="s">
        <v>724</v>
      </c>
      <c r="K100" s="367" t="s">
        <v>724</v>
      </c>
    </row>
    <row r="101" spans="1:11">
      <c r="A101" s="205" t="s">
        <v>256</v>
      </c>
      <c r="B101" s="206" t="s">
        <v>26</v>
      </c>
      <c r="C101" s="207" t="s">
        <v>165</v>
      </c>
      <c r="D101" s="362" t="s">
        <v>163</v>
      </c>
      <c r="E101" s="363" t="s">
        <v>376</v>
      </c>
      <c r="F101" s="593" t="s">
        <v>539</v>
      </c>
      <c r="G101" s="370" t="s">
        <v>42</v>
      </c>
      <c r="H101" s="366" t="s">
        <v>47</v>
      </c>
      <c r="I101" s="367" t="s">
        <v>724</v>
      </c>
      <c r="J101" s="367" t="s">
        <v>724</v>
      </c>
      <c r="K101" s="367" t="s">
        <v>724</v>
      </c>
    </row>
    <row r="102" spans="1:11">
      <c r="A102" s="205" t="s">
        <v>256</v>
      </c>
      <c r="B102" s="206" t="s">
        <v>26</v>
      </c>
      <c r="C102" s="207" t="s">
        <v>165</v>
      </c>
      <c r="D102" s="362" t="s">
        <v>166</v>
      </c>
      <c r="E102" s="372" t="s">
        <v>393</v>
      </c>
      <c r="F102" s="593" t="s">
        <v>539</v>
      </c>
      <c r="G102" s="370" t="s">
        <v>42</v>
      </c>
      <c r="H102" s="366" t="s">
        <v>47</v>
      </c>
      <c r="I102" s="367" t="s">
        <v>724</v>
      </c>
      <c r="J102" s="367" t="s">
        <v>724</v>
      </c>
      <c r="K102" s="367" t="s">
        <v>724</v>
      </c>
    </row>
    <row r="103" spans="1:11">
      <c r="A103" s="205" t="s">
        <v>256</v>
      </c>
      <c r="B103" s="206" t="s">
        <v>26</v>
      </c>
      <c r="C103" s="207" t="s">
        <v>165</v>
      </c>
      <c r="D103" s="362" t="s">
        <v>167</v>
      </c>
      <c r="E103" s="372" t="s">
        <v>393</v>
      </c>
      <c r="F103" s="593" t="s">
        <v>539</v>
      </c>
      <c r="G103" s="370" t="s">
        <v>42</v>
      </c>
      <c r="H103" s="366" t="s">
        <v>47</v>
      </c>
      <c r="I103" s="367" t="s">
        <v>724</v>
      </c>
      <c r="J103" s="367" t="s">
        <v>724</v>
      </c>
      <c r="K103" s="367" t="s">
        <v>724</v>
      </c>
    </row>
    <row r="104" spans="1:11">
      <c r="A104" s="205" t="s">
        <v>256</v>
      </c>
      <c r="B104" s="206" t="s">
        <v>26</v>
      </c>
      <c r="C104" s="207" t="s">
        <v>165</v>
      </c>
      <c r="D104" s="362" t="s">
        <v>168</v>
      </c>
      <c r="E104" s="372" t="s">
        <v>393</v>
      </c>
      <c r="F104" s="593" t="s">
        <v>539</v>
      </c>
      <c r="G104" s="370" t="s">
        <v>42</v>
      </c>
      <c r="H104" s="366" t="s">
        <v>47</v>
      </c>
      <c r="I104" s="367" t="s">
        <v>724</v>
      </c>
      <c r="J104" s="367" t="s">
        <v>724</v>
      </c>
      <c r="K104" s="367" t="s">
        <v>724</v>
      </c>
    </row>
    <row r="105" spans="1:11">
      <c r="A105" s="205" t="s">
        <v>256</v>
      </c>
      <c r="B105" s="206" t="s">
        <v>26</v>
      </c>
      <c r="C105" s="207" t="s">
        <v>165</v>
      </c>
      <c r="D105" s="362" t="s">
        <v>169</v>
      </c>
      <c r="E105" s="363" t="s">
        <v>394</v>
      </c>
      <c r="F105" s="593" t="s">
        <v>539</v>
      </c>
      <c r="G105" s="370" t="s">
        <v>42</v>
      </c>
      <c r="H105" s="366" t="s">
        <v>47</v>
      </c>
      <c r="I105" s="367" t="s">
        <v>724</v>
      </c>
      <c r="J105" s="367" t="s">
        <v>724</v>
      </c>
      <c r="K105" s="367" t="s">
        <v>724</v>
      </c>
    </row>
    <row r="106" spans="1:11">
      <c r="A106" s="205" t="s">
        <v>256</v>
      </c>
      <c r="B106" s="206" t="s">
        <v>26</v>
      </c>
      <c r="C106" s="207" t="s">
        <v>165</v>
      </c>
      <c r="D106" s="362" t="s">
        <v>380</v>
      </c>
      <c r="E106" s="363" t="s">
        <v>394</v>
      </c>
      <c r="F106" s="593" t="s">
        <v>539</v>
      </c>
      <c r="G106" s="370" t="s">
        <v>42</v>
      </c>
      <c r="H106" s="366" t="s">
        <v>47</v>
      </c>
      <c r="I106" s="367" t="s">
        <v>724</v>
      </c>
      <c r="J106" s="367" t="s">
        <v>724</v>
      </c>
      <c r="K106" s="367" t="s">
        <v>724</v>
      </c>
    </row>
    <row r="107" spans="1:11">
      <c r="A107" s="205" t="s">
        <v>256</v>
      </c>
      <c r="B107" s="206" t="s">
        <v>26</v>
      </c>
      <c r="C107" s="207" t="s">
        <v>165</v>
      </c>
      <c r="D107" s="362" t="s">
        <v>381</v>
      </c>
      <c r="E107" s="372" t="s">
        <v>393</v>
      </c>
      <c r="F107" s="593" t="s">
        <v>539</v>
      </c>
      <c r="G107" s="370" t="s">
        <v>42</v>
      </c>
      <c r="H107" s="366" t="s">
        <v>47</v>
      </c>
      <c r="I107" s="367" t="s">
        <v>724</v>
      </c>
      <c r="J107" s="367" t="s">
        <v>724</v>
      </c>
      <c r="K107" s="367" t="s">
        <v>724</v>
      </c>
    </row>
    <row r="108" spans="1:11">
      <c r="A108" s="205" t="s">
        <v>256</v>
      </c>
      <c r="B108" s="206" t="s">
        <v>26</v>
      </c>
      <c r="C108" s="207" t="s">
        <v>165</v>
      </c>
      <c r="D108" s="362" t="s">
        <v>382</v>
      </c>
      <c r="E108" s="372" t="s">
        <v>383</v>
      </c>
      <c r="F108" s="593" t="s">
        <v>539</v>
      </c>
      <c r="G108" s="370" t="s">
        <v>42</v>
      </c>
      <c r="H108" s="366" t="s">
        <v>47</v>
      </c>
      <c r="I108" s="367" t="s">
        <v>724</v>
      </c>
      <c r="J108" s="367" t="s">
        <v>724</v>
      </c>
      <c r="K108" s="367" t="s">
        <v>724</v>
      </c>
    </row>
    <row r="109" spans="1:11">
      <c r="A109" s="205" t="s">
        <v>256</v>
      </c>
      <c r="B109" s="206" t="s">
        <v>26</v>
      </c>
      <c r="C109" s="207" t="s">
        <v>165</v>
      </c>
      <c r="D109" s="362" t="s">
        <v>384</v>
      </c>
      <c r="E109" s="372" t="s">
        <v>393</v>
      </c>
      <c r="F109" s="593" t="s">
        <v>539</v>
      </c>
      <c r="G109" s="370" t="s">
        <v>42</v>
      </c>
      <c r="H109" s="366" t="s">
        <v>47</v>
      </c>
      <c r="I109" s="367" t="s">
        <v>724</v>
      </c>
      <c r="J109" s="367" t="s">
        <v>724</v>
      </c>
      <c r="K109" s="367" t="s">
        <v>724</v>
      </c>
    </row>
    <row r="110" spans="1:11">
      <c r="A110" s="205" t="s">
        <v>256</v>
      </c>
      <c r="B110" s="206" t="s">
        <v>26</v>
      </c>
      <c r="C110" s="207" t="s">
        <v>165</v>
      </c>
      <c r="D110" s="362" t="s">
        <v>385</v>
      </c>
      <c r="E110" s="372" t="s">
        <v>393</v>
      </c>
      <c r="F110" s="593" t="s">
        <v>539</v>
      </c>
      <c r="G110" s="370" t="s">
        <v>42</v>
      </c>
      <c r="H110" s="366" t="s">
        <v>47</v>
      </c>
      <c r="I110" s="367" t="s">
        <v>724</v>
      </c>
      <c r="J110" s="367" t="s">
        <v>724</v>
      </c>
      <c r="K110" s="367" t="s">
        <v>724</v>
      </c>
    </row>
    <row r="111" spans="1:11">
      <c r="A111" s="205" t="s">
        <v>256</v>
      </c>
      <c r="B111" s="206" t="s">
        <v>26</v>
      </c>
      <c r="C111" s="207" t="s">
        <v>165</v>
      </c>
      <c r="D111" s="362" t="s">
        <v>386</v>
      </c>
      <c r="E111" s="372" t="s">
        <v>393</v>
      </c>
      <c r="F111" s="593" t="s">
        <v>539</v>
      </c>
      <c r="G111" s="370" t="s">
        <v>42</v>
      </c>
      <c r="H111" s="366" t="s">
        <v>47</v>
      </c>
      <c r="I111" s="367" t="s">
        <v>724</v>
      </c>
      <c r="J111" s="367" t="s">
        <v>724</v>
      </c>
      <c r="K111" s="367" t="s">
        <v>724</v>
      </c>
    </row>
    <row r="112" spans="1:11">
      <c r="A112" s="205" t="s">
        <v>256</v>
      </c>
      <c r="B112" s="206" t="s">
        <v>26</v>
      </c>
      <c r="C112" s="207" t="s">
        <v>165</v>
      </c>
      <c r="D112" s="362" t="s">
        <v>387</v>
      </c>
      <c r="E112" s="372" t="s">
        <v>383</v>
      </c>
      <c r="F112" s="593" t="s">
        <v>539</v>
      </c>
      <c r="G112" s="370" t="s">
        <v>42</v>
      </c>
      <c r="H112" s="366" t="s">
        <v>47</v>
      </c>
      <c r="I112" s="367" t="s">
        <v>724</v>
      </c>
      <c r="J112" s="367" t="s">
        <v>724</v>
      </c>
      <c r="K112" s="367" t="s">
        <v>724</v>
      </c>
    </row>
    <row r="113" spans="1:11">
      <c r="A113" s="205" t="s">
        <v>256</v>
      </c>
      <c r="B113" s="206" t="s">
        <v>26</v>
      </c>
      <c r="C113" s="207" t="s">
        <v>165</v>
      </c>
      <c r="D113" s="362" t="s">
        <v>388</v>
      </c>
      <c r="E113" s="372" t="s">
        <v>393</v>
      </c>
      <c r="F113" s="593" t="s">
        <v>539</v>
      </c>
      <c r="G113" s="370" t="s">
        <v>42</v>
      </c>
      <c r="H113" s="366" t="s">
        <v>47</v>
      </c>
      <c r="I113" s="367" t="s">
        <v>724</v>
      </c>
      <c r="J113" s="367" t="s">
        <v>724</v>
      </c>
      <c r="K113" s="367" t="s">
        <v>724</v>
      </c>
    </row>
    <row r="114" spans="1:11">
      <c r="A114" s="205" t="s">
        <v>256</v>
      </c>
      <c r="B114" s="206" t="s">
        <v>26</v>
      </c>
      <c r="C114" s="203" t="s">
        <v>170</v>
      </c>
      <c r="D114" s="362" t="s">
        <v>171</v>
      </c>
      <c r="E114" s="372" t="s">
        <v>389</v>
      </c>
      <c r="F114" s="593" t="s">
        <v>539</v>
      </c>
      <c r="G114" s="370" t="s">
        <v>42</v>
      </c>
      <c r="H114" s="366" t="s">
        <v>47</v>
      </c>
      <c r="I114" s="367" t="s">
        <v>724</v>
      </c>
      <c r="J114" s="367" t="s">
        <v>724</v>
      </c>
      <c r="K114" s="367" t="s">
        <v>724</v>
      </c>
    </row>
    <row r="115" spans="1:11">
      <c r="A115" s="205" t="s">
        <v>256</v>
      </c>
      <c r="B115" s="206" t="s">
        <v>26</v>
      </c>
      <c r="C115" s="203" t="s">
        <v>170</v>
      </c>
      <c r="D115" s="362" t="s">
        <v>172</v>
      </c>
      <c r="E115" s="372" t="s">
        <v>389</v>
      </c>
      <c r="F115" s="593" t="s">
        <v>539</v>
      </c>
      <c r="G115" s="370" t="s">
        <v>42</v>
      </c>
      <c r="H115" s="366" t="s">
        <v>47</v>
      </c>
      <c r="I115" s="367" t="s">
        <v>724</v>
      </c>
      <c r="J115" s="367" t="s">
        <v>724</v>
      </c>
      <c r="K115" s="367" t="s">
        <v>724</v>
      </c>
    </row>
    <row r="116" spans="1:11">
      <c r="A116" s="205" t="s">
        <v>256</v>
      </c>
      <c r="B116" s="206" t="s">
        <v>26</v>
      </c>
      <c r="C116" s="203" t="s">
        <v>170</v>
      </c>
      <c r="D116" s="362" t="s">
        <v>390</v>
      </c>
      <c r="E116" s="372" t="s">
        <v>389</v>
      </c>
      <c r="F116" s="593" t="s">
        <v>539</v>
      </c>
      <c r="G116" s="370" t="s">
        <v>42</v>
      </c>
      <c r="H116" s="366" t="s">
        <v>47</v>
      </c>
      <c r="I116" s="367" t="s">
        <v>724</v>
      </c>
      <c r="J116" s="367" t="s">
        <v>724</v>
      </c>
      <c r="K116" s="367" t="s">
        <v>724</v>
      </c>
    </row>
    <row r="117" spans="1:11">
      <c r="A117" s="205" t="s">
        <v>256</v>
      </c>
      <c r="B117" s="206" t="s">
        <v>26</v>
      </c>
      <c r="C117" s="203" t="s">
        <v>170</v>
      </c>
      <c r="D117" s="362" t="s">
        <v>391</v>
      </c>
      <c r="E117" s="372" t="s">
        <v>392</v>
      </c>
      <c r="F117" s="593" t="s">
        <v>539</v>
      </c>
      <c r="G117" s="370" t="s">
        <v>42</v>
      </c>
      <c r="H117" s="366" t="s">
        <v>47</v>
      </c>
      <c r="I117" s="367" t="s">
        <v>724</v>
      </c>
      <c r="J117" s="367" t="s">
        <v>724</v>
      </c>
      <c r="K117" s="367" t="s">
        <v>724</v>
      </c>
    </row>
    <row r="118" spans="1:11">
      <c r="A118" s="205" t="s">
        <v>256</v>
      </c>
      <c r="B118" s="206" t="s">
        <v>28</v>
      </c>
      <c r="C118" s="207" t="s">
        <v>162</v>
      </c>
      <c r="D118" s="362" t="s">
        <v>163</v>
      </c>
      <c r="E118" s="363" t="s">
        <v>376</v>
      </c>
      <c r="F118" s="364" t="s">
        <v>396</v>
      </c>
      <c r="G118" s="370" t="s">
        <v>42</v>
      </c>
      <c r="H118" s="366" t="s">
        <v>47</v>
      </c>
      <c r="I118" s="367" t="s">
        <v>724</v>
      </c>
      <c r="J118" s="367" t="s">
        <v>724</v>
      </c>
      <c r="K118" s="367" t="s">
        <v>724</v>
      </c>
    </row>
    <row r="119" spans="1:11">
      <c r="A119" s="205" t="s">
        <v>256</v>
      </c>
      <c r="B119" s="206" t="s">
        <v>28</v>
      </c>
      <c r="C119" s="207" t="s">
        <v>162</v>
      </c>
      <c r="D119" s="362" t="s">
        <v>164</v>
      </c>
      <c r="E119" s="363" t="s">
        <v>376</v>
      </c>
      <c r="F119" s="364" t="s">
        <v>396</v>
      </c>
      <c r="G119" s="370" t="s">
        <v>42</v>
      </c>
      <c r="H119" s="366" t="s">
        <v>47</v>
      </c>
      <c r="I119" s="367" t="s">
        <v>724</v>
      </c>
      <c r="J119" s="367" t="s">
        <v>724</v>
      </c>
      <c r="K119" s="367" t="s">
        <v>724</v>
      </c>
    </row>
    <row r="120" spans="1:11">
      <c r="A120" s="205" t="s">
        <v>256</v>
      </c>
      <c r="B120" s="206" t="s">
        <v>28</v>
      </c>
      <c r="C120" s="207" t="s">
        <v>165</v>
      </c>
      <c r="D120" s="362" t="s">
        <v>163</v>
      </c>
      <c r="E120" s="363" t="s">
        <v>376</v>
      </c>
      <c r="F120" s="364" t="s">
        <v>396</v>
      </c>
      <c r="G120" s="370" t="s">
        <v>42</v>
      </c>
      <c r="H120" s="366" t="s">
        <v>47</v>
      </c>
      <c r="I120" s="367" t="s">
        <v>724</v>
      </c>
      <c r="J120" s="367" t="s">
        <v>724</v>
      </c>
      <c r="K120" s="367" t="s">
        <v>724</v>
      </c>
    </row>
    <row r="121" spans="1:11">
      <c r="A121" s="205" t="s">
        <v>256</v>
      </c>
      <c r="B121" s="206" t="s">
        <v>28</v>
      </c>
      <c r="C121" s="207" t="s">
        <v>165</v>
      </c>
      <c r="D121" s="362" t="s">
        <v>166</v>
      </c>
      <c r="E121" s="372" t="s">
        <v>393</v>
      </c>
      <c r="F121" s="364" t="s">
        <v>396</v>
      </c>
      <c r="G121" s="370" t="s">
        <v>42</v>
      </c>
      <c r="H121" s="366" t="s">
        <v>47</v>
      </c>
      <c r="I121" s="367" t="s">
        <v>724</v>
      </c>
      <c r="J121" s="367" t="s">
        <v>724</v>
      </c>
      <c r="K121" s="367" t="s">
        <v>724</v>
      </c>
    </row>
    <row r="122" spans="1:11">
      <c r="A122" s="205" t="s">
        <v>256</v>
      </c>
      <c r="B122" s="206" t="s">
        <v>28</v>
      </c>
      <c r="C122" s="207" t="s">
        <v>165</v>
      </c>
      <c r="D122" s="362" t="s">
        <v>167</v>
      </c>
      <c r="E122" s="372" t="s">
        <v>393</v>
      </c>
      <c r="F122" s="364" t="s">
        <v>396</v>
      </c>
      <c r="G122" s="370" t="s">
        <v>42</v>
      </c>
      <c r="H122" s="366" t="s">
        <v>47</v>
      </c>
      <c r="I122" s="367" t="s">
        <v>724</v>
      </c>
      <c r="J122" s="367" t="s">
        <v>724</v>
      </c>
      <c r="K122" s="367" t="s">
        <v>724</v>
      </c>
    </row>
    <row r="123" spans="1:11">
      <c r="A123" s="205" t="s">
        <v>256</v>
      </c>
      <c r="B123" s="206" t="s">
        <v>28</v>
      </c>
      <c r="C123" s="207" t="s">
        <v>165</v>
      </c>
      <c r="D123" s="362" t="s">
        <v>168</v>
      </c>
      <c r="E123" s="372" t="s">
        <v>393</v>
      </c>
      <c r="F123" s="364" t="s">
        <v>396</v>
      </c>
      <c r="G123" s="370" t="s">
        <v>42</v>
      </c>
      <c r="H123" s="366" t="s">
        <v>47</v>
      </c>
      <c r="I123" s="367" t="s">
        <v>724</v>
      </c>
      <c r="J123" s="367" t="s">
        <v>724</v>
      </c>
      <c r="K123" s="367" t="s">
        <v>724</v>
      </c>
    </row>
    <row r="124" spans="1:11">
      <c r="A124" s="205" t="s">
        <v>256</v>
      </c>
      <c r="B124" s="206" t="s">
        <v>28</v>
      </c>
      <c r="C124" s="207" t="s">
        <v>165</v>
      </c>
      <c r="D124" s="362" t="s">
        <v>169</v>
      </c>
      <c r="E124" s="363" t="s">
        <v>394</v>
      </c>
      <c r="F124" s="364" t="s">
        <v>396</v>
      </c>
      <c r="G124" s="370" t="s">
        <v>42</v>
      </c>
      <c r="H124" s="366" t="s">
        <v>47</v>
      </c>
      <c r="I124" s="367" t="s">
        <v>724</v>
      </c>
      <c r="J124" s="367" t="s">
        <v>724</v>
      </c>
      <c r="K124" s="367" t="s">
        <v>724</v>
      </c>
    </row>
    <row r="125" spans="1:11">
      <c r="A125" s="205" t="s">
        <v>256</v>
      </c>
      <c r="B125" s="206" t="s">
        <v>28</v>
      </c>
      <c r="C125" s="207" t="s">
        <v>165</v>
      </c>
      <c r="D125" s="362" t="s">
        <v>380</v>
      </c>
      <c r="E125" s="363" t="s">
        <v>394</v>
      </c>
      <c r="F125" s="364" t="s">
        <v>396</v>
      </c>
      <c r="G125" s="370" t="s">
        <v>42</v>
      </c>
      <c r="H125" s="366" t="s">
        <v>47</v>
      </c>
      <c r="I125" s="367" t="s">
        <v>724</v>
      </c>
      <c r="J125" s="367" t="s">
        <v>724</v>
      </c>
      <c r="K125" s="367" t="s">
        <v>724</v>
      </c>
    </row>
    <row r="126" spans="1:11">
      <c r="A126" s="205" t="s">
        <v>256</v>
      </c>
      <c r="B126" s="206" t="s">
        <v>28</v>
      </c>
      <c r="C126" s="207" t="s">
        <v>165</v>
      </c>
      <c r="D126" s="362" t="s">
        <v>381</v>
      </c>
      <c r="E126" s="372" t="s">
        <v>393</v>
      </c>
      <c r="F126" s="364" t="s">
        <v>396</v>
      </c>
      <c r="G126" s="370" t="s">
        <v>42</v>
      </c>
      <c r="H126" s="366" t="s">
        <v>47</v>
      </c>
      <c r="I126" s="367" t="s">
        <v>724</v>
      </c>
      <c r="J126" s="367" t="s">
        <v>724</v>
      </c>
      <c r="K126" s="367" t="s">
        <v>724</v>
      </c>
    </row>
    <row r="127" spans="1:11">
      <c r="A127" s="205" t="s">
        <v>256</v>
      </c>
      <c r="B127" s="206" t="s">
        <v>28</v>
      </c>
      <c r="C127" s="207" t="s">
        <v>165</v>
      </c>
      <c r="D127" s="362" t="s">
        <v>382</v>
      </c>
      <c r="E127" s="372" t="s">
        <v>383</v>
      </c>
      <c r="F127" s="364" t="s">
        <v>396</v>
      </c>
      <c r="G127" s="370" t="s">
        <v>42</v>
      </c>
      <c r="H127" s="366" t="s">
        <v>47</v>
      </c>
      <c r="I127" s="367" t="s">
        <v>724</v>
      </c>
      <c r="J127" s="367" t="s">
        <v>724</v>
      </c>
      <c r="K127" s="367" t="s">
        <v>724</v>
      </c>
    </row>
    <row r="128" spans="1:11">
      <c r="A128" s="205" t="s">
        <v>256</v>
      </c>
      <c r="B128" s="206" t="s">
        <v>28</v>
      </c>
      <c r="C128" s="207" t="s">
        <v>165</v>
      </c>
      <c r="D128" s="362" t="s">
        <v>384</v>
      </c>
      <c r="E128" s="372" t="s">
        <v>393</v>
      </c>
      <c r="F128" s="364" t="s">
        <v>396</v>
      </c>
      <c r="G128" s="370" t="s">
        <v>42</v>
      </c>
      <c r="H128" s="366" t="s">
        <v>47</v>
      </c>
      <c r="I128" s="367" t="s">
        <v>724</v>
      </c>
      <c r="J128" s="367" t="s">
        <v>724</v>
      </c>
      <c r="K128" s="367" t="s">
        <v>724</v>
      </c>
    </row>
    <row r="129" spans="1:11">
      <c r="A129" s="205" t="s">
        <v>256</v>
      </c>
      <c r="B129" s="206" t="s">
        <v>28</v>
      </c>
      <c r="C129" s="207" t="s">
        <v>165</v>
      </c>
      <c r="D129" s="362" t="s">
        <v>385</v>
      </c>
      <c r="E129" s="372" t="s">
        <v>393</v>
      </c>
      <c r="F129" s="364" t="s">
        <v>396</v>
      </c>
      <c r="G129" s="370" t="s">
        <v>42</v>
      </c>
      <c r="H129" s="366" t="s">
        <v>47</v>
      </c>
      <c r="I129" s="367" t="s">
        <v>724</v>
      </c>
      <c r="J129" s="367" t="s">
        <v>724</v>
      </c>
      <c r="K129" s="367" t="s">
        <v>724</v>
      </c>
    </row>
    <row r="130" spans="1:11">
      <c r="A130" s="205" t="s">
        <v>256</v>
      </c>
      <c r="B130" s="206" t="s">
        <v>28</v>
      </c>
      <c r="C130" s="207" t="s">
        <v>165</v>
      </c>
      <c r="D130" s="362" t="s">
        <v>386</v>
      </c>
      <c r="E130" s="372" t="s">
        <v>393</v>
      </c>
      <c r="F130" s="364" t="s">
        <v>396</v>
      </c>
      <c r="G130" s="370" t="s">
        <v>42</v>
      </c>
      <c r="H130" s="366" t="s">
        <v>47</v>
      </c>
      <c r="I130" s="367" t="s">
        <v>724</v>
      </c>
      <c r="J130" s="367" t="s">
        <v>724</v>
      </c>
      <c r="K130" s="367" t="s">
        <v>724</v>
      </c>
    </row>
    <row r="131" spans="1:11">
      <c r="A131" s="205" t="s">
        <v>256</v>
      </c>
      <c r="B131" s="206" t="s">
        <v>28</v>
      </c>
      <c r="C131" s="207" t="s">
        <v>165</v>
      </c>
      <c r="D131" s="362" t="s">
        <v>387</v>
      </c>
      <c r="E131" s="372" t="s">
        <v>383</v>
      </c>
      <c r="F131" s="364" t="s">
        <v>396</v>
      </c>
      <c r="G131" s="370" t="s">
        <v>42</v>
      </c>
      <c r="H131" s="366" t="s">
        <v>47</v>
      </c>
      <c r="I131" s="367" t="s">
        <v>724</v>
      </c>
      <c r="J131" s="367" t="s">
        <v>724</v>
      </c>
      <c r="K131" s="367" t="s">
        <v>724</v>
      </c>
    </row>
    <row r="132" spans="1:11">
      <c r="A132" s="205" t="s">
        <v>256</v>
      </c>
      <c r="B132" s="206" t="s">
        <v>28</v>
      </c>
      <c r="C132" s="207" t="s">
        <v>165</v>
      </c>
      <c r="D132" s="362" t="s">
        <v>388</v>
      </c>
      <c r="E132" s="372" t="s">
        <v>393</v>
      </c>
      <c r="F132" s="364" t="s">
        <v>396</v>
      </c>
      <c r="G132" s="370" t="s">
        <v>42</v>
      </c>
      <c r="H132" s="366" t="s">
        <v>47</v>
      </c>
      <c r="I132" s="367" t="s">
        <v>724</v>
      </c>
      <c r="J132" s="367" t="s">
        <v>724</v>
      </c>
      <c r="K132" s="367" t="s">
        <v>724</v>
      </c>
    </row>
    <row r="133" spans="1:11">
      <c r="A133" s="205" t="s">
        <v>256</v>
      </c>
      <c r="B133" s="206" t="s">
        <v>28</v>
      </c>
      <c r="C133" s="203" t="s">
        <v>170</v>
      </c>
      <c r="D133" s="362" t="s">
        <v>171</v>
      </c>
      <c r="E133" s="372" t="s">
        <v>389</v>
      </c>
      <c r="F133" s="364" t="s">
        <v>396</v>
      </c>
      <c r="G133" s="370" t="s">
        <v>42</v>
      </c>
      <c r="H133" s="366" t="s">
        <v>47</v>
      </c>
      <c r="I133" s="367" t="s">
        <v>724</v>
      </c>
      <c r="J133" s="367" t="s">
        <v>724</v>
      </c>
      <c r="K133" s="367" t="s">
        <v>724</v>
      </c>
    </row>
    <row r="134" spans="1:11">
      <c r="A134" s="205" t="s">
        <v>256</v>
      </c>
      <c r="B134" s="206" t="s">
        <v>28</v>
      </c>
      <c r="C134" s="203" t="s">
        <v>170</v>
      </c>
      <c r="D134" s="362" t="s">
        <v>172</v>
      </c>
      <c r="E134" s="372" t="s">
        <v>389</v>
      </c>
      <c r="F134" s="364" t="s">
        <v>396</v>
      </c>
      <c r="G134" s="370" t="s">
        <v>42</v>
      </c>
      <c r="H134" s="366" t="s">
        <v>47</v>
      </c>
      <c r="I134" s="367" t="s">
        <v>724</v>
      </c>
      <c r="J134" s="367" t="s">
        <v>724</v>
      </c>
      <c r="K134" s="367" t="s">
        <v>724</v>
      </c>
    </row>
    <row r="135" spans="1:11">
      <c r="A135" s="205" t="s">
        <v>256</v>
      </c>
      <c r="B135" s="206" t="s">
        <v>28</v>
      </c>
      <c r="C135" s="203" t="s">
        <v>170</v>
      </c>
      <c r="D135" s="362" t="s">
        <v>390</v>
      </c>
      <c r="E135" s="372" t="s">
        <v>389</v>
      </c>
      <c r="F135" s="364" t="s">
        <v>396</v>
      </c>
      <c r="G135" s="370" t="s">
        <v>42</v>
      </c>
      <c r="H135" s="366" t="s">
        <v>47</v>
      </c>
      <c r="I135" s="367" t="s">
        <v>724</v>
      </c>
      <c r="J135" s="367" t="s">
        <v>724</v>
      </c>
      <c r="K135" s="367" t="s">
        <v>724</v>
      </c>
    </row>
    <row r="136" spans="1:11">
      <c r="A136" s="205" t="s">
        <v>256</v>
      </c>
      <c r="B136" s="206" t="s">
        <v>28</v>
      </c>
      <c r="C136" s="203" t="s">
        <v>170</v>
      </c>
      <c r="D136" s="362" t="s">
        <v>391</v>
      </c>
      <c r="E136" s="372" t="s">
        <v>392</v>
      </c>
      <c r="F136" s="364" t="s">
        <v>396</v>
      </c>
      <c r="G136" s="370" t="s">
        <v>42</v>
      </c>
      <c r="H136" s="366" t="s">
        <v>47</v>
      </c>
      <c r="I136" s="367" t="s">
        <v>724</v>
      </c>
      <c r="J136" s="367" t="s">
        <v>724</v>
      </c>
      <c r="K136" s="367" t="s">
        <v>724</v>
      </c>
    </row>
    <row r="137" spans="1:11">
      <c r="A137" s="205" t="s">
        <v>256</v>
      </c>
      <c r="B137" s="206" t="s">
        <v>28</v>
      </c>
      <c r="C137" s="207" t="s">
        <v>162</v>
      </c>
      <c r="D137" s="362" t="s">
        <v>163</v>
      </c>
      <c r="E137" s="363" t="s">
        <v>376</v>
      </c>
      <c r="F137" s="593" t="s">
        <v>539</v>
      </c>
      <c r="G137" s="370" t="s">
        <v>42</v>
      </c>
      <c r="H137" s="366" t="s">
        <v>47</v>
      </c>
      <c r="I137" s="367" t="s">
        <v>724</v>
      </c>
      <c r="J137" s="367" t="s">
        <v>724</v>
      </c>
      <c r="K137" s="367" t="s">
        <v>724</v>
      </c>
    </row>
    <row r="138" spans="1:11">
      <c r="A138" s="205" t="s">
        <v>256</v>
      </c>
      <c r="B138" s="206" t="s">
        <v>28</v>
      </c>
      <c r="C138" s="207" t="s">
        <v>162</v>
      </c>
      <c r="D138" s="362" t="s">
        <v>164</v>
      </c>
      <c r="E138" s="363" t="s">
        <v>376</v>
      </c>
      <c r="F138" s="593" t="s">
        <v>539</v>
      </c>
      <c r="G138" s="370" t="s">
        <v>42</v>
      </c>
      <c r="H138" s="366" t="s">
        <v>47</v>
      </c>
      <c r="I138" s="367" t="s">
        <v>724</v>
      </c>
      <c r="J138" s="367" t="s">
        <v>724</v>
      </c>
      <c r="K138" s="367" t="s">
        <v>724</v>
      </c>
    </row>
    <row r="139" spans="1:11">
      <c r="A139" s="205" t="s">
        <v>256</v>
      </c>
      <c r="B139" s="206" t="s">
        <v>28</v>
      </c>
      <c r="C139" s="207" t="s">
        <v>165</v>
      </c>
      <c r="D139" s="362" t="s">
        <v>163</v>
      </c>
      <c r="E139" s="363" t="s">
        <v>376</v>
      </c>
      <c r="F139" s="593" t="s">
        <v>539</v>
      </c>
      <c r="G139" s="370" t="s">
        <v>42</v>
      </c>
      <c r="H139" s="366" t="s">
        <v>47</v>
      </c>
      <c r="I139" s="367" t="s">
        <v>724</v>
      </c>
      <c r="J139" s="367" t="s">
        <v>724</v>
      </c>
      <c r="K139" s="367" t="s">
        <v>724</v>
      </c>
    </row>
    <row r="140" spans="1:11">
      <c r="A140" s="205" t="s">
        <v>256</v>
      </c>
      <c r="B140" s="206" t="s">
        <v>28</v>
      </c>
      <c r="C140" s="207" t="s">
        <v>165</v>
      </c>
      <c r="D140" s="362" t="s">
        <v>166</v>
      </c>
      <c r="E140" s="372" t="s">
        <v>393</v>
      </c>
      <c r="F140" s="593" t="s">
        <v>539</v>
      </c>
      <c r="G140" s="370" t="s">
        <v>42</v>
      </c>
      <c r="H140" s="366" t="s">
        <v>47</v>
      </c>
      <c r="I140" s="367" t="s">
        <v>724</v>
      </c>
      <c r="J140" s="367" t="s">
        <v>724</v>
      </c>
      <c r="K140" s="367" t="s">
        <v>724</v>
      </c>
    </row>
    <row r="141" spans="1:11">
      <c r="A141" s="205" t="s">
        <v>256</v>
      </c>
      <c r="B141" s="206" t="s">
        <v>28</v>
      </c>
      <c r="C141" s="207" t="s">
        <v>165</v>
      </c>
      <c r="D141" s="362" t="s">
        <v>167</v>
      </c>
      <c r="E141" s="372" t="s">
        <v>393</v>
      </c>
      <c r="F141" s="593" t="s">
        <v>539</v>
      </c>
      <c r="G141" s="370" t="s">
        <v>42</v>
      </c>
      <c r="H141" s="366" t="s">
        <v>47</v>
      </c>
      <c r="I141" s="367" t="s">
        <v>724</v>
      </c>
      <c r="J141" s="367" t="s">
        <v>724</v>
      </c>
      <c r="K141" s="367" t="s">
        <v>724</v>
      </c>
    </row>
    <row r="142" spans="1:11">
      <c r="A142" s="205" t="s">
        <v>256</v>
      </c>
      <c r="B142" s="206" t="s">
        <v>28</v>
      </c>
      <c r="C142" s="207" t="s">
        <v>165</v>
      </c>
      <c r="D142" s="362" t="s">
        <v>168</v>
      </c>
      <c r="E142" s="372" t="s">
        <v>393</v>
      </c>
      <c r="F142" s="593" t="s">
        <v>539</v>
      </c>
      <c r="G142" s="370" t="s">
        <v>42</v>
      </c>
      <c r="H142" s="366" t="s">
        <v>47</v>
      </c>
      <c r="I142" s="367" t="s">
        <v>724</v>
      </c>
      <c r="J142" s="367" t="s">
        <v>724</v>
      </c>
      <c r="K142" s="367" t="s">
        <v>724</v>
      </c>
    </row>
    <row r="143" spans="1:11">
      <c r="A143" s="205" t="s">
        <v>256</v>
      </c>
      <c r="B143" s="206" t="s">
        <v>28</v>
      </c>
      <c r="C143" s="207" t="s">
        <v>165</v>
      </c>
      <c r="D143" s="362" t="s">
        <v>169</v>
      </c>
      <c r="E143" s="363" t="s">
        <v>394</v>
      </c>
      <c r="F143" s="593" t="s">
        <v>539</v>
      </c>
      <c r="G143" s="370" t="s">
        <v>42</v>
      </c>
      <c r="H143" s="366" t="s">
        <v>47</v>
      </c>
      <c r="I143" s="367" t="s">
        <v>724</v>
      </c>
      <c r="J143" s="367" t="s">
        <v>724</v>
      </c>
      <c r="K143" s="367" t="s">
        <v>724</v>
      </c>
    </row>
    <row r="144" spans="1:11">
      <c r="A144" s="205" t="s">
        <v>256</v>
      </c>
      <c r="B144" s="206" t="s">
        <v>28</v>
      </c>
      <c r="C144" s="207" t="s">
        <v>165</v>
      </c>
      <c r="D144" s="362" t="s">
        <v>380</v>
      </c>
      <c r="E144" s="363" t="s">
        <v>394</v>
      </c>
      <c r="F144" s="593" t="s">
        <v>539</v>
      </c>
      <c r="G144" s="370" t="s">
        <v>42</v>
      </c>
      <c r="H144" s="366" t="s">
        <v>47</v>
      </c>
      <c r="I144" s="367" t="s">
        <v>724</v>
      </c>
      <c r="J144" s="367" t="s">
        <v>724</v>
      </c>
      <c r="K144" s="367" t="s">
        <v>724</v>
      </c>
    </row>
    <row r="145" spans="1:11">
      <c r="A145" s="205" t="s">
        <v>256</v>
      </c>
      <c r="B145" s="206" t="s">
        <v>28</v>
      </c>
      <c r="C145" s="207" t="s">
        <v>165</v>
      </c>
      <c r="D145" s="362" t="s">
        <v>381</v>
      </c>
      <c r="E145" s="372" t="s">
        <v>393</v>
      </c>
      <c r="F145" s="593" t="s">
        <v>539</v>
      </c>
      <c r="G145" s="370" t="s">
        <v>42</v>
      </c>
      <c r="H145" s="366" t="s">
        <v>47</v>
      </c>
      <c r="I145" s="367" t="s">
        <v>724</v>
      </c>
      <c r="J145" s="367" t="s">
        <v>724</v>
      </c>
      <c r="K145" s="367" t="s">
        <v>724</v>
      </c>
    </row>
    <row r="146" spans="1:11">
      <c r="A146" s="205" t="s">
        <v>256</v>
      </c>
      <c r="B146" s="206" t="s">
        <v>28</v>
      </c>
      <c r="C146" s="207" t="s">
        <v>165</v>
      </c>
      <c r="D146" s="362" t="s">
        <v>382</v>
      </c>
      <c r="E146" s="372" t="s">
        <v>383</v>
      </c>
      <c r="F146" s="593" t="s">
        <v>539</v>
      </c>
      <c r="G146" s="370" t="s">
        <v>42</v>
      </c>
      <c r="H146" s="366" t="s">
        <v>47</v>
      </c>
      <c r="I146" s="367" t="s">
        <v>724</v>
      </c>
      <c r="J146" s="367" t="s">
        <v>724</v>
      </c>
      <c r="K146" s="367" t="s">
        <v>724</v>
      </c>
    </row>
    <row r="147" spans="1:11">
      <c r="A147" s="205" t="s">
        <v>256</v>
      </c>
      <c r="B147" s="206" t="s">
        <v>28</v>
      </c>
      <c r="C147" s="207" t="s">
        <v>165</v>
      </c>
      <c r="D147" s="362" t="s">
        <v>384</v>
      </c>
      <c r="E147" s="372" t="s">
        <v>393</v>
      </c>
      <c r="F147" s="593" t="s">
        <v>539</v>
      </c>
      <c r="G147" s="370" t="s">
        <v>42</v>
      </c>
      <c r="H147" s="366" t="s">
        <v>47</v>
      </c>
      <c r="I147" s="367" t="s">
        <v>724</v>
      </c>
      <c r="J147" s="367" t="s">
        <v>724</v>
      </c>
      <c r="K147" s="367" t="s">
        <v>724</v>
      </c>
    </row>
    <row r="148" spans="1:11">
      <c r="A148" s="205" t="s">
        <v>256</v>
      </c>
      <c r="B148" s="206" t="s">
        <v>28</v>
      </c>
      <c r="C148" s="207" t="s">
        <v>165</v>
      </c>
      <c r="D148" s="362" t="s">
        <v>385</v>
      </c>
      <c r="E148" s="372" t="s">
        <v>393</v>
      </c>
      <c r="F148" s="593" t="s">
        <v>539</v>
      </c>
      <c r="G148" s="370" t="s">
        <v>42</v>
      </c>
      <c r="H148" s="366" t="s">
        <v>47</v>
      </c>
      <c r="I148" s="367" t="s">
        <v>724</v>
      </c>
      <c r="J148" s="367" t="s">
        <v>724</v>
      </c>
      <c r="K148" s="367" t="s">
        <v>724</v>
      </c>
    </row>
    <row r="149" spans="1:11">
      <c r="A149" s="205" t="s">
        <v>256</v>
      </c>
      <c r="B149" s="206" t="s">
        <v>28</v>
      </c>
      <c r="C149" s="207" t="s">
        <v>165</v>
      </c>
      <c r="D149" s="362" t="s">
        <v>386</v>
      </c>
      <c r="E149" s="372" t="s">
        <v>393</v>
      </c>
      <c r="F149" s="593" t="s">
        <v>539</v>
      </c>
      <c r="G149" s="370" t="s">
        <v>42</v>
      </c>
      <c r="H149" s="366" t="s">
        <v>47</v>
      </c>
      <c r="I149" s="367" t="s">
        <v>724</v>
      </c>
      <c r="J149" s="367" t="s">
        <v>724</v>
      </c>
      <c r="K149" s="367" t="s">
        <v>724</v>
      </c>
    </row>
    <row r="150" spans="1:11">
      <c r="A150" s="205" t="s">
        <v>256</v>
      </c>
      <c r="B150" s="206" t="s">
        <v>28</v>
      </c>
      <c r="C150" s="207" t="s">
        <v>165</v>
      </c>
      <c r="D150" s="362" t="s">
        <v>387</v>
      </c>
      <c r="E150" s="372" t="s">
        <v>383</v>
      </c>
      <c r="F150" s="593" t="s">
        <v>539</v>
      </c>
      <c r="G150" s="370" t="s">
        <v>42</v>
      </c>
      <c r="H150" s="366" t="s">
        <v>47</v>
      </c>
      <c r="I150" s="367" t="s">
        <v>724</v>
      </c>
      <c r="J150" s="367" t="s">
        <v>724</v>
      </c>
      <c r="K150" s="367" t="s">
        <v>724</v>
      </c>
    </row>
    <row r="151" spans="1:11">
      <c r="A151" s="205" t="s">
        <v>256</v>
      </c>
      <c r="B151" s="206" t="s">
        <v>28</v>
      </c>
      <c r="C151" s="207" t="s">
        <v>165</v>
      </c>
      <c r="D151" s="362" t="s">
        <v>388</v>
      </c>
      <c r="E151" s="372" t="s">
        <v>393</v>
      </c>
      <c r="F151" s="593" t="s">
        <v>539</v>
      </c>
      <c r="G151" s="370" t="s">
        <v>42</v>
      </c>
      <c r="H151" s="366" t="s">
        <v>47</v>
      </c>
      <c r="I151" s="367" t="s">
        <v>724</v>
      </c>
      <c r="J151" s="367" t="s">
        <v>724</v>
      </c>
      <c r="K151" s="367" t="s">
        <v>724</v>
      </c>
    </row>
    <row r="152" spans="1:11">
      <c r="A152" s="205" t="s">
        <v>256</v>
      </c>
      <c r="B152" s="206" t="s">
        <v>28</v>
      </c>
      <c r="C152" s="203" t="s">
        <v>170</v>
      </c>
      <c r="D152" s="362" t="s">
        <v>171</v>
      </c>
      <c r="E152" s="372" t="s">
        <v>389</v>
      </c>
      <c r="F152" s="593" t="s">
        <v>539</v>
      </c>
      <c r="G152" s="370" t="s">
        <v>42</v>
      </c>
      <c r="H152" s="366" t="s">
        <v>47</v>
      </c>
      <c r="I152" s="367" t="s">
        <v>724</v>
      </c>
      <c r="J152" s="367" t="s">
        <v>724</v>
      </c>
      <c r="K152" s="367" t="s">
        <v>724</v>
      </c>
    </row>
    <row r="153" spans="1:11">
      <c r="A153" s="205" t="s">
        <v>256</v>
      </c>
      <c r="B153" s="206" t="s">
        <v>28</v>
      </c>
      <c r="C153" s="203" t="s">
        <v>170</v>
      </c>
      <c r="D153" s="362" t="s">
        <v>172</v>
      </c>
      <c r="E153" s="372" t="s">
        <v>389</v>
      </c>
      <c r="F153" s="593" t="s">
        <v>539</v>
      </c>
      <c r="G153" s="370" t="s">
        <v>42</v>
      </c>
      <c r="H153" s="366" t="s">
        <v>47</v>
      </c>
      <c r="I153" s="367" t="s">
        <v>724</v>
      </c>
      <c r="J153" s="367" t="s">
        <v>724</v>
      </c>
      <c r="K153" s="367" t="s">
        <v>724</v>
      </c>
    </row>
    <row r="154" spans="1:11">
      <c r="A154" s="205" t="s">
        <v>256</v>
      </c>
      <c r="B154" s="206" t="s">
        <v>28</v>
      </c>
      <c r="C154" s="203" t="s">
        <v>170</v>
      </c>
      <c r="D154" s="362" t="s">
        <v>390</v>
      </c>
      <c r="E154" s="372" t="s">
        <v>389</v>
      </c>
      <c r="F154" s="593" t="s">
        <v>539</v>
      </c>
      <c r="G154" s="370" t="s">
        <v>42</v>
      </c>
      <c r="H154" s="366" t="s">
        <v>47</v>
      </c>
      <c r="I154" s="367" t="s">
        <v>724</v>
      </c>
      <c r="J154" s="367" t="s">
        <v>724</v>
      </c>
      <c r="K154" s="367" t="s">
        <v>724</v>
      </c>
    </row>
    <row r="155" spans="1:11">
      <c r="A155" s="205" t="s">
        <v>256</v>
      </c>
      <c r="B155" s="206" t="s">
        <v>28</v>
      </c>
      <c r="C155" s="203" t="s">
        <v>170</v>
      </c>
      <c r="D155" s="362" t="s">
        <v>391</v>
      </c>
      <c r="E155" s="372" t="s">
        <v>392</v>
      </c>
      <c r="F155" s="593" t="s">
        <v>539</v>
      </c>
      <c r="G155" s="370" t="s">
        <v>42</v>
      </c>
      <c r="H155" s="366" t="s">
        <v>47</v>
      </c>
      <c r="I155" s="367" t="s">
        <v>724</v>
      </c>
      <c r="J155" s="367" t="s">
        <v>724</v>
      </c>
      <c r="K155" s="367" t="s">
        <v>724</v>
      </c>
    </row>
    <row r="156" spans="1:11">
      <c r="A156" s="205" t="s">
        <v>256</v>
      </c>
      <c r="B156" s="206" t="s">
        <v>289</v>
      </c>
      <c r="C156" s="207" t="s">
        <v>162</v>
      </c>
      <c r="D156" s="362" t="s">
        <v>163</v>
      </c>
      <c r="E156" s="363" t="s">
        <v>376</v>
      </c>
      <c r="F156" s="364" t="s">
        <v>540</v>
      </c>
      <c r="G156" s="370" t="s">
        <v>42</v>
      </c>
      <c r="H156" s="366" t="s">
        <v>47</v>
      </c>
      <c r="I156" s="367" t="s">
        <v>724</v>
      </c>
      <c r="J156" s="367" t="s">
        <v>724</v>
      </c>
      <c r="K156" s="367" t="s">
        <v>724</v>
      </c>
    </row>
    <row r="157" spans="1:11">
      <c r="A157" s="205" t="s">
        <v>256</v>
      </c>
      <c r="B157" s="206" t="s">
        <v>289</v>
      </c>
      <c r="C157" s="207" t="s">
        <v>162</v>
      </c>
      <c r="D157" s="362" t="s">
        <v>164</v>
      </c>
      <c r="E157" s="363" t="s">
        <v>376</v>
      </c>
      <c r="F157" s="364" t="s">
        <v>540</v>
      </c>
      <c r="G157" s="370" t="s">
        <v>42</v>
      </c>
      <c r="H157" s="366" t="s">
        <v>47</v>
      </c>
      <c r="I157" s="367" t="s">
        <v>724</v>
      </c>
      <c r="J157" s="367" t="s">
        <v>724</v>
      </c>
      <c r="K157" s="367" t="s">
        <v>724</v>
      </c>
    </row>
    <row r="158" spans="1:11">
      <c r="A158" s="205" t="s">
        <v>256</v>
      </c>
      <c r="B158" s="206" t="s">
        <v>289</v>
      </c>
      <c r="C158" s="207" t="s">
        <v>165</v>
      </c>
      <c r="D158" s="362" t="s">
        <v>163</v>
      </c>
      <c r="E158" s="363" t="s">
        <v>376</v>
      </c>
      <c r="F158" s="364" t="s">
        <v>540</v>
      </c>
      <c r="G158" s="370" t="s">
        <v>42</v>
      </c>
      <c r="H158" s="366" t="s">
        <v>47</v>
      </c>
      <c r="I158" s="367" t="s">
        <v>724</v>
      </c>
      <c r="J158" s="367" t="s">
        <v>724</v>
      </c>
      <c r="K158" s="367" t="s">
        <v>724</v>
      </c>
    </row>
    <row r="159" spans="1:11">
      <c r="A159" s="205" t="s">
        <v>256</v>
      </c>
      <c r="B159" s="206" t="s">
        <v>289</v>
      </c>
      <c r="C159" s="207" t="s">
        <v>165</v>
      </c>
      <c r="D159" s="362" t="s">
        <v>166</v>
      </c>
      <c r="E159" s="372" t="s">
        <v>397</v>
      </c>
      <c r="F159" s="364" t="s">
        <v>540</v>
      </c>
      <c r="G159" s="370" t="s">
        <v>42</v>
      </c>
      <c r="H159" s="366" t="s">
        <v>47</v>
      </c>
      <c r="I159" s="367" t="s">
        <v>724</v>
      </c>
      <c r="J159" s="367" t="s">
        <v>724</v>
      </c>
      <c r="K159" s="367" t="s">
        <v>724</v>
      </c>
    </row>
    <row r="160" spans="1:11">
      <c r="A160" s="205" t="s">
        <v>256</v>
      </c>
      <c r="B160" s="206" t="s">
        <v>289</v>
      </c>
      <c r="C160" s="207" t="s">
        <v>165</v>
      </c>
      <c r="D160" s="362" t="s">
        <v>167</v>
      </c>
      <c r="E160" s="372" t="s">
        <v>397</v>
      </c>
      <c r="F160" s="364" t="s">
        <v>540</v>
      </c>
      <c r="G160" s="370" t="s">
        <v>42</v>
      </c>
      <c r="H160" s="366" t="s">
        <v>47</v>
      </c>
      <c r="I160" s="367" t="s">
        <v>724</v>
      </c>
      <c r="J160" s="367" t="s">
        <v>724</v>
      </c>
      <c r="K160" s="367" t="s">
        <v>724</v>
      </c>
    </row>
    <row r="161" spans="1:11">
      <c r="A161" s="205" t="s">
        <v>256</v>
      </c>
      <c r="B161" s="206" t="s">
        <v>289</v>
      </c>
      <c r="C161" s="207" t="s">
        <v>165</v>
      </c>
      <c r="D161" s="362" t="s">
        <v>168</v>
      </c>
      <c r="E161" s="372" t="s">
        <v>397</v>
      </c>
      <c r="F161" s="364" t="s">
        <v>540</v>
      </c>
      <c r="G161" s="370" t="s">
        <v>42</v>
      </c>
      <c r="H161" s="366" t="s">
        <v>47</v>
      </c>
      <c r="I161" s="367" t="s">
        <v>724</v>
      </c>
      <c r="J161" s="367" t="s">
        <v>724</v>
      </c>
      <c r="K161" s="367" t="s">
        <v>724</v>
      </c>
    </row>
    <row r="162" spans="1:11">
      <c r="A162" s="205" t="s">
        <v>256</v>
      </c>
      <c r="B162" s="206" t="s">
        <v>289</v>
      </c>
      <c r="C162" s="207" t="s">
        <v>165</v>
      </c>
      <c r="D162" s="362" t="s">
        <v>169</v>
      </c>
      <c r="E162" s="363" t="s">
        <v>398</v>
      </c>
      <c r="F162" s="364" t="s">
        <v>540</v>
      </c>
      <c r="G162" s="370" t="s">
        <v>42</v>
      </c>
      <c r="H162" s="366" t="s">
        <v>47</v>
      </c>
      <c r="I162" s="367" t="s">
        <v>724</v>
      </c>
      <c r="J162" s="367" t="s">
        <v>724</v>
      </c>
      <c r="K162" s="367" t="s">
        <v>724</v>
      </c>
    </row>
    <row r="163" spans="1:11">
      <c r="A163" s="205" t="s">
        <v>256</v>
      </c>
      <c r="B163" s="206" t="s">
        <v>289</v>
      </c>
      <c r="C163" s="207" t="s">
        <v>165</v>
      </c>
      <c r="D163" s="362" t="s">
        <v>380</v>
      </c>
      <c r="E163" s="363" t="s">
        <v>398</v>
      </c>
      <c r="F163" s="364" t="s">
        <v>540</v>
      </c>
      <c r="G163" s="370" t="s">
        <v>42</v>
      </c>
      <c r="H163" s="366" t="s">
        <v>47</v>
      </c>
      <c r="I163" s="367" t="s">
        <v>724</v>
      </c>
      <c r="J163" s="367" t="s">
        <v>724</v>
      </c>
      <c r="K163" s="367" t="s">
        <v>724</v>
      </c>
    </row>
    <row r="164" spans="1:11">
      <c r="A164" s="205" t="s">
        <v>256</v>
      </c>
      <c r="B164" s="206" t="s">
        <v>289</v>
      </c>
      <c r="C164" s="207" t="s">
        <v>165</v>
      </c>
      <c r="D164" s="362" t="s">
        <v>381</v>
      </c>
      <c r="E164" s="372" t="s">
        <v>389</v>
      </c>
      <c r="F164" s="364" t="s">
        <v>540</v>
      </c>
      <c r="G164" s="370" t="s">
        <v>42</v>
      </c>
      <c r="H164" s="366" t="s">
        <v>47</v>
      </c>
      <c r="I164" s="367" t="s">
        <v>724</v>
      </c>
      <c r="J164" s="367" t="s">
        <v>724</v>
      </c>
      <c r="K164" s="367" t="s">
        <v>724</v>
      </c>
    </row>
    <row r="165" spans="1:11">
      <c r="A165" s="205" t="s">
        <v>256</v>
      </c>
      <c r="B165" s="206" t="s">
        <v>289</v>
      </c>
      <c r="C165" s="207" t="s">
        <v>165</v>
      </c>
      <c r="D165" s="362" t="s">
        <v>382</v>
      </c>
      <c r="E165" s="372" t="s">
        <v>383</v>
      </c>
      <c r="F165" s="364" t="s">
        <v>540</v>
      </c>
      <c r="G165" s="370" t="s">
        <v>42</v>
      </c>
      <c r="H165" s="366" t="s">
        <v>47</v>
      </c>
      <c r="I165" s="367" t="s">
        <v>724</v>
      </c>
      <c r="J165" s="367" t="s">
        <v>724</v>
      </c>
      <c r="K165" s="367" t="s">
        <v>724</v>
      </c>
    </row>
    <row r="166" spans="1:11">
      <c r="A166" s="205" t="s">
        <v>256</v>
      </c>
      <c r="B166" s="206" t="s">
        <v>289</v>
      </c>
      <c r="C166" s="207" t="s">
        <v>165</v>
      </c>
      <c r="D166" s="362" t="s">
        <v>384</v>
      </c>
      <c r="E166" s="372" t="s">
        <v>397</v>
      </c>
      <c r="F166" s="364" t="s">
        <v>540</v>
      </c>
      <c r="G166" s="370" t="s">
        <v>42</v>
      </c>
      <c r="H166" s="366" t="s">
        <v>47</v>
      </c>
      <c r="I166" s="367" t="s">
        <v>724</v>
      </c>
      <c r="J166" s="367" t="s">
        <v>724</v>
      </c>
      <c r="K166" s="367" t="s">
        <v>724</v>
      </c>
    </row>
    <row r="167" spans="1:11">
      <c r="A167" s="205" t="s">
        <v>256</v>
      </c>
      <c r="B167" s="206" t="s">
        <v>289</v>
      </c>
      <c r="C167" s="207" t="s">
        <v>165</v>
      </c>
      <c r="D167" s="362" t="s">
        <v>385</v>
      </c>
      <c r="E167" s="372" t="s">
        <v>397</v>
      </c>
      <c r="F167" s="364" t="s">
        <v>540</v>
      </c>
      <c r="G167" s="370" t="s">
        <v>42</v>
      </c>
      <c r="H167" s="366" t="s">
        <v>47</v>
      </c>
      <c r="I167" s="367" t="s">
        <v>724</v>
      </c>
      <c r="J167" s="367" t="s">
        <v>724</v>
      </c>
      <c r="K167" s="367" t="s">
        <v>724</v>
      </c>
    </row>
    <row r="168" spans="1:11">
      <c r="A168" s="205" t="s">
        <v>256</v>
      </c>
      <c r="B168" s="206" t="s">
        <v>289</v>
      </c>
      <c r="C168" s="207" t="s">
        <v>165</v>
      </c>
      <c r="D168" s="362" t="s">
        <v>386</v>
      </c>
      <c r="E168" s="372" t="s">
        <v>397</v>
      </c>
      <c r="F168" s="364" t="s">
        <v>540</v>
      </c>
      <c r="G168" s="370" t="s">
        <v>42</v>
      </c>
      <c r="H168" s="366" t="s">
        <v>47</v>
      </c>
      <c r="I168" s="367" t="s">
        <v>724</v>
      </c>
      <c r="J168" s="367" t="s">
        <v>724</v>
      </c>
      <c r="K168" s="367" t="s">
        <v>724</v>
      </c>
    </row>
    <row r="169" spans="1:11">
      <c r="A169" s="205" t="s">
        <v>256</v>
      </c>
      <c r="B169" s="206" t="s">
        <v>289</v>
      </c>
      <c r="C169" s="207" t="s">
        <v>165</v>
      </c>
      <c r="D169" s="362" t="s">
        <v>387</v>
      </c>
      <c r="E169" s="372" t="s">
        <v>383</v>
      </c>
      <c r="F169" s="364" t="s">
        <v>540</v>
      </c>
      <c r="G169" s="370" t="s">
        <v>42</v>
      </c>
      <c r="H169" s="366" t="s">
        <v>47</v>
      </c>
      <c r="I169" s="367" t="s">
        <v>724</v>
      </c>
      <c r="J169" s="367" t="s">
        <v>724</v>
      </c>
      <c r="K169" s="367" t="s">
        <v>724</v>
      </c>
    </row>
    <row r="170" spans="1:11">
      <c r="A170" s="205" t="s">
        <v>256</v>
      </c>
      <c r="B170" s="206" t="s">
        <v>289</v>
      </c>
      <c r="C170" s="207" t="s">
        <v>165</v>
      </c>
      <c r="D170" s="362" t="s">
        <v>388</v>
      </c>
      <c r="E170" s="372" t="s">
        <v>397</v>
      </c>
      <c r="F170" s="364" t="s">
        <v>540</v>
      </c>
      <c r="G170" s="370" t="s">
        <v>42</v>
      </c>
      <c r="H170" s="366" t="s">
        <v>47</v>
      </c>
      <c r="I170" s="367" t="s">
        <v>724</v>
      </c>
      <c r="J170" s="367" t="s">
        <v>724</v>
      </c>
      <c r="K170" s="367" t="s">
        <v>724</v>
      </c>
    </row>
    <row r="171" spans="1:11">
      <c r="A171" s="205" t="s">
        <v>256</v>
      </c>
      <c r="B171" s="206" t="s">
        <v>289</v>
      </c>
      <c r="C171" s="203" t="s">
        <v>170</v>
      </c>
      <c r="D171" s="362" t="s">
        <v>171</v>
      </c>
      <c r="E171" s="372" t="s">
        <v>389</v>
      </c>
      <c r="F171" s="364" t="s">
        <v>540</v>
      </c>
      <c r="G171" s="370" t="s">
        <v>42</v>
      </c>
      <c r="H171" s="366" t="s">
        <v>47</v>
      </c>
      <c r="I171" s="367" t="s">
        <v>724</v>
      </c>
      <c r="J171" s="367" t="s">
        <v>724</v>
      </c>
      <c r="K171" s="367" t="s">
        <v>724</v>
      </c>
    </row>
    <row r="172" spans="1:11">
      <c r="A172" s="205" t="s">
        <v>256</v>
      </c>
      <c r="B172" s="206" t="s">
        <v>289</v>
      </c>
      <c r="C172" s="203" t="s">
        <v>170</v>
      </c>
      <c r="D172" s="362" t="s">
        <v>172</v>
      </c>
      <c r="E172" s="372" t="s">
        <v>389</v>
      </c>
      <c r="F172" s="364" t="s">
        <v>540</v>
      </c>
      <c r="G172" s="370" t="s">
        <v>42</v>
      </c>
      <c r="H172" s="366" t="s">
        <v>47</v>
      </c>
      <c r="I172" s="367" t="s">
        <v>724</v>
      </c>
      <c r="J172" s="367" t="s">
        <v>724</v>
      </c>
      <c r="K172" s="367" t="s">
        <v>724</v>
      </c>
    </row>
    <row r="173" spans="1:11">
      <c r="A173" s="205" t="s">
        <v>256</v>
      </c>
      <c r="B173" s="206" t="s">
        <v>289</v>
      </c>
      <c r="C173" s="203" t="s">
        <v>170</v>
      </c>
      <c r="D173" s="362" t="s">
        <v>390</v>
      </c>
      <c r="E173" s="372" t="s">
        <v>389</v>
      </c>
      <c r="F173" s="364" t="s">
        <v>540</v>
      </c>
      <c r="G173" s="370" t="s">
        <v>42</v>
      </c>
      <c r="H173" s="366" t="s">
        <v>47</v>
      </c>
      <c r="I173" s="367" t="s">
        <v>724</v>
      </c>
      <c r="J173" s="367" t="s">
        <v>724</v>
      </c>
      <c r="K173" s="367" t="s">
        <v>724</v>
      </c>
    </row>
    <row r="174" spans="1:11">
      <c r="A174" s="205" t="s">
        <v>256</v>
      </c>
      <c r="B174" s="206" t="s">
        <v>289</v>
      </c>
      <c r="C174" s="203" t="s">
        <v>170</v>
      </c>
      <c r="D174" s="362" t="s">
        <v>391</v>
      </c>
      <c r="E174" s="372" t="s">
        <v>389</v>
      </c>
      <c r="F174" s="364" t="s">
        <v>540</v>
      </c>
      <c r="G174" s="370" t="s">
        <v>42</v>
      </c>
      <c r="H174" s="366" t="s">
        <v>47</v>
      </c>
      <c r="I174" s="367" t="s">
        <v>724</v>
      </c>
      <c r="J174" s="367" t="s">
        <v>724</v>
      </c>
      <c r="K174" s="367" t="s">
        <v>724</v>
      </c>
    </row>
    <row r="176" spans="1:11">
      <c r="A176" s="202" t="s">
        <v>249</v>
      </c>
      <c r="E176" s="41"/>
      <c r="F176" s="41"/>
      <c r="G176" s="41"/>
    </row>
    <row r="177" spans="1:11">
      <c r="A177" s="202" t="s">
        <v>250</v>
      </c>
      <c r="E177" s="41"/>
      <c r="F177" s="41"/>
      <c r="G177" s="41"/>
    </row>
    <row r="178" spans="1:11">
      <c r="A178" s="204" t="s">
        <v>251</v>
      </c>
      <c r="B178" s="677"/>
      <c r="C178" s="677"/>
      <c r="D178" s="677"/>
      <c r="E178" s="677"/>
      <c r="F178" s="677"/>
      <c r="G178" s="677"/>
      <c r="H178" s="677"/>
      <c r="I178" s="677"/>
      <c r="J178" s="677"/>
      <c r="K178" s="677"/>
    </row>
    <row r="179" spans="1:11">
      <c r="A179" s="710" t="s">
        <v>703</v>
      </c>
    </row>
    <row r="180" spans="1:11" ht="18.75">
      <c r="A180" s="711" t="s">
        <v>727</v>
      </c>
    </row>
  </sheetData>
  <customSheetViews>
    <customSheetView guid="{A67CF95C-FAAA-453F-81D5-4FE221A68959}">
      <selection activeCell="K36" sqref="K36"/>
      <pageMargins left="0.7" right="0.7" top="0.75" bottom="0.75" header="0.3" footer="0.3"/>
    </customSheetView>
    <customSheetView guid="{88B15698-7864-4230-B7B7-9D988DF80805}">
      <selection activeCell="K36" sqref="K36"/>
      <pageMargins left="0.7" right="0.7" top="0.75" bottom="0.75" header="0.3" footer="0.3"/>
    </customSheetView>
    <customSheetView guid="{44009A56-BEC3-4870-B68D-65907D71C641}" showRuler="0">
      <selection activeCell="K36" sqref="K36"/>
      <pageMargins left="0.7" right="0.7" top="0.75" bottom="0.75" header="0.3" footer="0.3"/>
      <headerFooter alignWithMargins="0"/>
    </customSheetView>
  </customSheetViews>
  <phoneticPr fontId="4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3">
    <pageSetUpPr fitToPage="1"/>
  </sheetPr>
  <dimension ref="A1:D18"/>
  <sheetViews>
    <sheetView view="pageBreakPreview" zoomScaleSheetLayoutView="100" workbookViewId="0">
      <selection activeCell="C18" sqref="C18"/>
    </sheetView>
  </sheetViews>
  <sheetFormatPr defaultColWidth="11.42578125" defaultRowHeight="12.75"/>
  <cols>
    <col min="1" max="1" width="9.5703125" style="1" customWidth="1"/>
    <col min="2" max="2" width="40" style="1" customWidth="1"/>
    <col min="3" max="3" width="18.28515625" style="1" customWidth="1"/>
    <col min="4" max="4" width="16.7109375" style="1" customWidth="1"/>
  </cols>
  <sheetData>
    <row r="1" spans="1:4" ht="19.899999999999999" customHeight="1">
      <c r="A1" s="123" t="s">
        <v>173</v>
      </c>
      <c r="B1" s="124"/>
      <c r="C1" s="125" t="s">
        <v>43</v>
      </c>
      <c r="D1" s="126"/>
    </row>
    <row r="2" spans="1:4" ht="18.600000000000001" customHeight="1">
      <c r="A2" s="32"/>
      <c r="B2" s="127"/>
      <c r="C2" s="122"/>
      <c r="D2" s="126"/>
    </row>
    <row r="3" spans="1:4">
      <c r="A3" s="128"/>
      <c r="B3" s="129" t="s">
        <v>399</v>
      </c>
      <c r="C3" s="130"/>
      <c r="D3" s="131"/>
    </row>
    <row r="4" spans="1:4">
      <c r="A4" s="39"/>
      <c r="B4" s="132"/>
      <c r="C4" s="133"/>
      <c r="D4" s="134"/>
    </row>
    <row r="5" spans="1:4">
      <c r="A5" s="39"/>
      <c r="B5" s="132"/>
      <c r="C5" s="133"/>
      <c r="D5" s="134"/>
    </row>
    <row r="6" spans="1:4">
      <c r="A6" s="39"/>
      <c r="B6" s="132"/>
      <c r="C6" s="133"/>
      <c r="D6" s="134"/>
    </row>
    <row r="7" spans="1:4">
      <c r="A7" s="52"/>
      <c r="B7" s="374"/>
      <c r="C7" s="375"/>
      <c r="D7" s="376"/>
    </row>
    <row r="8" spans="1:4">
      <c r="A8" s="52"/>
      <c r="B8" s="374"/>
      <c r="C8" s="375"/>
      <c r="D8" s="376"/>
    </row>
    <row r="9" spans="1:4">
      <c r="A9" s="52"/>
      <c r="B9" s="374"/>
      <c r="C9" s="375"/>
      <c r="D9" s="376"/>
    </row>
    <row r="10" spans="1:4">
      <c r="A10" s="23"/>
      <c r="B10" s="374"/>
      <c r="C10" s="375"/>
      <c r="D10" s="376"/>
    </row>
    <row r="11" spans="1:4">
      <c r="A11" s="23"/>
      <c r="B11" s="374"/>
      <c r="C11" s="375"/>
      <c r="D11" s="376"/>
    </row>
    <row r="12" spans="1:4">
      <c r="A12" s="23"/>
      <c r="B12" s="374"/>
      <c r="C12" s="375"/>
      <c r="D12" s="376"/>
    </row>
    <row r="13" spans="1:4">
      <c r="A13" s="23"/>
      <c r="B13" s="374"/>
      <c r="C13" s="375"/>
      <c r="D13" s="376"/>
    </row>
    <row r="14" spans="1:4">
      <c r="A14" s="23"/>
      <c r="B14" s="374"/>
      <c r="C14" s="375"/>
      <c r="D14" s="376"/>
    </row>
    <row r="15" spans="1:4">
      <c r="A15" s="23"/>
      <c r="B15" s="374"/>
      <c r="C15" s="375"/>
      <c r="D15" s="376"/>
    </row>
    <row r="16" spans="1:4">
      <c r="A16" s="23"/>
      <c r="B16" s="374"/>
      <c r="C16" s="375"/>
      <c r="D16" s="376"/>
    </row>
    <row r="17" spans="1:4">
      <c r="A17" s="23"/>
      <c r="B17" s="374"/>
      <c r="C17" s="375"/>
      <c r="D17" s="376"/>
    </row>
    <row r="18" spans="1:4">
      <c r="A18" s="23"/>
      <c r="B18" s="374"/>
      <c r="C18" s="375"/>
      <c r="D18" s="376"/>
    </row>
  </sheetData>
  <customSheetViews>
    <customSheetView guid="{A67CF95C-FAAA-453F-81D5-4FE221A68959}" showPageBreaks="1" fitToPage="1" printArea="1" view="pageBreakPreview">
      <selection activeCell="B5" sqref="B5"/>
      <pageMargins left="0.70833333333333337" right="0.70833333333333337" top="0.78749999999999998" bottom="0.78749999999999998" header="0.51180555555555551" footer="0.51180555555555551"/>
      <pageSetup paperSize="9" firstPageNumber="0" fitToHeight="3" orientation="portrait" horizontalDpi="300" verticalDpi="300" r:id="rId1"/>
      <headerFooter alignWithMargins="0"/>
    </customSheetView>
    <customSheetView guid="{88B15698-7864-4230-B7B7-9D988DF80805}" showPageBreaks="1" fitToPage="1" printArea="1" view="pageBreakPreview">
      <selection activeCell="B5" sqref="B5"/>
      <pageMargins left="0.70833333333333337" right="0.70833333333333337" top="0.78749999999999998" bottom="0.78749999999999998" header="0.51180555555555551" footer="0.51180555555555551"/>
      <pageSetup paperSize="9" firstPageNumber="0" fitToHeight="3" orientation="portrait" horizontalDpi="300" verticalDpi="300" r:id="rId2"/>
      <headerFooter alignWithMargins="0"/>
    </customSheetView>
    <customSheetView guid="{601C9B01-0AFB-4355-818D-A140278D3A4D}" showPageBreaks="1" fitToPage="1" printArea="1" view="pageBreakPreview">
      <selection activeCell="B5" sqref="B5"/>
      <pageMargins left="0.70833333333333337" right="0.70833333333333337" top="0.78749999999999998" bottom="0.78749999999999998" header="0.51180555555555551" footer="0.51180555555555551"/>
      <pageSetup paperSize="9" firstPageNumber="0" fitToHeight="3" orientation="portrait" horizontalDpi="300" verticalDpi="300" r:id="rId3"/>
      <headerFooter alignWithMargins="0"/>
    </customSheetView>
    <customSheetView guid="{44009A56-BEC3-4870-B68D-65907D71C641}" showPageBreaks="1" fitToPage="1" printArea="1" view="pageBreakPreview" showRuler="0">
      <selection activeCell="B5" sqref="B5"/>
      <pageMargins left="0.70833333333333337" right="0.70833333333333337" top="0.78749999999999998" bottom="0.78749999999999998" header="0.51180555555555551" footer="0.51180555555555551"/>
      <pageSetup paperSize="9" firstPageNumber="0" fitToHeight="3" orientation="portrait" horizontalDpi="300" verticalDpi="300" r:id="rId4"/>
      <headerFooter alignWithMargins="0"/>
    </customSheetView>
  </customSheetViews>
  <phoneticPr fontId="42" type="noConversion"/>
  <pageMargins left="0.70833333333333337" right="0.70833333333333337" top="0.78749999999999998" bottom="0.78749999999999998" header="0.51180555555555551" footer="0.51180555555555551"/>
  <pageSetup paperSize="9" firstPageNumber="0" fitToHeight="3" orientation="portrait" horizontalDpi="300" verticalDpi="300" r:id="rId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4">
    <pageSetUpPr fitToPage="1"/>
  </sheetPr>
  <dimension ref="A1:IU27"/>
  <sheetViews>
    <sheetView view="pageBreakPreview" zoomScale="115" zoomScaleSheetLayoutView="115" workbookViewId="0">
      <selection activeCell="T2" sqref="T2"/>
    </sheetView>
  </sheetViews>
  <sheetFormatPr defaultColWidth="5.7109375" defaultRowHeight="19.899999999999999" customHeight="1"/>
  <cols>
    <col min="1" max="1" width="7.5703125" style="1" customWidth="1"/>
    <col min="2" max="2" width="30" style="92" customWidth="1"/>
    <col min="3" max="3" width="29.140625" style="92" customWidth="1"/>
    <col min="4" max="4" width="13.85546875" style="93" customWidth="1"/>
    <col min="5" max="5" width="10.140625" style="93" customWidth="1"/>
    <col min="6" max="8" width="6.140625" style="93" customWidth="1"/>
    <col min="9" max="10" width="12" style="93" customWidth="1"/>
    <col min="11" max="11" width="17.28515625" style="93" customWidth="1"/>
    <col min="12" max="12" width="14" style="93" customWidth="1"/>
    <col min="13" max="13" width="18" style="93" customWidth="1"/>
    <col min="14" max="14" width="12.42578125" style="93" customWidth="1"/>
    <col min="15" max="15" width="17.5703125" style="93" customWidth="1"/>
    <col min="16" max="16" width="15.140625" style="92" customWidth="1"/>
    <col min="17" max="18" width="13.28515625" style="92" customWidth="1"/>
    <col min="19" max="20" width="18.5703125" style="92" customWidth="1"/>
    <col min="21" max="255" width="5.7109375" style="135" customWidth="1"/>
  </cols>
  <sheetData>
    <row r="1" spans="1:21" ht="23.45" customHeight="1">
      <c r="A1" s="94" t="s">
        <v>174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/>
      <c r="P1"/>
      <c r="S1" s="136" t="s">
        <v>1</v>
      </c>
      <c r="T1" s="136" t="s">
        <v>11</v>
      </c>
    </row>
    <row r="2" spans="1:21" ht="20.100000000000001" customHeight="1">
      <c r="A2" s="32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/>
      <c r="P2"/>
      <c r="S2" s="377" t="s">
        <v>254</v>
      </c>
      <c r="T2" s="378">
        <v>2011</v>
      </c>
    </row>
    <row r="3" spans="1:21" ht="25.15" customHeight="1">
      <c r="A3" s="137"/>
      <c r="B3" s="799"/>
      <c r="C3" s="799"/>
      <c r="D3" s="799"/>
      <c r="E3" s="799"/>
      <c r="F3" s="800" t="s">
        <v>175</v>
      </c>
      <c r="G3" s="800"/>
      <c r="H3" s="800"/>
      <c r="I3" s="800"/>
      <c r="J3" s="800"/>
      <c r="K3" s="800"/>
      <c r="L3" s="800"/>
      <c r="M3" s="800"/>
      <c r="N3" s="800"/>
      <c r="O3" s="800"/>
      <c r="P3" s="800"/>
      <c r="Q3" s="138"/>
      <c r="R3" s="138"/>
      <c r="S3" s="138"/>
      <c r="T3" s="138"/>
    </row>
    <row r="4" spans="1:21" s="79" customFormat="1" ht="43.15" customHeight="1">
      <c r="A4" s="139" t="s">
        <v>2</v>
      </c>
      <c r="B4" s="140" t="s">
        <v>176</v>
      </c>
      <c r="C4" s="139" t="s">
        <v>177</v>
      </c>
      <c r="D4" s="141" t="s">
        <v>178</v>
      </c>
      <c r="E4" s="141" t="s">
        <v>179</v>
      </c>
      <c r="F4" s="142">
        <v>2011</v>
      </c>
      <c r="G4" s="142">
        <v>2012</v>
      </c>
      <c r="H4" s="142">
        <v>2013</v>
      </c>
      <c r="I4" s="141" t="s">
        <v>180</v>
      </c>
      <c r="J4" s="141" t="s">
        <v>181</v>
      </c>
      <c r="K4" s="141" t="s">
        <v>182</v>
      </c>
      <c r="L4" s="141" t="s">
        <v>183</v>
      </c>
      <c r="M4" s="141" t="s">
        <v>184</v>
      </c>
      <c r="N4" s="141" t="s">
        <v>185</v>
      </c>
      <c r="O4" s="141" t="s">
        <v>186</v>
      </c>
      <c r="P4" s="143" t="s">
        <v>187</v>
      </c>
      <c r="Q4" s="144" t="s">
        <v>188</v>
      </c>
      <c r="R4" s="144" t="s">
        <v>189</v>
      </c>
      <c r="S4" s="144" t="s">
        <v>190</v>
      </c>
      <c r="T4" s="144" t="s">
        <v>191</v>
      </c>
      <c r="U4" s="145"/>
    </row>
    <row r="5" spans="1:21" s="147" customFormat="1" ht="25.5">
      <c r="A5" s="148" t="s">
        <v>256</v>
      </c>
      <c r="B5" s="379" t="s">
        <v>400</v>
      </c>
      <c r="C5" s="148" t="s">
        <v>401</v>
      </c>
      <c r="D5" s="254" t="s">
        <v>402</v>
      </c>
      <c r="E5" s="254" t="s">
        <v>403</v>
      </c>
      <c r="F5" s="333" t="s">
        <v>12</v>
      </c>
      <c r="G5" s="333" t="s">
        <v>12</v>
      </c>
      <c r="H5" s="333" t="s">
        <v>12</v>
      </c>
      <c r="I5" s="158">
        <v>3</v>
      </c>
      <c r="J5" s="158">
        <v>160</v>
      </c>
      <c r="K5" s="149" t="s">
        <v>193</v>
      </c>
      <c r="L5" s="149">
        <v>8</v>
      </c>
      <c r="M5" s="148" t="s">
        <v>194</v>
      </c>
      <c r="N5" s="254" t="s">
        <v>404</v>
      </c>
      <c r="O5" s="380" t="s">
        <v>405</v>
      </c>
      <c r="P5" s="150" t="s">
        <v>63</v>
      </c>
      <c r="Q5" s="381">
        <v>2</v>
      </c>
      <c r="R5" s="382">
        <v>8</v>
      </c>
      <c r="S5" s="146">
        <f>Q5/I5</f>
        <v>0.66666666666666663</v>
      </c>
      <c r="T5" s="146">
        <f>R5/L5</f>
        <v>1</v>
      </c>
    </row>
    <row r="6" spans="1:21" s="147" customFormat="1" ht="25.5">
      <c r="A6" s="148" t="s">
        <v>256</v>
      </c>
      <c r="B6" s="379" t="s">
        <v>400</v>
      </c>
      <c r="C6" s="148" t="s">
        <v>401</v>
      </c>
      <c r="D6" s="254" t="s">
        <v>402</v>
      </c>
      <c r="E6" s="254" t="s">
        <v>406</v>
      </c>
      <c r="F6" s="333" t="s">
        <v>12</v>
      </c>
      <c r="G6" s="333" t="s">
        <v>12</v>
      </c>
      <c r="H6" s="333" t="s">
        <v>12</v>
      </c>
      <c r="I6" s="158">
        <v>3</v>
      </c>
      <c r="J6" s="158">
        <v>160</v>
      </c>
      <c r="K6" s="149" t="s">
        <v>193</v>
      </c>
      <c r="L6" s="149">
        <v>8</v>
      </c>
      <c r="M6" s="148" t="s">
        <v>194</v>
      </c>
      <c r="N6" s="254" t="s">
        <v>407</v>
      </c>
      <c r="O6" s="380" t="s">
        <v>405</v>
      </c>
      <c r="P6" s="150" t="s">
        <v>63</v>
      </c>
      <c r="Q6" s="382">
        <v>2</v>
      </c>
      <c r="R6" s="382">
        <v>8</v>
      </c>
      <c r="S6" s="146">
        <f>Q6/I6</f>
        <v>0.66666666666666663</v>
      </c>
      <c r="T6" s="146">
        <f>R6/L6</f>
        <v>1</v>
      </c>
    </row>
    <row r="7" spans="1:21" s="147" customFormat="1" ht="12.75">
      <c r="A7" s="148" t="s">
        <v>256</v>
      </c>
      <c r="B7" s="379" t="s">
        <v>408</v>
      </c>
      <c r="C7" s="383" t="s">
        <v>409</v>
      </c>
      <c r="D7" s="254" t="s">
        <v>336</v>
      </c>
      <c r="E7" s="254" t="s">
        <v>410</v>
      </c>
      <c r="F7" s="333" t="s">
        <v>12</v>
      </c>
      <c r="G7" s="333" t="s">
        <v>12</v>
      </c>
      <c r="H7" s="333" t="s">
        <v>12</v>
      </c>
      <c r="I7" s="149">
        <v>2</v>
      </c>
      <c r="J7" s="149">
        <v>60</v>
      </c>
      <c r="K7" s="149" t="s">
        <v>195</v>
      </c>
      <c r="L7" s="149">
        <v>120</v>
      </c>
      <c r="M7" s="148" t="s">
        <v>194</v>
      </c>
      <c r="N7" s="254" t="s">
        <v>411</v>
      </c>
      <c r="O7" s="254" t="s">
        <v>405</v>
      </c>
      <c r="P7" s="150" t="s">
        <v>63</v>
      </c>
      <c r="Q7" s="381">
        <v>2</v>
      </c>
      <c r="R7" s="382">
        <v>120</v>
      </c>
      <c r="S7" s="146">
        <f>Q7/I7</f>
        <v>1</v>
      </c>
      <c r="T7" s="146">
        <f>R7/L7</f>
        <v>1</v>
      </c>
    </row>
    <row r="8" spans="1:21" s="147" customFormat="1" ht="25.5">
      <c r="A8" s="384" t="s">
        <v>256</v>
      </c>
      <c r="B8" s="385" t="s">
        <v>412</v>
      </c>
      <c r="C8" s="384" t="s">
        <v>413</v>
      </c>
      <c r="D8" s="386" t="s">
        <v>402</v>
      </c>
      <c r="E8" s="386" t="s">
        <v>192</v>
      </c>
      <c r="F8" s="387" t="s">
        <v>12</v>
      </c>
      <c r="G8" s="387" t="s">
        <v>12</v>
      </c>
      <c r="H8" s="387" t="s">
        <v>12</v>
      </c>
      <c r="I8" s="388">
        <v>2</v>
      </c>
      <c r="J8" s="388">
        <v>115</v>
      </c>
      <c r="K8" s="388" t="s">
        <v>195</v>
      </c>
      <c r="L8" s="388">
        <v>120</v>
      </c>
      <c r="M8" s="384" t="s">
        <v>194</v>
      </c>
      <c r="N8" s="386" t="s">
        <v>414</v>
      </c>
      <c r="O8" s="386" t="s">
        <v>405</v>
      </c>
      <c r="P8" s="389" t="s">
        <v>63</v>
      </c>
      <c r="Q8" s="390">
        <v>2</v>
      </c>
      <c r="R8" s="390">
        <v>120</v>
      </c>
      <c r="S8" s="391">
        <f>Q8/I8</f>
        <v>1</v>
      </c>
      <c r="T8" s="391">
        <f>R8/L8</f>
        <v>1</v>
      </c>
    </row>
    <row r="9" spans="1:21" s="147" customFormat="1" ht="13.15" customHeight="1">
      <c r="A9" s="392"/>
      <c r="B9" s="392"/>
      <c r="C9" s="392"/>
      <c r="D9" s="392"/>
      <c r="E9" s="392"/>
      <c r="F9" s="393"/>
      <c r="G9" s="393"/>
      <c r="H9" s="393"/>
      <c r="I9" s="394"/>
      <c r="J9" s="394"/>
      <c r="K9" s="394"/>
      <c r="L9" s="394"/>
      <c r="M9" s="392"/>
      <c r="N9" s="392"/>
      <c r="O9" s="392"/>
      <c r="P9" s="392"/>
      <c r="Q9" s="395"/>
      <c r="R9" s="395"/>
      <c r="S9" s="396" t="str">
        <f t="shared" ref="S9:S22" si="0">IF(ISBLANK(I9),"",Q9/I9)</f>
        <v/>
      </c>
      <c r="T9" s="396" t="str">
        <f t="shared" ref="T9:T22" si="1">IF(ISBLANK(J9),"",R9/J9)</f>
        <v/>
      </c>
    </row>
    <row r="10" spans="1:21" s="147" customFormat="1" ht="13.15" customHeight="1">
      <c r="A10" s="392"/>
      <c r="B10" s="392"/>
      <c r="C10" s="392"/>
      <c r="D10" s="392"/>
      <c r="E10" s="392"/>
      <c r="F10" s="393"/>
      <c r="G10" s="393"/>
      <c r="H10" s="393"/>
      <c r="I10" s="394"/>
      <c r="J10" s="394"/>
      <c r="K10" s="394"/>
      <c r="L10" s="394"/>
      <c r="M10" s="392"/>
      <c r="N10" s="392"/>
      <c r="O10" s="392"/>
      <c r="P10" s="392"/>
      <c r="Q10" s="395"/>
      <c r="R10" s="395"/>
      <c r="S10" s="396" t="str">
        <f t="shared" si="0"/>
        <v/>
      </c>
      <c r="T10" s="396" t="str">
        <f t="shared" si="1"/>
        <v/>
      </c>
    </row>
    <row r="11" spans="1:21" s="147" customFormat="1" ht="13.15" customHeight="1">
      <c r="A11" s="392"/>
      <c r="B11" s="392"/>
      <c r="C11" s="392"/>
      <c r="D11" s="392"/>
      <c r="E11" s="392"/>
      <c r="F11" s="393"/>
      <c r="G11" s="393"/>
      <c r="H11" s="393"/>
      <c r="I11" s="394"/>
      <c r="J11" s="394"/>
      <c r="K11" s="394"/>
      <c r="L11" s="394"/>
      <c r="M11" s="392"/>
      <c r="N11" s="392"/>
      <c r="O11" s="392"/>
      <c r="P11" s="392"/>
      <c r="Q11" s="395"/>
      <c r="R11" s="395"/>
      <c r="S11" s="396" t="str">
        <f t="shared" si="0"/>
        <v/>
      </c>
      <c r="T11" s="396" t="str">
        <f t="shared" si="1"/>
        <v/>
      </c>
    </row>
    <row r="12" spans="1:21" s="147" customFormat="1" ht="13.15" customHeight="1">
      <c r="A12" s="392"/>
      <c r="B12" s="392"/>
      <c r="C12" s="392"/>
      <c r="D12" s="392"/>
      <c r="E12" s="392"/>
      <c r="F12" s="393"/>
      <c r="G12" s="393"/>
      <c r="H12" s="393"/>
      <c r="I12" s="394"/>
      <c r="J12" s="394"/>
      <c r="K12" s="394"/>
      <c r="L12" s="394"/>
      <c r="M12" s="54"/>
      <c r="N12" s="392"/>
      <c r="O12" s="392"/>
      <c r="P12" s="392"/>
      <c r="Q12" s="395"/>
      <c r="R12" s="395"/>
      <c r="S12" s="396" t="str">
        <f t="shared" si="0"/>
        <v/>
      </c>
      <c r="T12" s="396" t="str">
        <f t="shared" si="1"/>
        <v/>
      </c>
    </row>
    <row r="13" spans="1:21" s="147" customFormat="1" ht="19.899999999999999" customHeight="1">
      <c r="A13" s="392"/>
      <c r="B13" s="392"/>
      <c r="C13" s="392"/>
      <c r="D13" s="392"/>
      <c r="E13" s="392"/>
      <c r="F13" s="394"/>
      <c r="G13" s="394"/>
      <c r="H13" s="394"/>
      <c r="I13" s="394"/>
      <c r="J13" s="394"/>
      <c r="K13" s="394"/>
      <c r="L13" s="394"/>
      <c r="M13" s="54"/>
      <c r="N13" s="392"/>
      <c r="O13" s="392"/>
      <c r="P13" s="392"/>
      <c r="Q13" s="395"/>
      <c r="R13" s="395"/>
      <c r="S13" s="396" t="str">
        <f t="shared" si="0"/>
        <v/>
      </c>
      <c r="T13" s="396" t="str">
        <f t="shared" si="1"/>
        <v/>
      </c>
    </row>
    <row r="14" spans="1:21" s="147" customFormat="1" ht="19.899999999999999" customHeight="1">
      <c r="A14" s="392"/>
      <c r="B14" s="392"/>
      <c r="C14" s="392"/>
      <c r="D14" s="392"/>
      <c r="E14" s="392"/>
      <c r="F14" s="394"/>
      <c r="G14" s="394"/>
      <c r="H14" s="394"/>
      <c r="I14" s="394"/>
      <c r="J14" s="394"/>
      <c r="K14" s="394"/>
      <c r="L14" s="394"/>
      <c r="M14" s="54"/>
      <c r="N14" s="392"/>
      <c r="O14" s="392"/>
      <c r="P14" s="392"/>
      <c r="Q14" s="395"/>
      <c r="R14" s="395"/>
      <c r="S14" s="396" t="str">
        <f t="shared" si="0"/>
        <v/>
      </c>
      <c r="T14" s="396" t="str">
        <f t="shared" si="1"/>
        <v/>
      </c>
    </row>
    <row r="15" spans="1:21" s="147" customFormat="1" ht="19.899999999999999" customHeight="1">
      <c r="A15" s="392"/>
      <c r="B15" s="392"/>
      <c r="C15" s="392"/>
      <c r="D15" s="392"/>
      <c r="E15" s="392"/>
      <c r="F15" s="394"/>
      <c r="G15" s="394"/>
      <c r="H15" s="394"/>
      <c r="I15" s="394"/>
      <c r="J15" s="394"/>
      <c r="K15" s="394"/>
      <c r="L15" s="394"/>
      <c r="M15" s="54"/>
      <c r="N15" s="392"/>
      <c r="O15" s="392"/>
      <c r="P15" s="392"/>
      <c r="Q15" s="395"/>
      <c r="R15" s="395"/>
      <c r="S15" s="396" t="str">
        <f t="shared" si="0"/>
        <v/>
      </c>
      <c r="T15" s="396" t="str">
        <f t="shared" si="1"/>
        <v/>
      </c>
    </row>
    <row r="16" spans="1:21" s="147" customFormat="1" ht="19.899999999999999" customHeight="1">
      <c r="A16" s="392"/>
      <c r="B16" s="392"/>
      <c r="C16" s="392"/>
      <c r="D16" s="392"/>
      <c r="E16" s="392"/>
      <c r="F16" s="394"/>
      <c r="G16" s="394"/>
      <c r="H16" s="394"/>
      <c r="I16" s="394"/>
      <c r="J16" s="394"/>
      <c r="K16" s="394"/>
      <c r="L16" s="394"/>
      <c r="M16" s="394"/>
      <c r="N16" s="392"/>
      <c r="O16" s="392"/>
      <c r="P16" s="392"/>
      <c r="Q16" s="395"/>
      <c r="R16" s="395"/>
      <c r="S16" s="396" t="str">
        <f t="shared" si="0"/>
        <v/>
      </c>
      <c r="T16" s="396" t="str">
        <f t="shared" si="1"/>
        <v/>
      </c>
    </row>
    <row r="17" spans="1:255" s="153" customFormat="1" ht="19.899999999999999" customHeight="1">
      <c r="A17" s="93"/>
      <c r="B17" s="93"/>
      <c r="C17" s="93"/>
      <c r="D17" s="93"/>
      <c r="E17" s="93"/>
      <c r="F17" s="397"/>
      <c r="G17" s="397"/>
      <c r="H17" s="397"/>
      <c r="I17" s="397"/>
      <c r="J17" s="397"/>
      <c r="K17" s="397"/>
      <c r="L17" s="397"/>
      <c r="M17" s="397"/>
      <c r="N17" s="93"/>
      <c r="O17" s="93"/>
      <c r="P17" s="93"/>
      <c r="Q17" s="398"/>
      <c r="R17" s="398"/>
      <c r="S17" s="396" t="str">
        <f t="shared" si="0"/>
        <v/>
      </c>
      <c r="T17" s="396" t="str">
        <f t="shared" si="1"/>
        <v/>
      </c>
    </row>
    <row r="18" spans="1:255" s="153" customFormat="1" ht="19.899999999999999" customHeight="1">
      <c r="A18" s="93"/>
      <c r="B18" s="93"/>
      <c r="C18" s="93"/>
      <c r="D18" s="93"/>
      <c r="E18" s="93"/>
      <c r="F18" s="397"/>
      <c r="G18" s="397"/>
      <c r="H18" s="397"/>
      <c r="I18" s="397"/>
      <c r="J18" s="397"/>
      <c r="K18" s="397"/>
      <c r="L18" s="397"/>
      <c r="M18" s="397"/>
      <c r="N18" s="93"/>
      <c r="O18" s="93"/>
      <c r="P18" s="93"/>
      <c r="Q18" s="398"/>
      <c r="R18" s="398"/>
      <c r="S18" s="396" t="str">
        <f t="shared" si="0"/>
        <v/>
      </c>
      <c r="T18" s="396" t="str">
        <f t="shared" si="1"/>
        <v/>
      </c>
    </row>
    <row r="19" spans="1:255" s="153" customFormat="1" ht="19.899999999999999" customHeight="1">
      <c r="A19" s="93"/>
      <c r="B19" s="93"/>
      <c r="C19" s="93"/>
      <c r="D19" s="93"/>
      <c r="E19" s="93"/>
      <c r="F19" s="397"/>
      <c r="G19" s="397"/>
      <c r="H19" s="397"/>
      <c r="I19" s="397"/>
      <c r="J19" s="397"/>
      <c r="K19" s="397"/>
      <c r="L19" s="397"/>
      <c r="M19" s="397"/>
      <c r="N19" s="93"/>
      <c r="O19" s="93"/>
      <c r="P19" s="93"/>
      <c r="Q19" s="398"/>
      <c r="R19" s="398"/>
      <c r="S19" s="396" t="str">
        <f t="shared" si="0"/>
        <v/>
      </c>
      <c r="T19" s="396" t="str">
        <f t="shared" si="1"/>
        <v/>
      </c>
    </row>
    <row r="20" spans="1:255" s="153" customFormat="1" ht="19.899999999999999" customHeight="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398"/>
      <c r="R20" s="398"/>
      <c r="S20" s="396" t="str">
        <f t="shared" si="0"/>
        <v/>
      </c>
      <c r="T20" s="396" t="str">
        <f t="shared" si="1"/>
        <v/>
      </c>
    </row>
    <row r="21" spans="1:255" s="153" customFormat="1" ht="19.899999999999999" customHeight="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398"/>
      <c r="R21" s="398"/>
      <c r="S21" s="396" t="str">
        <f t="shared" si="0"/>
        <v/>
      </c>
      <c r="T21" s="396" t="str">
        <f t="shared" si="1"/>
        <v/>
      </c>
    </row>
    <row r="22" spans="1:255" s="54" customFormat="1" ht="19.899999999999999" customHeight="1">
      <c r="A22" s="31"/>
      <c r="B22" s="92"/>
      <c r="C22" s="92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2"/>
      <c r="O22" s="92"/>
      <c r="P22" s="92"/>
      <c r="Q22" s="399"/>
      <c r="R22" s="399"/>
      <c r="S22" s="396" t="str">
        <f t="shared" si="0"/>
        <v/>
      </c>
      <c r="T22" s="396" t="str">
        <f t="shared" si="1"/>
        <v/>
      </c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5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5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5"/>
      <c r="DC22" s="135"/>
      <c r="DD22" s="135"/>
      <c r="DE22" s="135"/>
      <c r="DF22" s="135"/>
      <c r="DG22" s="135"/>
      <c r="DH22" s="135"/>
      <c r="DI22" s="135"/>
      <c r="DJ22" s="135"/>
      <c r="DK22" s="135"/>
      <c r="DL22" s="135"/>
      <c r="DM22" s="135"/>
      <c r="DN22" s="135"/>
      <c r="DO22" s="135"/>
      <c r="DP22" s="135"/>
      <c r="DQ22" s="135"/>
      <c r="DR22" s="135"/>
      <c r="DS22" s="135"/>
      <c r="DT22" s="135"/>
      <c r="DU22" s="135"/>
      <c r="DV22" s="135"/>
      <c r="DW22" s="135"/>
      <c r="DX22" s="135"/>
      <c r="DY22" s="135"/>
      <c r="DZ22" s="135"/>
      <c r="EA22" s="135"/>
      <c r="EB22" s="135"/>
      <c r="EC22" s="135"/>
      <c r="ED22" s="135"/>
      <c r="EE22" s="135"/>
      <c r="EF22" s="135"/>
      <c r="EG22" s="135"/>
      <c r="EH22" s="135"/>
      <c r="EI22" s="135"/>
      <c r="EJ22" s="135"/>
      <c r="EK22" s="135"/>
      <c r="EL22" s="135"/>
      <c r="EM22" s="135"/>
      <c r="EN22" s="135"/>
      <c r="EO22" s="135"/>
      <c r="EP22" s="135"/>
      <c r="EQ22" s="135"/>
      <c r="ER22" s="135"/>
      <c r="ES22" s="135"/>
      <c r="ET22" s="135"/>
      <c r="EU22" s="135"/>
      <c r="EV22" s="135"/>
      <c r="EW22" s="135"/>
      <c r="EX22" s="135"/>
      <c r="EY22" s="135"/>
      <c r="EZ22" s="135"/>
      <c r="FA22" s="135"/>
      <c r="FB22" s="135"/>
      <c r="FC22" s="135"/>
      <c r="FD22" s="135"/>
      <c r="FE22" s="135"/>
      <c r="FF22" s="135"/>
      <c r="FG22" s="135"/>
      <c r="FH22" s="135"/>
      <c r="FI22" s="135"/>
      <c r="FJ22" s="135"/>
      <c r="FK22" s="135"/>
      <c r="FL22" s="135"/>
      <c r="FM22" s="135"/>
      <c r="FN22" s="135"/>
      <c r="FO22" s="135"/>
      <c r="FP22" s="135"/>
      <c r="FQ22" s="135"/>
      <c r="FR22" s="135"/>
      <c r="FS22" s="135"/>
      <c r="FT22" s="135"/>
      <c r="FU22" s="135"/>
      <c r="FV22" s="135"/>
      <c r="FW22" s="135"/>
      <c r="FX22" s="135"/>
      <c r="FY22" s="135"/>
      <c r="FZ22" s="135"/>
      <c r="GA22" s="135"/>
      <c r="GB22" s="135"/>
      <c r="GC22" s="135"/>
      <c r="GD22" s="135"/>
      <c r="GE22" s="135"/>
      <c r="GF22" s="135"/>
      <c r="GG22" s="135"/>
      <c r="GH22" s="135"/>
      <c r="GI22" s="135"/>
      <c r="GJ22" s="135"/>
      <c r="GK22" s="135"/>
      <c r="GL22" s="135"/>
      <c r="GM22" s="135"/>
      <c r="GN22" s="135"/>
      <c r="GO22" s="135"/>
      <c r="GP22" s="135"/>
      <c r="GQ22" s="135"/>
      <c r="GR22" s="135"/>
      <c r="GS22" s="135"/>
      <c r="GT22" s="135"/>
      <c r="GU22" s="135"/>
      <c r="GV22" s="135"/>
      <c r="GW22" s="135"/>
      <c r="GX22" s="135"/>
      <c r="GY22" s="135"/>
      <c r="GZ22" s="135"/>
      <c r="HA22" s="135"/>
      <c r="HB22" s="135"/>
      <c r="HC22" s="135"/>
      <c r="HD22" s="135"/>
      <c r="HE22" s="135"/>
      <c r="HF22" s="135"/>
      <c r="HG22" s="135"/>
      <c r="HH22" s="135"/>
      <c r="HI22" s="135"/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135"/>
      <c r="HV22" s="135"/>
      <c r="HW22" s="135"/>
      <c r="HX22" s="135"/>
      <c r="HY22" s="135"/>
      <c r="HZ22" s="135"/>
      <c r="IA22" s="135"/>
      <c r="IB22" s="135"/>
      <c r="IC22" s="135"/>
      <c r="ID22" s="135"/>
      <c r="IE22" s="135"/>
      <c r="IF22" s="135"/>
      <c r="IG22" s="135"/>
      <c r="IH22" s="135"/>
      <c r="II22" s="135"/>
      <c r="IJ22" s="135"/>
      <c r="IK22" s="135"/>
      <c r="IL22" s="135"/>
      <c r="IM22" s="135"/>
      <c r="IN22" s="135"/>
      <c r="IO22" s="135"/>
      <c r="IP22" s="135"/>
      <c r="IQ22" s="135"/>
      <c r="IR22" s="135"/>
      <c r="IS22" s="135"/>
      <c r="IT22" s="135"/>
      <c r="IU22" s="135"/>
    </row>
    <row r="27" spans="1:255" ht="19.899999999999999" customHeight="1">
      <c r="Q27" s="154"/>
    </row>
  </sheetData>
  <customSheetViews>
    <customSheetView guid="{A67CF95C-FAAA-453F-81D5-4FE221A68959}" scale="115" showPageBreaks="1" fitToPage="1" printArea="1" view="pageBreakPreview">
      <selection activeCell="T2" sqref="T2"/>
      <pageMargins left="0.78749999999999998" right="0.78749999999999998" top="1.0631944444444446" bottom="1.0631944444444446" header="0.51180555555555551" footer="0.51180555555555551"/>
      <pageSetup paperSize="9" scale="45" firstPageNumber="0" orientation="landscape" horizontalDpi="300" verticalDpi="300" r:id="rId1"/>
      <headerFooter alignWithMargins="0"/>
    </customSheetView>
    <customSheetView guid="{88B15698-7864-4230-B7B7-9D988DF80805}" scale="115" showPageBreaks="1" fitToPage="1" printArea="1" view="pageBreakPreview">
      <selection activeCell="T2" sqref="T2"/>
      <pageMargins left="0.78749999999999998" right="0.78749999999999998" top="1.0631944444444446" bottom="1.0631944444444446" header="0.51180555555555551" footer="0.51180555555555551"/>
      <pageSetup paperSize="9" scale="45" firstPageNumber="0" orientation="landscape" horizontalDpi="300" verticalDpi="300" r:id="rId2"/>
      <headerFooter alignWithMargins="0"/>
    </customSheetView>
    <customSheetView guid="{601C9B01-0AFB-4355-818D-A140278D3A4D}" scale="115" showPageBreaks="1" fitToPage="1" printArea="1" view="pageBreakPreview">
      <selection activeCell="T2" sqref="T2"/>
      <pageMargins left="0.78749999999999998" right="0.78749999999999998" top="1.0631944444444446" bottom="1.0631944444444446" header="0.51180555555555551" footer="0.51180555555555551"/>
      <pageSetup paperSize="9" scale="45" firstPageNumber="0" orientation="landscape" horizontalDpi="300" verticalDpi="300" r:id="rId3"/>
      <headerFooter alignWithMargins="0"/>
    </customSheetView>
    <customSheetView guid="{44009A56-BEC3-4870-B68D-65907D71C641}" scale="115" showPageBreaks="1" fitToPage="1" printArea="1" view="pageBreakPreview" showRuler="0">
      <selection activeCell="T2" sqref="T2"/>
      <pageMargins left="0.78749999999999998" right="0.78749999999999998" top="1.0631944444444446" bottom="1.0631944444444446" header="0.51180555555555551" footer="0.51180555555555551"/>
      <pageSetup paperSize="9" scale="45" firstPageNumber="0" orientation="landscape" horizontalDpi="300" verticalDpi="300" r:id="rId4"/>
      <headerFooter alignWithMargins="0"/>
    </customSheetView>
  </customSheetViews>
  <mergeCells count="3">
    <mergeCell ref="B3:E3"/>
    <mergeCell ref="F3:H3"/>
    <mergeCell ref="I3:P3"/>
  </mergeCells>
  <phoneticPr fontId="42" type="noConversion"/>
  <pageMargins left="0.78749999999999998" right="0.78749999999999998" top="1.0631944444444446" bottom="1.0631944444444446" header="0.51180555555555551" footer="0.51180555555555551"/>
  <pageSetup paperSize="9" scale="45" firstPageNumber="0" orientation="landscape" horizontalDpi="300" verticalDpi="300" r:id="rId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J28" sqref="J28"/>
    </sheetView>
  </sheetViews>
  <sheetFormatPr defaultColWidth="11.42578125" defaultRowHeight="12.75"/>
  <cols>
    <col min="1" max="1" width="8.7109375" style="1" customWidth="1"/>
    <col min="2" max="2" width="27.42578125" style="1" customWidth="1"/>
    <col min="3" max="9" width="11.42578125" style="1" customWidth="1"/>
    <col min="10" max="10" width="12.140625" style="1" customWidth="1"/>
  </cols>
  <sheetData>
    <row r="1" spans="1:10" ht="15" customHeight="1" thickBot="1">
      <c r="A1" s="42" t="s">
        <v>612</v>
      </c>
      <c r="B1" s="42"/>
      <c r="C1" s="42"/>
      <c r="D1" s="42"/>
      <c r="E1" s="42"/>
      <c r="F1" s="42"/>
      <c r="G1" s="42"/>
      <c r="H1" s="604"/>
      <c r="I1" s="605" t="s">
        <v>43</v>
      </c>
      <c r="J1" s="606"/>
    </row>
    <row r="2" spans="1:10" ht="18.75" thickBot="1">
      <c r="A2" s="46"/>
      <c r="B2" s="607" t="s">
        <v>613</v>
      </c>
      <c r="C2" s="46"/>
      <c r="D2" s="46"/>
      <c r="E2" s="46"/>
      <c r="F2" s="46"/>
      <c r="G2" s="46"/>
      <c r="H2" s="608"/>
      <c r="I2" s="56"/>
      <c r="J2" s="609"/>
    </row>
    <row r="3" spans="1:10" ht="13.35" customHeight="1" thickBot="1">
      <c r="A3" s="610"/>
      <c r="B3" s="768" t="s">
        <v>103</v>
      </c>
      <c r="C3" s="801" t="s">
        <v>614</v>
      </c>
      <c r="D3" s="801"/>
      <c r="E3" s="801"/>
      <c r="F3" s="801"/>
      <c r="G3" s="801" t="s">
        <v>615</v>
      </c>
      <c r="H3" s="801"/>
      <c r="I3" s="801"/>
      <c r="J3" s="801"/>
    </row>
    <row r="4" spans="1:10" ht="13.35" customHeight="1" thickBot="1">
      <c r="A4" s="611"/>
      <c r="B4" s="768"/>
      <c r="C4" s="802" t="s">
        <v>616</v>
      </c>
      <c r="D4" s="802"/>
      <c r="E4" s="802"/>
      <c r="F4" s="612" t="s">
        <v>617</v>
      </c>
      <c r="G4" s="801"/>
      <c r="H4" s="801"/>
      <c r="I4" s="801"/>
      <c r="J4" s="801"/>
    </row>
    <row r="5" spans="1:10" ht="39" thickBot="1">
      <c r="A5" s="613" t="s">
        <v>2</v>
      </c>
      <c r="B5" s="768"/>
      <c r="C5" s="614" t="s">
        <v>618</v>
      </c>
      <c r="D5" s="614" t="s">
        <v>619</v>
      </c>
      <c r="E5" s="614" t="s">
        <v>620</v>
      </c>
      <c r="F5" s="614" t="s">
        <v>617</v>
      </c>
      <c r="G5" s="614" t="s">
        <v>621</v>
      </c>
      <c r="H5" s="614" t="s">
        <v>622</v>
      </c>
      <c r="I5" s="614" t="s">
        <v>623</v>
      </c>
      <c r="J5" s="614" t="s">
        <v>197</v>
      </c>
    </row>
    <row r="6" spans="1:10">
      <c r="A6" s="23"/>
      <c r="B6" s="615"/>
      <c r="C6" s="616"/>
      <c r="D6" s="616"/>
      <c r="E6" s="616"/>
      <c r="F6" s="616"/>
      <c r="G6" s="616"/>
      <c r="H6" s="616"/>
      <c r="I6" s="616"/>
      <c r="J6" s="616"/>
    </row>
    <row r="7" spans="1:10">
      <c r="A7" s="23"/>
      <c r="B7" s="615"/>
      <c r="C7" s="616"/>
      <c r="D7" s="616"/>
      <c r="E7" s="616"/>
      <c r="F7" s="616"/>
      <c r="G7" s="616"/>
      <c r="H7" s="616"/>
      <c r="I7" s="616"/>
      <c r="J7" s="616"/>
    </row>
    <row r="8" spans="1:10" s="618" customFormat="1">
      <c r="A8" s="617" t="s">
        <v>624</v>
      </c>
      <c r="B8" s="617"/>
      <c r="C8" s="617"/>
      <c r="D8" s="617"/>
      <c r="E8" s="617"/>
      <c r="F8" s="617"/>
      <c r="G8" s="617"/>
      <c r="H8" s="617"/>
      <c r="I8" s="617"/>
      <c r="J8" s="617"/>
    </row>
    <row r="9" spans="1:10" s="618" customFormat="1">
      <c r="A9" s="617" t="s">
        <v>625</v>
      </c>
      <c r="B9" s="617"/>
      <c r="C9" s="617"/>
      <c r="D9" s="617"/>
      <c r="E9" s="617"/>
      <c r="F9" s="617"/>
      <c r="G9" s="617"/>
      <c r="H9" s="617"/>
      <c r="I9" s="617"/>
      <c r="J9" s="617"/>
    </row>
    <row r="10" spans="1:10" s="618" customFormat="1">
      <c r="A10" s="618" t="s">
        <v>626</v>
      </c>
    </row>
    <row r="11" spans="1:10" s="618" customFormat="1">
      <c r="A11" s="617" t="s">
        <v>627</v>
      </c>
      <c r="B11" s="617"/>
      <c r="C11" s="617"/>
      <c r="D11" s="617"/>
      <c r="E11" s="617"/>
      <c r="F11" s="617"/>
      <c r="G11" s="617"/>
      <c r="H11" s="617"/>
      <c r="I11" s="617"/>
      <c r="J11" s="617"/>
    </row>
    <row r="12" spans="1:10" s="618" customFormat="1">
      <c r="A12" s="617" t="s">
        <v>628</v>
      </c>
      <c r="B12" s="617"/>
      <c r="C12" s="617"/>
      <c r="D12" s="617"/>
      <c r="E12" s="617"/>
      <c r="F12" s="617"/>
      <c r="G12" s="617"/>
      <c r="H12" s="617"/>
      <c r="I12" s="617"/>
      <c r="J12" s="617"/>
    </row>
    <row r="13" spans="1:10" s="618" customFormat="1">
      <c r="A13" s="617" t="s">
        <v>629</v>
      </c>
      <c r="B13" s="617"/>
      <c r="C13" s="617"/>
      <c r="D13" s="617"/>
      <c r="E13" s="617"/>
      <c r="F13" s="617"/>
      <c r="G13" s="617"/>
      <c r="H13" s="617"/>
      <c r="I13" s="617"/>
      <c r="J13" s="617"/>
    </row>
    <row r="14" spans="1:10" s="618" customFormat="1">
      <c r="A14" s="617" t="s">
        <v>630</v>
      </c>
      <c r="B14" s="617"/>
      <c r="C14" s="617"/>
      <c r="D14" s="617"/>
      <c r="E14" s="617"/>
      <c r="F14" s="617"/>
      <c r="G14" s="617"/>
      <c r="H14" s="617"/>
      <c r="I14" s="617"/>
      <c r="J14" s="617"/>
    </row>
    <row r="15" spans="1:10" s="618" customFormat="1">
      <c r="A15" s="617" t="s">
        <v>631</v>
      </c>
      <c r="B15" s="617"/>
      <c r="C15" s="617"/>
      <c r="D15" s="617"/>
      <c r="E15" s="617"/>
      <c r="F15" s="617"/>
      <c r="G15" s="617"/>
      <c r="H15" s="617"/>
      <c r="I15" s="617"/>
      <c r="J15" s="617"/>
    </row>
    <row r="16" spans="1:10" s="618" customFormat="1">
      <c r="A16" s="617" t="s">
        <v>632</v>
      </c>
      <c r="B16" s="617"/>
      <c r="C16" s="617"/>
      <c r="D16" s="617"/>
      <c r="E16" s="617"/>
      <c r="F16" s="617"/>
      <c r="G16" s="617"/>
      <c r="H16" s="617"/>
      <c r="I16" s="617"/>
      <c r="J16" s="617"/>
    </row>
    <row r="17" spans="1:10" s="618" customFormat="1">
      <c r="A17" s="617" t="s">
        <v>633</v>
      </c>
      <c r="B17" s="617"/>
      <c r="C17" s="617"/>
      <c r="D17" s="617"/>
      <c r="E17" s="617"/>
      <c r="F17" s="617"/>
      <c r="G17" s="617"/>
      <c r="H17" s="617"/>
      <c r="I17" s="617"/>
      <c r="J17" s="617"/>
    </row>
    <row r="18" spans="1:10" s="618" customFormat="1">
      <c r="A18" s="617" t="s">
        <v>634</v>
      </c>
      <c r="B18" s="617"/>
      <c r="C18" s="617"/>
      <c r="D18" s="617"/>
      <c r="E18" s="617"/>
      <c r="F18" s="617"/>
      <c r="G18" s="617"/>
      <c r="H18" s="617"/>
      <c r="I18" s="617"/>
      <c r="J18" s="617"/>
    </row>
    <row r="19" spans="1:10" s="618" customFormat="1">
      <c r="A19" s="617" t="s">
        <v>635</v>
      </c>
      <c r="B19" s="617"/>
      <c r="C19" s="617"/>
      <c r="D19" s="617"/>
      <c r="E19" s="617"/>
      <c r="F19" s="617"/>
      <c r="G19" s="617"/>
      <c r="H19" s="617"/>
      <c r="I19" s="617"/>
      <c r="J19" s="617"/>
    </row>
    <row r="20" spans="1:10" s="618" customFormat="1">
      <c r="A20" s="617" t="s">
        <v>636</v>
      </c>
      <c r="B20" s="617"/>
      <c r="C20" s="617"/>
      <c r="D20" s="617"/>
      <c r="E20" s="617"/>
      <c r="F20" s="617"/>
      <c r="G20" s="617"/>
      <c r="H20" s="617"/>
      <c r="I20" s="617"/>
      <c r="J20" s="617"/>
    </row>
    <row r="21" spans="1:10" s="618" customFormat="1">
      <c r="A21" s="619" t="s">
        <v>637</v>
      </c>
      <c r="B21" s="617"/>
      <c r="C21" s="617"/>
      <c r="D21" s="617"/>
      <c r="E21" s="617"/>
      <c r="F21" s="617"/>
      <c r="G21" s="617"/>
      <c r="H21" s="617"/>
      <c r="I21" s="617"/>
      <c r="J21" s="617"/>
    </row>
    <row r="22" spans="1:10" s="618" customFormat="1">
      <c r="A22" s="619" t="s">
        <v>638</v>
      </c>
      <c r="B22" s="617"/>
      <c r="C22" s="617"/>
      <c r="D22" s="617"/>
      <c r="E22" s="617"/>
      <c r="F22" s="617"/>
      <c r="G22" s="617"/>
      <c r="H22" s="617"/>
      <c r="I22" s="617"/>
      <c r="J22" s="617"/>
    </row>
    <row r="23" spans="1:10" s="618" customFormat="1">
      <c r="A23" s="617"/>
      <c r="B23" s="617"/>
      <c r="C23" s="617"/>
      <c r="D23" s="617"/>
      <c r="E23" s="617"/>
      <c r="F23" s="617"/>
      <c r="G23" s="617"/>
      <c r="H23" s="617"/>
      <c r="I23" s="617"/>
      <c r="J23" s="617"/>
    </row>
  </sheetData>
  <customSheetViews>
    <customSheetView guid="{A67CF95C-FAAA-453F-81D5-4FE221A68959}">
      <selection activeCell="J28" sqref="J28"/>
      <pageMargins left="0.7" right="0.7" top="0.75" bottom="0.75" header="0.3" footer="0.3"/>
    </customSheetView>
    <customSheetView guid="{88B15698-7864-4230-B7B7-9D988DF80805}">
      <selection activeCell="J28" sqref="J28"/>
      <pageMargins left="0.7" right="0.7" top="0.75" bottom="0.75" header="0.3" footer="0.3"/>
    </customSheetView>
    <customSheetView guid="{601C9B01-0AFB-4355-818D-A140278D3A4D}">
      <selection activeCell="J28" sqref="J28"/>
      <pageMargins left="0.7" right="0.7" top="0.75" bottom="0.75" header="0.3" footer="0.3"/>
    </customSheetView>
    <customSheetView guid="{44009A56-BEC3-4870-B68D-65907D71C641}" showRuler="0">
      <selection activeCell="J28" sqref="J28"/>
      <pageMargins left="0.7" right="0.7" top="0.75" bottom="0.75" header="0.3" footer="0.3"/>
      <headerFooter alignWithMargins="0"/>
    </customSheetView>
  </customSheetViews>
  <mergeCells count="4">
    <mergeCell ref="B3:B5"/>
    <mergeCell ref="C3:F3"/>
    <mergeCell ref="G3:J4"/>
    <mergeCell ref="C4:E4"/>
  </mergeCells>
  <phoneticPr fontId="4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21" sqref="J21"/>
    </sheetView>
  </sheetViews>
  <sheetFormatPr defaultColWidth="11.42578125" defaultRowHeight="12.75"/>
  <cols>
    <col min="1" max="1" width="8.28515625" style="1" customWidth="1"/>
    <col min="2" max="2" width="53.85546875" style="1" customWidth="1"/>
    <col min="3" max="3" width="11.7109375" style="1" customWidth="1"/>
    <col min="4" max="4" width="18.42578125" style="1" customWidth="1"/>
    <col min="5" max="6" width="11.5703125" style="1" customWidth="1"/>
    <col min="7" max="7" width="13.7109375" style="1" customWidth="1"/>
    <col min="8" max="8" width="18.28515625" style="1" customWidth="1"/>
    <col min="9" max="9" width="11.42578125" style="1" customWidth="1"/>
    <col min="10" max="10" width="12.85546875" style="1" customWidth="1"/>
    <col min="11" max="11" width="16.7109375" style="1" customWidth="1"/>
  </cols>
  <sheetData>
    <row r="1" spans="1:12" ht="20.45" customHeight="1" thickBot="1">
      <c r="A1" s="548" t="s">
        <v>639</v>
      </c>
      <c r="B1" s="548"/>
      <c r="C1" s="548"/>
      <c r="D1" s="548"/>
      <c r="E1" s="548"/>
      <c r="F1" s="548"/>
      <c r="G1"/>
      <c r="H1"/>
      <c r="I1" s="31"/>
      <c r="J1" s="620" t="s">
        <v>1</v>
      </c>
      <c r="K1" s="803"/>
      <c r="L1" s="804"/>
    </row>
    <row r="2" spans="1:12" ht="20.45" customHeight="1" thickBot="1">
      <c r="A2" s="550"/>
      <c r="B2" s="607" t="s">
        <v>613</v>
      </c>
      <c r="C2" s="550"/>
      <c r="D2" s="550"/>
      <c r="E2" s="550"/>
      <c r="F2" s="550"/>
      <c r="G2"/>
      <c r="H2"/>
      <c r="I2" s="31"/>
      <c r="J2" s="620" t="s">
        <v>254</v>
      </c>
      <c r="K2" s="805"/>
      <c r="L2" s="806"/>
    </row>
    <row r="3" spans="1:12" ht="64.5" thickBot="1">
      <c r="A3" s="554" t="s">
        <v>2</v>
      </c>
      <c r="B3" s="634" t="s">
        <v>640</v>
      </c>
      <c r="C3" s="156" t="s">
        <v>232</v>
      </c>
      <c r="D3" s="156" t="s">
        <v>641</v>
      </c>
      <c r="E3" s="554" t="s">
        <v>642</v>
      </c>
      <c r="F3" s="156" t="s">
        <v>643</v>
      </c>
      <c r="G3" s="156" t="s">
        <v>644</v>
      </c>
      <c r="H3" s="156" t="s">
        <v>645</v>
      </c>
      <c r="I3" s="621" t="s">
        <v>646</v>
      </c>
      <c r="J3" s="621" t="s">
        <v>647</v>
      </c>
      <c r="K3" s="168" t="s">
        <v>648</v>
      </c>
      <c r="L3" s="622" t="s">
        <v>649</v>
      </c>
    </row>
    <row r="4" spans="1:12" ht="13.15" customHeight="1">
      <c r="A4" s="631"/>
      <c r="B4" s="635"/>
      <c r="C4" s="632"/>
      <c r="D4" s="625"/>
      <c r="E4" s="626"/>
      <c r="F4" s="627"/>
      <c r="G4" s="628"/>
      <c r="H4" s="629"/>
      <c r="I4" s="34"/>
      <c r="J4" s="630"/>
      <c r="K4" s="630"/>
      <c r="L4" s="186"/>
    </row>
    <row r="5" spans="1:12" ht="13.15" customHeight="1">
      <c r="A5" s="631"/>
      <c r="B5" s="635"/>
      <c r="C5" s="633"/>
      <c r="D5" s="625"/>
      <c r="E5" s="626"/>
      <c r="F5" s="627"/>
      <c r="G5" s="628"/>
      <c r="H5" s="629"/>
      <c r="I5" s="34"/>
      <c r="J5" s="630"/>
      <c r="K5" s="630"/>
      <c r="L5" s="186"/>
    </row>
    <row r="6" spans="1:12">
      <c r="A6" s="561" t="s">
        <v>650</v>
      </c>
      <c r="B6" s="31"/>
      <c r="C6" s="561"/>
      <c r="D6" s="561"/>
      <c r="E6" s="561"/>
      <c r="F6" s="561"/>
      <c r="G6" s="561"/>
      <c r="H6" s="561"/>
      <c r="I6" s="31"/>
      <c r="J6" s="31"/>
      <c r="K6" s="31"/>
    </row>
    <row r="7" spans="1:12" s="1" customFormat="1">
      <c r="A7" s="561" t="s">
        <v>250</v>
      </c>
      <c r="B7"/>
    </row>
    <row r="8" spans="1:12" s="1" customFormat="1" ht="15" customHeight="1">
      <c r="A8" s="561" t="s">
        <v>651</v>
      </c>
      <c r="B8"/>
      <c r="C8" s="562"/>
      <c r="D8" s="562"/>
      <c r="E8" s="562"/>
      <c r="F8" s="562"/>
      <c r="G8" s="562"/>
      <c r="H8" s="562"/>
      <c r="I8" s="562"/>
      <c r="J8" s="562"/>
    </row>
  </sheetData>
  <customSheetViews>
    <customSheetView guid="{A67CF95C-FAAA-453F-81D5-4FE221A68959}">
      <selection activeCell="J21" sqref="J21"/>
      <pageMargins left="0.7" right="0.7" top="0.75" bottom="0.75" header="0.3" footer="0.3"/>
    </customSheetView>
    <customSheetView guid="{88B15698-7864-4230-B7B7-9D988DF80805}">
      <selection activeCell="J21" sqref="J21"/>
      <pageMargins left="0.7" right="0.7" top="0.75" bottom="0.75" header="0.3" footer="0.3"/>
    </customSheetView>
    <customSheetView guid="{601C9B01-0AFB-4355-818D-A140278D3A4D}">
      <selection activeCell="F21" sqref="F21"/>
      <pageMargins left="0.7" right="0.7" top="0.75" bottom="0.75" header="0.3" footer="0.3"/>
    </customSheetView>
    <customSheetView guid="{44009A56-BEC3-4870-B68D-65907D71C641}" showRuler="0">
      <selection activeCell="J21" sqref="J21"/>
      <pageMargins left="0.7" right="0.7" top="0.75" bottom="0.75" header="0.3" footer="0.3"/>
      <headerFooter alignWithMargins="0"/>
    </customSheetView>
  </customSheetViews>
  <mergeCells count="2">
    <mergeCell ref="K1:L1"/>
    <mergeCell ref="K2:L2"/>
  </mergeCells>
  <phoneticPr fontId="4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14" sqref="E14"/>
    </sheetView>
  </sheetViews>
  <sheetFormatPr defaultColWidth="11.5703125" defaultRowHeight="12.75"/>
  <cols>
    <col min="1" max="1" width="7.85546875" style="1" customWidth="1"/>
    <col min="2" max="2" width="21.85546875" style="1" customWidth="1"/>
    <col min="3" max="3" width="12.5703125" style="1" customWidth="1"/>
    <col min="4" max="4" width="17.85546875" style="1" customWidth="1"/>
    <col min="5" max="6" width="19.85546875" style="1" customWidth="1"/>
    <col min="7" max="7" width="17.85546875" style="1" customWidth="1"/>
    <col min="8" max="8" width="10.28515625" style="1" customWidth="1"/>
    <col min="9" max="9" width="21.28515625" style="1" customWidth="1"/>
    <col min="10" max="10" width="29.28515625" style="1" customWidth="1"/>
  </cols>
  <sheetData>
    <row r="1" spans="1:10" ht="18.600000000000001" customHeight="1" thickBot="1">
      <c r="A1" s="636" t="s">
        <v>652</v>
      </c>
      <c r="B1" s="636"/>
      <c r="C1" s="636"/>
      <c r="D1" s="636"/>
      <c r="E1" s="636"/>
      <c r="F1" s="636"/>
      <c r="G1" s="636"/>
      <c r="H1" s="636"/>
      <c r="I1" s="121" t="s">
        <v>43</v>
      </c>
      <c r="J1" s="56"/>
    </row>
    <row r="2" spans="1:10" ht="19.899999999999999" customHeight="1" thickBot="1">
      <c r="A2" s="637"/>
      <c r="B2" s="607" t="s">
        <v>613</v>
      </c>
      <c r="C2" s="637"/>
      <c r="D2" s="637"/>
      <c r="E2" s="637"/>
      <c r="F2" s="637"/>
      <c r="G2" s="637"/>
      <c r="H2" s="637"/>
      <c r="I2" s="638" t="s">
        <v>653</v>
      </c>
      <c r="J2" s="639"/>
    </row>
    <row r="3" spans="1:10" ht="42.6" customHeight="1" thickBot="1">
      <c r="A3" s="640" t="s">
        <v>2</v>
      </c>
      <c r="B3" s="640" t="s">
        <v>654</v>
      </c>
      <c r="C3" s="640" t="s">
        <v>232</v>
      </c>
      <c r="D3" s="640" t="s">
        <v>46</v>
      </c>
      <c r="E3" s="640" t="s">
        <v>655</v>
      </c>
      <c r="F3" s="641" t="s">
        <v>656</v>
      </c>
      <c r="G3" s="641" t="s">
        <v>657</v>
      </c>
      <c r="H3" s="641" t="s">
        <v>658</v>
      </c>
      <c r="I3" s="641" t="s">
        <v>659</v>
      </c>
      <c r="J3" s="640" t="s">
        <v>660</v>
      </c>
    </row>
    <row r="4" spans="1:10" ht="16.5" customHeight="1">
      <c r="A4" s="642"/>
      <c r="B4" s="643"/>
      <c r="C4" s="644"/>
      <c r="D4" s="644"/>
      <c r="E4" s="645"/>
      <c r="F4" s="646"/>
      <c r="G4" s="646"/>
      <c r="H4" s="646"/>
      <c r="I4" s="647"/>
      <c r="J4" s="648"/>
    </row>
    <row r="5" spans="1:10" ht="16.5" customHeight="1">
      <c r="A5" s="642"/>
      <c r="B5" s="649"/>
      <c r="C5" s="648"/>
      <c r="D5" s="648"/>
      <c r="E5" s="624"/>
      <c r="F5" s="646"/>
      <c r="G5" s="646"/>
      <c r="H5" s="646"/>
      <c r="I5" s="650"/>
      <c r="J5" s="624"/>
    </row>
    <row r="6" spans="1:10" ht="14.45" customHeight="1">
      <c r="A6" s="651" t="s">
        <v>661</v>
      </c>
      <c r="B6" s="651"/>
      <c r="C6" s="651"/>
      <c r="D6" s="651"/>
      <c r="E6" s="651"/>
      <c r="F6" s="651"/>
      <c r="G6" s="651"/>
      <c r="H6" s="651"/>
      <c r="I6" s="652"/>
    </row>
    <row r="7" spans="1:10">
      <c r="A7" s="651" t="s">
        <v>662</v>
      </c>
      <c r="B7" s="651"/>
      <c r="C7" s="651"/>
      <c r="D7" s="651"/>
      <c r="E7" s="651"/>
      <c r="F7" s="651"/>
      <c r="G7" s="651"/>
      <c r="H7" s="651"/>
    </row>
    <row r="8" spans="1:10">
      <c r="A8" s="577" t="s">
        <v>663</v>
      </c>
    </row>
  </sheetData>
  <customSheetViews>
    <customSheetView guid="{A67CF95C-FAAA-453F-81D5-4FE221A68959}">
      <selection activeCell="E14" sqref="E14"/>
      <pageMargins left="0.7" right="0.7" top="0.75" bottom="0.75" header="0.3" footer="0.3"/>
    </customSheetView>
    <customSheetView guid="{88B15698-7864-4230-B7B7-9D988DF80805}">
      <selection activeCell="E14" sqref="E14"/>
      <pageMargins left="0.7" right="0.7" top="0.75" bottom="0.75" header="0.3" footer="0.3"/>
    </customSheetView>
    <customSheetView guid="{601C9B01-0AFB-4355-818D-A140278D3A4D}">
      <selection activeCell="E14" sqref="E14"/>
      <pageMargins left="0.7" right="0.7" top="0.75" bottom="0.75" header="0.3" footer="0.3"/>
    </customSheetView>
    <customSheetView guid="{44009A56-BEC3-4870-B68D-65907D71C641}" showRuler="0">
      <selection activeCell="E14" sqref="E14"/>
      <pageMargins left="0.7" right="0.7" top="0.75" bottom="0.75" header="0.3" footer="0.3"/>
      <headerFooter alignWithMargins="0"/>
    </customSheetView>
  </customSheetViews>
  <phoneticPr fontId="4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9" sqref="D19"/>
    </sheetView>
  </sheetViews>
  <sheetFormatPr defaultColWidth="11.42578125" defaultRowHeight="12.75"/>
  <cols>
    <col min="1" max="1" width="7.7109375" style="1" customWidth="1"/>
    <col min="2" max="2" width="17.140625" style="1" customWidth="1"/>
    <col min="3" max="3" width="15.85546875" style="1" customWidth="1"/>
    <col min="4" max="4" width="15.140625" style="1" customWidth="1"/>
    <col min="5" max="6" width="14.7109375" style="1" customWidth="1"/>
    <col min="7" max="7" width="14.85546875" style="1" customWidth="1"/>
    <col min="8" max="8" width="17.7109375" style="1" customWidth="1"/>
    <col min="9" max="10" width="11.42578125" style="1" customWidth="1"/>
    <col min="11" max="11" width="18.85546875" style="1" customWidth="1"/>
  </cols>
  <sheetData>
    <row r="1" spans="1:12" ht="21" customHeight="1" thickBot="1">
      <c r="A1" s="94" t="s">
        <v>664</v>
      </c>
      <c r="B1" s="94"/>
      <c r="C1" s="94"/>
      <c r="D1" s="94"/>
      <c r="E1" s="94"/>
      <c r="F1" s="94"/>
      <c r="G1"/>
      <c r="H1"/>
      <c r="I1" s="124"/>
      <c r="J1" s="653" t="s">
        <v>1</v>
      </c>
      <c r="K1" s="681" t="s">
        <v>11</v>
      </c>
      <c r="L1" s="682"/>
    </row>
    <row r="2" spans="1:12" ht="25.15" customHeight="1" thickBot="1">
      <c r="A2" s="19"/>
      <c r="B2" s="19"/>
      <c r="C2" s="19"/>
      <c r="D2" s="19"/>
      <c r="E2" s="19"/>
      <c r="F2" s="19"/>
      <c r="G2" s="55"/>
      <c r="H2" s="55"/>
      <c r="I2" s="654"/>
      <c r="J2" s="653" t="s">
        <v>253</v>
      </c>
      <c r="K2" s="683">
        <v>2011</v>
      </c>
      <c r="L2" s="684"/>
    </row>
    <row r="3" spans="1:12" ht="64.5" thickBot="1">
      <c r="A3" s="554" t="s">
        <v>2</v>
      </c>
      <c r="B3" s="655" t="s">
        <v>665</v>
      </c>
      <c r="C3" s="656" t="s">
        <v>232</v>
      </c>
      <c r="D3" s="656" t="s">
        <v>666</v>
      </c>
      <c r="E3" s="554" t="s">
        <v>667</v>
      </c>
      <c r="F3" s="656" t="s">
        <v>668</v>
      </c>
      <c r="G3" s="656" t="s">
        <v>669</v>
      </c>
      <c r="H3" s="554" t="s">
        <v>645</v>
      </c>
      <c r="I3" s="621" t="s">
        <v>670</v>
      </c>
      <c r="J3" s="621" t="s">
        <v>647</v>
      </c>
      <c r="K3" s="168" t="s">
        <v>648</v>
      </c>
      <c r="L3" s="622" t="s">
        <v>649</v>
      </c>
    </row>
    <row r="4" spans="1:12" ht="13.15" customHeight="1">
      <c r="A4" s="623" t="s">
        <v>256</v>
      </c>
      <c r="B4" s="657" t="s">
        <v>671</v>
      </c>
      <c r="C4" s="648" t="s">
        <v>47</v>
      </c>
      <c r="D4" s="658">
        <v>5</v>
      </c>
      <c r="E4" s="625">
        <v>5</v>
      </c>
      <c r="F4" s="625">
        <v>5</v>
      </c>
      <c r="G4" s="659">
        <f>F4/E4*100</f>
        <v>100</v>
      </c>
      <c r="H4" s="660" t="s">
        <v>42</v>
      </c>
      <c r="I4" s="34">
        <v>4</v>
      </c>
      <c r="J4" s="630">
        <f>I4/D4</f>
        <v>0.8</v>
      </c>
      <c r="K4" s="661">
        <f>J4/G4*100</f>
        <v>0.8</v>
      </c>
      <c r="L4" s="186"/>
    </row>
    <row r="5" spans="1:12" ht="13.15" customHeight="1">
      <c r="A5" s="623" t="s">
        <v>256</v>
      </c>
      <c r="B5" s="657" t="s">
        <v>672</v>
      </c>
      <c r="C5" s="648" t="s">
        <v>47</v>
      </c>
      <c r="D5" s="658">
        <v>15</v>
      </c>
      <c r="E5" s="625">
        <v>15</v>
      </c>
      <c r="F5" s="625">
        <v>15</v>
      </c>
      <c r="G5" s="659">
        <f>F5/E5*100</f>
        <v>100</v>
      </c>
      <c r="H5" s="660" t="s">
        <v>42</v>
      </c>
      <c r="I5" s="34">
        <v>14</v>
      </c>
      <c r="J5" s="630">
        <f>I5/D5</f>
        <v>0.93333333333333335</v>
      </c>
      <c r="K5" s="661">
        <f>J5/G5*100</f>
        <v>0.93333333333333346</v>
      </c>
      <c r="L5" s="186"/>
    </row>
    <row r="6" spans="1:12" ht="13.15" customHeight="1">
      <c r="A6" s="623" t="s">
        <v>256</v>
      </c>
      <c r="B6" s="657" t="s">
        <v>673</v>
      </c>
      <c r="C6" s="648" t="s">
        <v>47</v>
      </c>
      <c r="D6" s="658">
        <v>11</v>
      </c>
      <c r="E6" s="625">
        <v>11</v>
      </c>
      <c r="F6" s="625">
        <v>11</v>
      </c>
      <c r="G6" s="659">
        <f>F6/E6*100</f>
        <v>100</v>
      </c>
      <c r="H6" s="660" t="s">
        <v>42</v>
      </c>
      <c r="I6" s="34">
        <v>9</v>
      </c>
      <c r="J6" s="630">
        <f>I6/D6</f>
        <v>0.81818181818181823</v>
      </c>
      <c r="K6" s="661">
        <f>J6/G6*100</f>
        <v>0.81818181818181823</v>
      </c>
      <c r="L6" s="186"/>
    </row>
    <row r="7" spans="1:12" ht="13.15" customHeight="1">
      <c r="A7" s="623" t="s">
        <v>256</v>
      </c>
      <c r="B7" s="657" t="s">
        <v>674</v>
      </c>
      <c r="C7" s="648" t="s">
        <v>47</v>
      </c>
      <c r="D7" s="658">
        <v>5</v>
      </c>
      <c r="E7" s="625">
        <v>5</v>
      </c>
      <c r="F7" s="625">
        <v>5</v>
      </c>
      <c r="G7" s="659">
        <f>F7/E7*100</f>
        <v>100</v>
      </c>
      <c r="H7" s="660" t="s">
        <v>42</v>
      </c>
      <c r="I7" s="34">
        <v>5</v>
      </c>
      <c r="J7" s="630">
        <f>I7/D7</f>
        <v>1</v>
      </c>
      <c r="K7" s="661">
        <f>J7/G7*100</f>
        <v>1</v>
      </c>
      <c r="L7" s="186"/>
    </row>
    <row r="8" spans="1:12" ht="13.15" customHeight="1">
      <c r="A8" s="708" t="s">
        <v>675</v>
      </c>
      <c r="B8" s="685"/>
      <c r="C8" s="685"/>
      <c r="D8" s="685"/>
      <c r="E8" s="685"/>
      <c r="F8" s="685"/>
      <c r="G8" s="685"/>
      <c r="H8" s="31"/>
      <c r="I8" s="662"/>
      <c r="J8" s="662"/>
      <c r="K8" s="662"/>
      <c r="L8" s="31"/>
    </row>
    <row r="9" spans="1:12">
      <c r="A9" s="561" t="s">
        <v>250</v>
      </c>
      <c r="B9" s="31"/>
      <c r="C9" s="31"/>
      <c r="D9" s="31"/>
      <c r="E9" s="31"/>
      <c r="F9" s="31"/>
      <c r="G9" s="31"/>
      <c r="H9" s="31"/>
      <c r="I9" s="662"/>
      <c r="J9" s="662"/>
      <c r="K9" s="662"/>
      <c r="L9" s="31"/>
    </row>
    <row r="10" spans="1:12" s="1" customFormat="1" ht="15" customHeight="1">
      <c r="A10" s="561" t="s">
        <v>651</v>
      </c>
      <c r="B10" s="54"/>
      <c r="C10" s="562"/>
      <c r="D10" s="562"/>
      <c r="E10" s="562"/>
      <c r="F10" s="562"/>
      <c r="G10" s="562"/>
      <c r="H10" s="562"/>
      <c r="I10" s="562"/>
      <c r="J10" s="562"/>
      <c r="K10" s="31"/>
      <c r="L10" s="31"/>
    </row>
    <row r="11" spans="1:1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54"/>
    </row>
  </sheetData>
  <customSheetViews>
    <customSheetView guid="{A67CF95C-FAAA-453F-81D5-4FE221A68959}">
      <selection activeCell="D19" sqref="D19"/>
      <pageMargins left="0.7" right="0.7" top="0.75" bottom="0.75" header="0.3" footer="0.3"/>
      <pageSetup paperSize="9" orientation="portrait" r:id="rId1"/>
    </customSheetView>
    <customSheetView guid="{88B15698-7864-4230-B7B7-9D988DF80805}">
      <selection activeCell="H22" sqref="H22"/>
      <pageMargins left="0.7" right="0.7" top="0.75" bottom="0.75" header="0.3" footer="0.3"/>
      <pageSetup paperSize="9" orientation="portrait" r:id="rId2"/>
    </customSheetView>
    <customSheetView guid="{601C9B01-0AFB-4355-818D-A140278D3A4D}">
      <selection activeCell="H22" sqref="H22"/>
      <pageMargins left="0.7" right="0.7" top="0.75" bottom="0.75" header="0.3" footer="0.3"/>
      <pageSetup paperSize="9" orientation="portrait" r:id="rId3"/>
    </customSheetView>
    <customSheetView guid="{44009A56-BEC3-4870-B68D-65907D71C641}" showRuler="0">
      <selection activeCell="H22" sqref="H22"/>
      <pageMargins left="0.7" right="0.7" top="0.75" bottom="0.75" header="0.3" footer="0.3"/>
      <pageSetup paperSize="9" orientation="portrait" r:id="rId4"/>
      <headerFooter alignWithMargins="0"/>
    </customSheetView>
  </customSheetViews>
  <phoneticPr fontId="42" type="noConversion"/>
  <pageMargins left="0.7" right="0.7" top="0.75" bottom="0.75" header="0.3" footer="0.3"/>
  <pageSetup paperSize="9" orientation="portrait"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>
      <selection activeCell="C4" sqref="C4:C71"/>
    </sheetView>
  </sheetViews>
  <sheetFormatPr defaultRowHeight="12.75"/>
  <cols>
    <col min="1" max="1" width="7" customWidth="1"/>
    <col min="2" max="2" width="24.28515625" customWidth="1"/>
    <col min="3" max="3" width="12.85546875" customWidth="1"/>
    <col min="4" max="4" width="20" customWidth="1"/>
    <col min="5" max="7" width="19.7109375" customWidth="1"/>
    <col min="8" max="8" width="13.140625" customWidth="1"/>
    <col min="9" max="9" width="14.7109375" customWidth="1"/>
    <col min="10" max="10" width="24" customWidth="1"/>
  </cols>
  <sheetData>
    <row r="1" spans="1:10" ht="16.5" thickBot="1">
      <c r="A1" s="636" t="s">
        <v>676</v>
      </c>
      <c r="B1" s="636"/>
      <c r="C1" s="636"/>
      <c r="D1" s="636"/>
      <c r="E1" s="636"/>
      <c r="F1" s="636"/>
      <c r="G1" s="636"/>
      <c r="H1" s="636"/>
      <c r="I1" s="121" t="s">
        <v>43</v>
      </c>
      <c r="J1" s="670" t="s">
        <v>11</v>
      </c>
    </row>
    <row r="2" spans="1:10" ht="16.5" thickBot="1">
      <c r="A2" s="637"/>
      <c r="B2" s="637"/>
      <c r="C2" s="637"/>
      <c r="D2" s="637"/>
      <c r="E2" s="637"/>
      <c r="F2" s="637"/>
      <c r="G2" s="637"/>
      <c r="H2" s="637"/>
      <c r="I2" s="121" t="s">
        <v>254</v>
      </c>
      <c r="J2" s="671">
        <v>2011</v>
      </c>
    </row>
    <row r="3" spans="1:10" ht="39" thickBot="1">
      <c r="A3" s="640" t="s">
        <v>2</v>
      </c>
      <c r="B3" s="663" t="s">
        <v>677</v>
      </c>
      <c r="C3" s="640" t="s">
        <v>232</v>
      </c>
      <c r="D3" s="640" t="s">
        <v>46</v>
      </c>
      <c r="E3" s="640" t="s">
        <v>655</v>
      </c>
      <c r="F3" s="664" t="s">
        <v>656</v>
      </c>
      <c r="G3" s="664" t="s">
        <v>657</v>
      </c>
      <c r="H3" s="664" t="s">
        <v>658</v>
      </c>
      <c r="I3" s="664" t="s">
        <v>678</v>
      </c>
      <c r="J3" s="640" t="s">
        <v>679</v>
      </c>
    </row>
    <row r="4" spans="1:10">
      <c r="A4" s="596" t="s">
        <v>256</v>
      </c>
      <c r="B4" s="665" t="s">
        <v>680</v>
      </c>
      <c r="C4" s="709" t="s">
        <v>47</v>
      </c>
      <c r="D4" s="666" t="s">
        <v>681</v>
      </c>
      <c r="E4" s="368" t="s">
        <v>42</v>
      </c>
      <c r="F4" s="650" t="s">
        <v>682</v>
      </c>
      <c r="G4" s="650" t="s">
        <v>682</v>
      </c>
      <c r="H4" s="650" t="s">
        <v>683</v>
      </c>
      <c r="I4" s="650"/>
      <c r="J4" s="657" t="s">
        <v>671</v>
      </c>
    </row>
    <row r="5" spans="1:10">
      <c r="A5" s="596" t="s">
        <v>256</v>
      </c>
      <c r="B5" s="665" t="s">
        <v>684</v>
      </c>
      <c r="C5" s="709" t="s">
        <v>47</v>
      </c>
      <c r="D5" s="666" t="s">
        <v>681</v>
      </c>
      <c r="E5" s="368" t="s">
        <v>42</v>
      </c>
      <c r="F5" s="650" t="s">
        <v>682</v>
      </c>
      <c r="G5" s="650" t="s">
        <v>682</v>
      </c>
      <c r="H5" s="650" t="s">
        <v>683</v>
      </c>
      <c r="I5" s="650"/>
      <c r="J5" s="657" t="s">
        <v>671</v>
      </c>
    </row>
    <row r="6" spans="1:10">
      <c r="A6" s="596" t="s">
        <v>256</v>
      </c>
      <c r="B6" s="667" t="s">
        <v>581</v>
      </c>
      <c r="C6" s="709" t="s">
        <v>47</v>
      </c>
      <c r="D6" s="666" t="s">
        <v>681</v>
      </c>
      <c r="E6" s="406" t="s">
        <v>42</v>
      </c>
      <c r="F6" s="650" t="s">
        <v>682</v>
      </c>
      <c r="G6" s="650" t="s">
        <v>682</v>
      </c>
      <c r="H6" s="650" t="s">
        <v>683</v>
      </c>
      <c r="I6" s="650"/>
      <c r="J6" s="657" t="s">
        <v>671</v>
      </c>
    </row>
    <row r="7" spans="1:10">
      <c r="A7" s="596" t="s">
        <v>256</v>
      </c>
      <c r="B7" s="665" t="s">
        <v>685</v>
      </c>
      <c r="C7" s="709" t="s">
        <v>47</v>
      </c>
      <c r="D7" s="666" t="s">
        <v>681</v>
      </c>
      <c r="E7" s="368" t="s">
        <v>42</v>
      </c>
      <c r="F7" s="650" t="s">
        <v>682</v>
      </c>
      <c r="G7" s="650" t="s">
        <v>682</v>
      </c>
      <c r="H7" s="650" t="s">
        <v>683</v>
      </c>
      <c r="I7" s="650"/>
      <c r="J7" s="657" t="s">
        <v>671</v>
      </c>
    </row>
    <row r="8" spans="1:10" ht="25.5">
      <c r="A8" s="596" t="s">
        <v>256</v>
      </c>
      <c r="B8" s="665" t="s">
        <v>586</v>
      </c>
      <c r="C8" s="709" t="s">
        <v>47</v>
      </c>
      <c r="D8" s="668" t="s">
        <v>686</v>
      </c>
      <c r="E8" s="368" t="s">
        <v>42</v>
      </c>
      <c r="F8" s="650" t="s">
        <v>682</v>
      </c>
      <c r="G8" s="650" t="s">
        <v>682</v>
      </c>
      <c r="H8" s="650" t="s">
        <v>683</v>
      </c>
      <c r="I8" s="650"/>
      <c r="J8" s="657" t="s">
        <v>671</v>
      </c>
    </row>
    <row r="9" spans="1:10">
      <c r="A9" s="596" t="s">
        <v>256</v>
      </c>
      <c r="B9" s="665" t="s">
        <v>587</v>
      </c>
      <c r="C9" s="709" t="s">
        <v>47</v>
      </c>
      <c r="D9" s="666" t="s">
        <v>681</v>
      </c>
      <c r="E9" s="368" t="s">
        <v>42</v>
      </c>
      <c r="F9" s="650" t="s">
        <v>682</v>
      </c>
      <c r="G9" s="650" t="s">
        <v>682</v>
      </c>
      <c r="H9" s="650" t="s">
        <v>683</v>
      </c>
      <c r="I9" s="650"/>
      <c r="J9" s="657" t="s">
        <v>671</v>
      </c>
    </row>
    <row r="10" spans="1:10" ht="25.5">
      <c r="A10" s="596" t="s">
        <v>256</v>
      </c>
      <c r="B10" s="665" t="s">
        <v>687</v>
      </c>
      <c r="C10" s="709" t="s">
        <v>47</v>
      </c>
      <c r="D10" s="666" t="s">
        <v>681</v>
      </c>
      <c r="E10" s="368" t="s">
        <v>42</v>
      </c>
      <c r="F10" s="650" t="s">
        <v>682</v>
      </c>
      <c r="G10" s="650" t="s">
        <v>682</v>
      </c>
      <c r="H10" s="650" t="s">
        <v>683</v>
      </c>
      <c r="I10" s="650"/>
      <c r="J10" s="657" t="s">
        <v>671</v>
      </c>
    </row>
    <row r="11" spans="1:10">
      <c r="A11" s="596" t="s">
        <v>256</v>
      </c>
      <c r="B11" s="665" t="s">
        <v>688</v>
      </c>
      <c r="C11" s="709" t="s">
        <v>47</v>
      </c>
      <c r="D11" s="666" t="s">
        <v>681</v>
      </c>
      <c r="E11" s="368" t="s">
        <v>42</v>
      </c>
      <c r="F11" s="650" t="s">
        <v>682</v>
      </c>
      <c r="G11" s="650" t="s">
        <v>682</v>
      </c>
      <c r="H11" s="650" t="s">
        <v>683</v>
      </c>
      <c r="I11" s="650"/>
      <c r="J11" s="657" t="s">
        <v>671</v>
      </c>
    </row>
    <row r="12" spans="1:10">
      <c r="A12" s="596" t="s">
        <v>256</v>
      </c>
      <c r="B12" s="665" t="s">
        <v>689</v>
      </c>
      <c r="C12" s="709" t="s">
        <v>47</v>
      </c>
      <c r="D12" s="666" t="s">
        <v>681</v>
      </c>
      <c r="E12" s="368" t="s">
        <v>42</v>
      </c>
      <c r="F12" s="650" t="s">
        <v>682</v>
      </c>
      <c r="G12" s="650" t="s">
        <v>682</v>
      </c>
      <c r="H12" s="650" t="s">
        <v>683</v>
      </c>
      <c r="I12" s="650"/>
      <c r="J12" s="657" t="s">
        <v>671</v>
      </c>
    </row>
    <row r="13" spans="1:10" ht="25.5">
      <c r="A13" s="596" t="s">
        <v>256</v>
      </c>
      <c r="B13" s="665" t="s">
        <v>690</v>
      </c>
      <c r="C13" s="709" t="s">
        <v>47</v>
      </c>
      <c r="D13" s="668" t="s">
        <v>686</v>
      </c>
      <c r="E13" s="368" t="s">
        <v>42</v>
      </c>
      <c r="F13" s="650" t="s">
        <v>682</v>
      </c>
      <c r="G13" s="650" t="s">
        <v>682</v>
      </c>
      <c r="H13" s="650" t="s">
        <v>683</v>
      </c>
      <c r="I13" s="650"/>
      <c r="J13" s="657" t="s">
        <v>671</v>
      </c>
    </row>
    <row r="14" spans="1:10">
      <c r="A14" s="596" t="s">
        <v>256</v>
      </c>
      <c r="B14" s="665" t="s">
        <v>691</v>
      </c>
      <c r="C14" s="709" t="s">
        <v>47</v>
      </c>
      <c r="D14" s="666" t="s">
        <v>681</v>
      </c>
      <c r="E14" s="368" t="s">
        <v>42</v>
      </c>
      <c r="F14" s="650" t="s">
        <v>682</v>
      </c>
      <c r="G14" s="650" t="s">
        <v>682</v>
      </c>
      <c r="H14" s="650" t="s">
        <v>683</v>
      </c>
      <c r="I14" s="650"/>
      <c r="J14" s="657" t="s">
        <v>671</v>
      </c>
    </row>
    <row r="15" spans="1:10">
      <c r="A15" s="596" t="s">
        <v>256</v>
      </c>
      <c r="B15" s="665" t="s">
        <v>692</v>
      </c>
      <c r="C15" s="709" t="s">
        <v>47</v>
      </c>
      <c r="D15" s="666" t="s">
        <v>681</v>
      </c>
      <c r="E15" s="368" t="s">
        <v>42</v>
      </c>
      <c r="F15" s="650" t="s">
        <v>682</v>
      </c>
      <c r="G15" s="650" t="s">
        <v>682</v>
      </c>
      <c r="H15" s="650" t="s">
        <v>683</v>
      </c>
      <c r="I15" s="650"/>
      <c r="J15" s="657" t="s">
        <v>671</v>
      </c>
    </row>
    <row r="16" spans="1:10">
      <c r="A16" s="596" t="s">
        <v>256</v>
      </c>
      <c r="B16" s="665" t="s">
        <v>693</v>
      </c>
      <c r="C16" s="709" t="s">
        <v>47</v>
      </c>
      <c r="D16" s="666" t="s">
        <v>681</v>
      </c>
      <c r="E16" s="368" t="s">
        <v>42</v>
      </c>
      <c r="F16" s="650" t="s">
        <v>682</v>
      </c>
      <c r="G16" s="650" t="s">
        <v>682</v>
      </c>
      <c r="H16" s="650" t="s">
        <v>683</v>
      </c>
      <c r="I16" s="650"/>
      <c r="J16" s="657" t="s">
        <v>671</v>
      </c>
    </row>
    <row r="17" spans="1:10">
      <c r="A17" s="596" t="s">
        <v>256</v>
      </c>
      <c r="B17" s="665" t="s">
        <v>694</v>
      </c>
      <c r="C17" s="709" t="s">
        <v>47</v>
      </c>
      <c r="D17" s="666" t="s">
        <v>681</v>
      </c>
      <c r="E17" s="368" t="s">
        <v>42</v>
      </c>
      <c r="F17" s="650" t="s">
        <v>682</v>
      </c>
      <c r="G17" s="650" t="s">
        <v>682</v>
      </c>
      <c r="H17" s="650" t="s">
        <v>683</v>
      </c>
      <c r="I17" s="650"/>
      <c r="J17" s="657" t="s">
        <v>671</v>
      </c>
    </row>
    <row r="18" spans="1:10" ht="25.5">
      <c r="A18" s="596" t="s">
        <v>256</v>
      </c>
      <c r="B18" s="665" t="s">
        <v>695</v>
      </c>
      <c r="C18" s="709" t="s">
        <v>47</v>
      </c>
      <c r="D18" s="666" t="s">
        <v>681</v>
      </c>
      <c r="E18" s="368" t="s">
        <v>42</v>
      </c>
      <c r="F18" s="650" t="s">
        <v>682</v>
      </c>
      <c r="G18" s="650" t="s">
        <v>682</v>
      </c>
      <c r="H18" s="650" t="s">
        <v>683</v>
      </c>
      <c r="I18" s="650"/>
      <c r="J18" s="657" t="s">
        <v>671</v>
      </c>
    </row>
    <row r="19" spans="1:10" ht="25.5">
      <c r="A19" s="596" t="s">
        <v>256</v>
      </c>
      <c r="B19" s="665" t="s">
        <v>595</v>
      </c>
      <c r="C19" s="709" t="s">
        <v>47</v>
      </c>
      <c r="D19" s="668" t="s">
        <v>686</v>
      </c>
      <c r="E19" s="368" t="s">
        <v>42</v>
      </c>
      <c r="F19" s="650" t="s">
        <v>682</v>
      </c>
      <c r="G19" s="650" t="s">
        <v>682</v>
      </c>
      <c r="H19" s="650" t="s">
        <v>683</v>
      </c>
      <c r="I19" s="650"/>
      <c r="J19" s="657" t="s">
        <v>671</v>
      </c>
    </row>
    <row r="20" spans="1:10" ht="25.5">
      <c r="A20" s="596" t="s">
        <v>256</v>
      </c>
      <c r="B20" s="665" t="s">
        <v>696</v>
      </c>
      <c r="C20" s="709" t="s">
        <v>47</v>
      </c>
      <c r="D20" s="668" t="s">
        <v>697</v>
      </c>
      <c r="E20" s="368" t="s">
        <v>42</v>
      </c>
      <c r="F20" s="650" t="s">
        <v>682</v>
      </c>
      <c r="G20" s="650" t="s">
        <v>682</v>
      </c>
      <c r="H20" s="650" t="s">
        <v>683</v>
      </c>
      <c r="I20" s="650"/>
      <c r="J20" s="657" t="s">
        <v>671</v>
      </c>
    </row>
    <row r="21" spans="1:10">
      <c r="A21" s="596" t="s">
        <v>256</v>
      </c>
      <c r="B21" s="665" t="s">
        <v>680</v>
      </c>
      <c r="C21" s="709" t="s">
        <v>47</v>
      </c>
      <c r="D21" s="666" t="s">
        <v>681</v>
      </c>
      <c r="E21" s="368" t="s">
        <v>42</v>
      </c>
      <c r="F21" s="650" t="s">
        <v>698</v>
      </c>
      <c r="G21" s="650" t="s">
        <v>698</v>
      </c>
      <c r="H21" s="650" t="s">
        <v>683</v>
      </c>
      <c r="I21" s="650"/>
      <c r="J21" s="657" t="s">
        <v>672</v>
      </c>
    </row>
    <row r="22" spans="1:10">
      <c r="A22" s="596" t="s">
        <v>256</v>
      </c>
      <c r="B22" s="665" t="s">
        <v>684</v>
      </c>
      <c r="C22" s="709" t="s">
        <v>47</v>
      </c>
      <c r="D22" s="666" t="s">
        <v>681</v>
      </c>
      <c r="E22" s="368" t="s">
        <v>42</v>
      </c>
      <c r="F22" s="650" t="s">
        <v>698</v>
      </c>
      <c r="G22" s="650" t="s">
        <v>698</v>
      </c>
      <c r="H22" s="650" t="s">
        <v>683</v>
      </c>
      <c r="I22" s="650"/>
      <c r="J22" s="657" t="s">
        <v>672</v>
      </c>
    </row>
    <row r="23" spans="1:10">
      <c r="A23" s="596" t="s">
        <v>256</v>
      </c>
      <c r="B23" s="667" t="s">
        <v>581</v>
      </c>
      <c r="C23" s="709" t="s">
        <v>47</v>
      </c>
      <c r="D23" s="666" t="s">
        <v>681</v>
      </c>
      <c r="E23" s="406" t="s">
        <v>42</v>
      </c>
      <c r="F23" s="650" t="s">
        <v>698</v>
      </c>
      <c r="G23" s="650" t="s">
        <v>698</v>
      </c>
      <c r="H23" s="650" t="s">
        <v>683</v>
      </c>
      <c r="I23" s="650"/>
      <c r="J23" s="657" t="s">
        <v>672</v>
      </c>
    </row>
    <row r="24" spans="1:10">
      <c r="A24" s="596" t="s">
        <v>256</v>
      </c>
      <c r="B24" s="665" t="s">
        <v>685</v>
      </c>
      <c r="C24" s="709" t="s">
        <v>47</v>
      </c>
      <c r="D24" s="666" t="s">
        <v>681</v>
      </c>
      <c r="E24" s="368" t="s">
        <v>42</v>
      </c>
      <c r="F24" s="650" t="s">
        <v>698</v>
      </c>
      <c r="G24" s="650" t="s">
        <v>698</v>
      </c>
      <c r="H24" s="650" t="s">
        <v>683</v>
      </c>
      <c r="I24" s="650"/>
      <c r="J24" s="657" t="s">
        <v>672</v>
      </c>
    </row>
    <row r="25" spans="1:10" ht="25.5">
      <c r="A25" s="596" t="s">
        <v>256</v>
      </c>
      <c r="B25" s="665" t="s">
        <v>586</v>
      </c>
      <c r="C25" s="709" t="s">
        <v>47</v>
      </c>
      <c r="D25" s="668" t="s">
        <v>686</v>
      </c>
      <c r="E25" s="368" t="s">
        <v>42</v>
      </c>
      <c r="F25" s="650" t="s">
        <v>698</v>
      </c>
      <c r="G25" s="650" t="s">
        <v>698</v>
      </c>
      <c r="H25" s="650" t="s">
        <v>683</v>
      </c>
      <c r="I25" s="650"/>
      <c r="J25" s="657" t="s">
        <v>672</v>
      </c>
    </row>
    <row r="26" spans="1:10">
      <c r="A26" s="596" t="s">
        <v>256</v>
      </c>
      <c r="B26" s="665" t="s">
        <v>587</v>
      </c>
      <c r="C26" s="709" t="s">
        <v>47</v>
      </c>
      <c r="D26" s="666" t="s">
        <v>681</v>
      </c>
      <c r="E26" s="368" t="s">
        <v>42</v>
      </c>
      <c r="F26" s="650" t="s">
        <v>698</v>
      </c>
      <c r="G26" s="650" t="s">
        <v>698</v>
      </c>
      <c r="H26" s="650" t="s">
        <v>683</v>
      </c>
      <c r="I26" s="650"/>
      <c r="J26" s="657" t="s">
        <v>672</v>
      </c>
    </row>
    <row r="27" spans="1:10" ht="25.5">
      <c r="A27" s="596" t="s">
        <v>256</v>
      </c>
      <c r="B27" s="665" t="s">
        <v>687</v>
      </c>
      <c r="C27" s="709" t="s">
        <v>47</v>
      </c>
      <c r="D27" s="666" t="s">
        <v>681</v>
      </c>
      <c r="E27" s="368" t="s">
        <v>42</v>
      </c>
      <c r="F27" s="650" t="s">
        <v>698</v>
      </c>
      <c r="G27" s="650" t="s">
        <v>698</v>
      </c>
      <c r="H27" s="650" t="s">
        <v>683</v>
      </c>
      <c r="I27" s="650"/>
      <c r="J27" s="657" t="s">
        <v>672</v>
      </c>
    </row>
    <row r="28" spans="1:10">
      <c r="A28" s="596" t="s">
        <v>256</v>
      </c>
      <c r="B28" s="665" t="s">
        <v>688</v>
      </c>
      <c r="C28" s="709" t="s">
        <v>47</v>
      </c>
      <c r="D28" s="666" t="s">
        <v>681</v>
      </c>
      <c r="E28" s="368" t="s">
        <v>42</v>
      </c>
      <c r="F28" s="650" t="s">
        <v>698</v>
      </c>
      <c r="G28" s="650" t="s">
        <v>698</v>
      </c>
      <c r="H28" s="650" t="s">
        <v>683</v>
      </c>
      <c r="I28" s="650"/>
      <c r="J28" s="657" t="s">
        <v>672</v>
      </c>
    </row>
    <row r="29" spans="1:10">
      <c r="A29" s="596" t="s">
        <v>256</v>
      </c>
      <c r="B29" s="665" t="s">
        <v>689</v>
      </c>
      <c r="C29" s="709" t="s">
        <v>47</v>
      </c>
      <c r="D29" s="666" t="s">
        <v>681</v>
      </c>
      <c r="E29" s="368" t="s">
        <v>42</v>
      </c>
      <c r="F29" s="650" t="s">
        <v>698</v>
      </c>
      <c r="G29" s="650" t="s">
        <v>698</v>
      </c>
      <c r="H29" s="650" t="s">
        <v>683</v>
      </c>
      <c r="I29" s="650"/>
      <c r="J29" s="657" t="s">
        <v>672</v>
      </c>
    </row>
    <row r="30" spans="1:10" ht="25.5">
      <c r="A30" s="596" t="s">
        <v>256</v>
      </c>
      <c r="B30" s="665" t="s">
        <v>690</v>
      </c>
      <c r="C30" s="709" t="s">
        <v>47</v>
      </c>
      <c r="D30" s="668" t="s">
        <v>686</v>
      </c>
      <c r="E30" s="368" t="s">
        <v>42</v>
      </c>
      <c r="F30" s="650" t="s">
        <v>698</v>
      </c>
      <c r="G30" s="650" t="s">
        <v>698</v>
      </c>
      <c r="H30" s="650" t="s">
        <v>683</v>
      </c>
      <c r="I30" s="650"/>
      <c r="J30" s="657" t="s">
        <v>672</v>
      </c>
    </row>
    <row r="31" spans="1:10">
      <c r="A31" s="596" t="s">
        <v>256</v>
      </c>
      <c r="B31" s="665" t="s">
        <v>691</v>
      </c>
      <c r="C31" s="709" t="s">
        <v>47</v>
      </c>
      <c r="D31" s="666" t="s">
        <v>681</v>
      </c>
      <c r="E31" s="368" t="s">
        <v>42</v>
      </c>
      <c r="F31" s="650" t="s">
        <v>698</v>
      </c>
      <c r="G31" s="650" t="s">
        <v>698</v>
      </c>
      <c r="H31" s="650" t="s">
        <v>683</v>
      </c>
      <c r="I31" s="650"/>
      <c r="J31" s="657" t="s">
        <v>672</v>
      </c>
    </row>
    <row r="32" spans="1:10">
      <c r="A32" s="596" t="s">
        <v>256</v>
      </c>
      <c r="B32" s="665" t="s">
        <v>692</v>
      </c>
      <c r="C32" s="709" t="s">
        <v>47</v>
      </c>
      <c r="D32" s="666" t="s">
        <v>681</v>
      </c>
      <c r="E32" s="368" t="s">
        <v>42</v>
      </c>
      <c r="F32" s="650" t="s">
        <v>698</v>
      </c>
      <c r="G32" s="650" t="s">
        <v>698</v>
      </c>
      <c r="H32" s="650" t="s">
        <v>683</v>
      </c>
      <c r="I32" s="650"/>
      <c r="J32" s="657" t="s">
        <v>672</v>
      </c>
    </row>
    <row r="33" spans="1:10">
      <c r="A33" s="596" t="s">
        <v>256</v>
      </c>
      <c r="B33" s="665" t="s">
        <v>693</v>
      </c>
      <c r="C33" s="709" t="s">
        <v>47</v>
      </c>
      <c r="D33" s="666" t="s">
        <v>681</v>
      </c>
      <c r="E33" s="368" t="s">
        <v>42</v>
      </c>
      <c r="F33" s="650" t="s">
        <v>698</v>
      </c>
      <c r="G33" s="650" t="s">
        <v>698</v>
      </c>
      <c r="H33" s="650" t="s">
        <v>683</v>
      </c>
      <c r="I33" s="650"/>
      <c r="J33" s="657" t="s">
        <v>672</v>
      </c>
    </row>
    <row r="34" spans="1:10">
      <c r="A34" s="596" t="s">
        <v>256</v>
      </c>
      <c r="B34" s="665" t="s">
        <v>694</v>
      </c>
      <c r="C34" s="709" t="s">
        <v>47</v>
      </c>
      <c r="D34" s="666" t="s">
        <v>681</v>
      </c>
      <c r="E34" s="368" t="s">
        <v>42</v>
      </c>
      <c r="F34" s="650" t="s">
        <v>698</v>
      </c>
      <c r="G34" s="650" t="s">
        <v>698</v>
      </c>
      <c r="H34" s="650" t="s">
        <v>683</v>
      </c>
      <c r="I34" s="650"/>
      <c r="J34" s="657" t="s">
        <v>672</v>
      </c>
    </row>
    <row r="35" spans="1:10" ht="25.5">
      <c r="A35" s="596" t="s">
        <v>256</v>
      </c>
      <c r="B35" s="665" t="s">
        <v>695</v>
      </c>
      <c r="C35" s="709" t="s">
        <v>47</v>
      </c>
      <c r="D35" s="666" t="s">
        <v>681</v>
      </c>
      <c r="E35" s="368" t="s">
        <v>42</v>
      </c>
      <c r="F35" s="650" t="s">
        <v>698</v>
      </c>
      <c r="G35" s="650" t="s">
        <v>698</v>
      </c>
      <c r="H35" s="650" t="s">
        <v>683</v>
      </c>
      <c r="I35" s="650"/>
      <c r="J35" s="657" t="s">
        <v>672</v>
      </c>
    </row>
    <row r="36" spans="1:10" ht="25.5">
      <c r="A36" s="596" t="s">
        <v>256</v>
      </c>
      <c r="B36" s="665" t="s">
        <v>595</v>
      </c>
      <c r="C36" s="709" t="s">
        <v>47</v>
      </c>
      <c r="D36" s="668" t="s">
        <v>686</v>
      </c>
      <c r="E36" s="368" t="s">
        <v>42</v>
      </c>
      <c r="F36" s="650" t="s">
        <v>698</v>
      </c>
      <c r="G36" s="650" t="s">
        <v>698</v>
      </c>
      <c r="H36" s="650" t="s">
        <v>683</v>
      </c>
      <c r="I36" s="650"/>
      <c r="J36" s="657" t="s">
        <v>672</v>
      </c>
    </row>
    <row r="37" spans="1:10" ht="25.5">
      <c r="A37" s="596" t="s">
        <v>256</v>
      </c>
      <c r="B37" s="665" t="s">
        <v>696</v>
      </c>
      <c r="C37" s="709" t="s">
        <v>47</v>
      </c>
      <c r="D37" s="668" t="s">
        <v>697</v>
      </c>
      <c r="E37" s="368" t="s">
        <v>42</v>
      </c>
      <c r="F37" s="650" t="s">
        <v>698</v>
      </c>
      <c r="G37" s="650" t="s">
        <v>698</v>
      </c>
      <c r="H37" s="650" t="s">
        <v>683</v>
      </c>
      <c r="I37" s="650"/>
      <c r="J37" s="657" t="s">
        <v>672</v>
      </c>
    </row>
    <row r="38" spans="1:10">
      <c r="A38" s="596" t="s">
        <v>256</v>
      </c>
      <c r="B38" s="665" t="s">
        <v>680</v>
      </c>
      <c r="C38" s="709" t="s">
        <v>47</v>
      </c>
      <c r="D38" s="666" t="s">
        <v>681</v>
      </c>
      <c r="E38" s="368" t="s">
        <v>42</v>
      </c>
      <c r="F38" s="650" t="s">
        <v>699</v>
      </c>
      <c r="G38" s="650" t="s">
        <v>699</v>
      </c>
      <c r="H38" s="650" t="s">
        <v>683</v>
      </c>
      <c r="I38" s="650"/>
      <c r="J38" s="657" t="s">
        <v>673</v>
      </c>
    </row>
    <row r="39" spans="1:10">
      <c r="A39" s="596" t="s">
        <v>256</v>
      </c>
      <c r="B39" s="665" t="s">
        <v>684</v>
      </c>
      <c r="C39" s="709" t="s">
        <v>47</v>
      </c>
      <c r="D39" s="666" t="s">
        <v>681</v>
      </c>
      <c r="E39" s="368" t="s">
        <v>42</v>
      </c>
      <c r="F39" s="650" t="s">
        <v>699</v>
      </c>
      <c r="G39" s="650" t="s">
        <v>699</v>
      </c>
      <c r="H39" s="650" t="s">
        <v>683</v>
      </c>
      <c r="I39" s="650"/>
      <c r="J39" s="657" t="s">
        <v>673</v>
      </c>
    </row>
    <row r="40" spans="1:10">
      <c r="A40" s="596" t="s">
        <v>256</v>
      </c>
      <c r="B40" s="667" t="s">
        <v>581</v>
      </c>
      <c r="C40" s="709" t="s">
        <v>47</v>
      </c>
      <c r="D40" s="666" t="s">
        <v>681</v>
      </c>
      <c r="E40" s="406" t="s">
        <v>42</v>
      </c>
      <c r="F40" s="650" t="s">
        <v>699</v>
      </c>
      <c r="G40" s="650" t="s">
        <v>699</v>
      </c>
      <c r="H40" s="650" t="s">
        <v>683</v>
      </c>
      <c r="I40" s="650"/>
      <c r="J40" s="657" t="s">
        <v>673</v>
      </c>
    </row>
    <row r="41" spans="1:10">
      <c r="A41" s="596" t="s">
        <v>256</v>
      </c>
      <c r="B41" s="665" t="s">
        <v>685</v>
      </c>
      <c r="C41" s="709" t="s">
        <v>47</v>
      </c>
      <c r="D41" s="666" t="s">
        <v>681</v>
      </c>
      <c r="E41" s="368" t="s">
        <v>42</v>
      </c>
      <c r="F41" s="650" t="s">
        <v>699</v>
      </c>
      <c r="G41" s="650" t="s">
        <v>699</v>
      </c>
      <c r="H41" s="650" t="s">
        <v>683</v>
      </c>
      <c r="I41" s="650"/>
      <c r="J41" s="657" t="s">
        <v>673</v>
      </c>
    </row>
    <row r="42" spans="1:10" ht="25.5">
      <c r="A42" s="596" t="s">
        <v>256</v>
      </c>
      <c r="B42" s="665" t="s">
        <v>586</v>
      </c>
      <c r="C42" s="709" t="s">
        <v>47</v>
      </c>
      <c r="D42" s="668" t="s">
        <v>686</v>
      </c>
      <c r="E42" s="368" t="s">
        <v>42</v>
      </c>
      <c r="F42" s="650" t="s">
        <v>699</v>
      </c>
      <c r="G42" s="650" t="s">
        <v>699</v>
      </c>
      <c r="H42" s="650" t="s">
        <v>683</v>
      </c>
      <c r="I42" s="650"/>
      <c r="J42" s="657" t="s">
        <v>673</v>
      </c>
    </row>
    <row r="43" spans="1:10">
      <c r="A43" s="596" t="s">
        <v>256</v>
      </c>
      <c r="B43" s="665" t="s">
        <v>587</v>
      </c>
      <c r="C43" s="709" t="s">
        <v>47</v>
      </c>
      <c r="D43" s="666" t="s">
        <v>681</v>
      </c>
      <c r="E43" s="368" t="s">
        <v>42</v>
      </c>
      <c r="F43" s="650" t="s">
        <v>699</v>
      </c>
      <c r="G43" s="650" t="s">
        <v>699</v>
      </c>
      <c r="H43" s="650" t="s">
        <v>683</v>
      </c>
      <c r="I43" s="650"/>
      <c r="J43" s="657" t="s">
        <v>673</v>
      </c>
    </row>
    <row r="44" spans="1:10" ht="25.5">
      <c r="A44" s="596" t="s">
        <v>256</v>
      </c>
      <c r="B44" s="665" t="s">
        <v>687</v>
      </c>
      <c r="C44" s="709" t="s">
        <v>47</v>
      </c>
      <c r="D44" s="666" t="s">
        <v>681</v>
      </c>
      <c r="E44" s="368" t="s">
        <v>42</v>
      </c>
      <c r="F44" s="650" t="s">
        <v>699</v>
      </c>
      <c r="G44" s="650" t="s">
        <v>699</v>
      </c>
      <c r="H44" s="650" t="s">
        <v>683</v>
      </c>
      <c r="I44" s="650"/>
      <c r="J44" s="657" t="s">
        <v>673</v>
      </c>
    </row>
    <row r="45" spans="1:10">
      <c r="A45" s="596" t="s">
        <v>256</v>
      </c>
      <c r="B45" s="665" t="s">
        <v>688</v>
      </c>
      <c r="C45" s="709" t="s">
        <v>47</v>
      </c>
      <c r="D45" s="666" t="s">
        <v>681</v>
      </c>
      <c r="E45" s="368" t="s">
        <v>42</v>
      </c>
      <c r="F45" s="650" t="s">
        <v>699</v>
      </c>
      <c r="G45" s="650" t="s">
        <v>699</v>
      </c>
      <c r="H45" s="650" t="s">
        <v>683</v>
      </c>
      <c r="I45" s="650"/>
      <c r="J45" s="657" t="s">
        <v>673</v>
      </c>
    </row>
    <row r="46" spans="1:10">
      <c r="A46" s="596" t="s">
        <v>256</v>
      </c>
      <c r="B46" s="665" t="s">
        <v>689</v>
      </c>
      <c r="C46" s="709" t="s">
        <v>47</v>
      </c>
      <c r="D46" s="666" t="s">
        <v>681</v>
      </c>
      <c r="E46" s="368" t="s">
        <v>42</v>
      </c>
      <c r="F46" s="650" t="s">
        <v>699</v>
      </c>
      <c r="G46" s="650" t="s">
        <v>699</v>
      </c>
      <c r="H46" s="650" t="s">
        <v>683</v>
      </c>
      <c r="I46" s="650"/>
      <c r="J46" s="657" t="s">
        <v>673</v>
      </c>
    </row>
    <row r="47" spans="1:10" ht="25.5">
      <c r="A47" s="596" t="s">
        <v>256</v>
      </c>
      <c r="B47" s="665" t="s">
        <v>690</v>
      </c>
      <c r="C47" s="709" t="s">
        <v>47</v>
      </c>
      <c r="D47" s="668" t="s">
        <v>686</v>
      </c>
      <c r="E47" s="368" t="s">
        <v>42</v>
      </c>
      <c r="F47" s="650" t="s">
        <v>699</v>
      </c>
      <c r="G47" s="650" t="s">
        <v>699</v>
      </c>
      <c r="H47" s="650" t="s">
        <v>683</v>
      </c>
      <c r="I47" s="650"/>
      <c r="J47" s="657" t="s">
        <v>673</v>
      </c>
    </row>
    <row r="48" spans="1:10">
      <c r="A48" s="596" t="s">
        <v>256</v>
      </c>
      <c r="B48" s="665" t="s">
        <v>691</v>
      </c>
      <c r="C48" s="709" t="s">
        <v>47</v>
      </c>
      <c r="D48" s="666" t="s">
        <v>681</v>
      </c>
      <c r="E48" s="368" t="s">
        <v>42</v>
      </c>
      <c r="F48" s="650" t="s">
        <v>699</v>
      </c>
      <c r="G48" s="650" t="s">
        <v>699</v>
      </c>
      <c r="H48" s="650" t="s">
        <v>683</v>
      </c>
      <c r="I48" s="650"/>
      <c r="J48" s="657" t="s">
        <v>673</v>
      </c>
    </row>
    <row r="49" spans="1:10">
      <c r="A49" s="596" t="s">
        <v>256</v>
      </c>
      <c r="B49" s="665" t="s">
        <v>692</v>
      </c>
      <c r="C49" s="709" t="s">
        <v>47</v>
      </c>
      <c r="D49" s="666" t="s">
        <v>681</v>
      </c>
      <c r="E49" s="368" t="s">
        <v>42</v>
      </c>
      <c r="F49" s="650" t="s">
        <v>699</v>
      </c>
      <c r="G49" s="650" t="s">
        <v>699</v>
      </c>
      <c r="H49" s="650" t="s">
        <v>683</v>
      </c>
      <c r="I49" s="650"/>
      <c r="J49" s="657" t="s">
        <v>673</v>
      </c>
    </row>
    <row r="50" spans="1:10">
      <c r="A50" s="596" t="s">
        <v>256</v>
      </c>
      <c r="B50" s="665" t="s">
        <v>693</v>
      </c>
      <c r="C50" s="709" t="s">
        <v>47</v>
      </c>
      <c r="D50" s="666" t="s">
        <v>681</v>
      </c>
      <c r="E50" s="368" t="s">
        <v>42</v>
      </c>
      <c r="F50" s="650" t="s">
        <v>699</v>
      </c>
      <c r="G50" s="650" t="s">
        <v>699</v>
      </c>
      <c r="H50" s="650" t="s">
        <v>683</v>
      </c>
      <c r="I50" s="650"/>
      <c r="J50" s="657" t="s">
        <v>673</v>
      </c>
    </row>
    <row r="51" spans="1:10">
      <c r="A51" s="596" t="s">
        <v>256</v>
      </c>
      <c r="B51" s="665" t="s">
        <v>694</v>
      </c>
      <c r="C51" s="709" t="s">
        <v>47</v>
      </c>
      <c r="D51" s="666" t="s">
        <v>681</v>
      </c>
      <c r="E51" s="368" t="s">
        <v>42</v>
      </c>
      <c r="F51" s="650" t="s">
        <v>699</v>
      </c>
      <c r="G51" s="650" t="s">
        <v>699</v>
      </c>
      <c r="H51" s="650" t="s">
        <v>683</v>
      </c>
      <c r="I51" s="650"/>
      <c r="J51" s="657" t="s">
        <v>673</v>
      </c>
    </row>
    <row r="52" spans="1:10" ht="25.5">
      <c r="A52" s="596" t="s">
        <v>256</v>
      </c>
      <c r="B52" s="665" t="s">
        <v>695</v>
      </c>
      <c r="C52" s="709" t="s">
        <v>47</v>
      </c>
      <c r="D52" s="666" t="s">
        <v>681</v>
      </c>
      <c r="E52" s="368" t="s">
        <v>42</v>
      </c>
      <c r="F52" s="650" t="s">
        <v>699</v>
      </c>
      <c r="G52" s="650" t="s">
        <v>699</v>
      </c>
      <c r="H52" s="650" t="s">
        <v>683</v>
      </c>
      <c r="I52" s="650"/>
      <c r="J52" s="657" t="s">
        <v>673</v>
      </c>
    </row>
    <row r="53" spans="1:10" ht="25.5">
      <c r="A53" s="596" t="s">
        <v>256</v>
      </c>
      <c r="B53" s="665" t="s">
        <v>595</v>
      </c>
      <c r="C53" s="709" t="s">
        <v>47</v>
      </c>
      <c r="D53" s="668" t="s">
        <v>686</v>
      </c>
      <c r="E53" s="368" t="s">
        <v>42</v>
      </c>
      <c r="F53" s="650" t="s">
        <v>699</v>
      </c>
      <c r="G53" s="650" t="s">
        <v>699</v>
      </c>
      <c r="H53" s="650" t="s">
        <v>683</v>
      </c>
      <c r="I53" s="650"/>
      <c r="J53" s="657" t="s">
        <v>673</v>
      </c>
    </row>
    <row r="54" spans="1:10" ht="25.5">
      <c r="A54" s="596" t="s">
        <v>256</v>
      </c>
      <c r="B54" s="665" t="s">
        <v>696</v>
      </c>
      <c r="C54" s="709" t="s">
        <v>47</v>
      </c>
      <c r="D54" s="668" t="s">
        <v>697</v>
      </c>
      <c r="E54" s="368" t="s">
        <v>42</v>
      </c>
      <c r="F54" s="650" t="s">
        <v>699</v>
      </c>
      <c r="G54" s="650" t="s">
        <v>699</v>
      </c>
      <c r="H54" s="650" t="s">
        <v>683</v>
      </c>
      <c r="I54" s="650"/>
      <c r="J54" s="657" t="s">
        <v>673</v>
      </c>
    </row>
    <row r="55" spans="1:10">
      <c r="A55" s="596" t="s">
        <v>256</v>
      </c>
      <c r="B55" s="665" t="s">
        <v>680</v>
      </c>
      <c r="C55" s="709" t="s">
        <v>47</v>
      </c>
      <c r="D55" s="666" t="s">
        <v>681</v>
      </c>
      <c r="E55" s="368" t="s">
        <v>42</v>
      </c>
      <c r="F55" s="650" t="s">
        <v>700</v>
      </c>
      <c r="G55" s="650" t="s">
        <v>700</v>
      </c>
      <c r="H55" s="650" t="s">
        <v>683</v>
      </c>
      <c r="I55" s="650"/>
      <c r="J55" s="657" t="s">
        <v>674</v>
      </c>
    </row>
    <row r="56" spans="1:10">
      <c r="A56" s="596" t="s">
        <v>256</v>
      </c>
      <c r="B56" s="665" t="s">
        <v>684</v>
      </c>
      <c r="C56" s="709" t="s">
        <v>47</v>
      </c>
      <c r="D56" s="666" t="s">
        <v>681</v>
      </c>
      <c r="E56" s="368" t="s">
        <v>42</v>
      </c>
      <c r="F56" s="650" t="s">
        <v>700</v>
      </c>
      <c r="G56" s="650" t="s">
        <v>700</v>
      </c>
      <c r="H56" s="650" t="s">
        <v>683</v>
      </c>
      <c r="I56" s="650"/>
      <c r="J56" s="657" t="s">
        <v>674</v>
      </c>
    </row>
    <row r="57" spans="1:10">
      <c r="A57" s="596" t="s">
        <v>256</v>
      </c>
      <c r="B57" s="667" t="s">
        <v>581</v>
      </c>
      <c r="C57" s="709" t="s">
        <v>47</v>
      </c>
      <c r="D57" s="666" t="s">
        <v>681</v>
      </c>
      <c r="E57" s="406" t="s">
        <v>42</v>
      </c>
      <c r="F57" s="650" t="s">
        <v>700</v>
      </c>
      <c r="G57" s="650" t="s">
        <v>700</v>
      </c>
      <c r="H57" s="650" t="s">
        <v>683</v>
      </c>
      <c r="I57" s="650"/>
      <c r="J57" s="657" t="s">
        <v>674</v>
      </c>
    </row>
    <row r="58" spans="1:10">
      <c r="A58" s="596" t="s">
        <v>256</v>
      </c>
      <c r="B58" s="665" t="s">
        <v>685</v>
      </c>
      <c r="C58" s="709" t="s">
        <v>47</v>
      </c>
      <c r="D58" s="666" t="s">
        <v>681</v>
      </c>
      <c r="E58" s="368" t="s">
        <v>42</v>
      </c>
      <c r="F58" s="650" t="s">
        <v>700</v>
      </c>
      <c r="G58" s="650" t="s">
        <v>700</v>
      </c>
      <c r="H58" s="650" t="s">
        <v>683</v>
      </c>
      <c r="I58" s="650"/>
      <c r="J58" s="657" t="s">
        <v>674</v>
      </c>
    </row>
    <row r="59" spans="1:10" ht="25.5">
      <c r="A59" s="596" t="s">
        <v>256</v>
      </c>
      <c r="B59" s="665" t="s">
        <v>586</v>
      </c>
      <c r="C59" s="709" t="s">
        <v>47</v>
      </c>
      <c r="D59" s="668" t="s">
        <v>686</v>
      </c>
      <c r="E59" s="368" t="s">
        <v>42</v>
      </c>
      <c r="F59" s="650" t="s">
        <v>700</v>
      </c>
      <c r="G59" s="650" t="s">
        <v>700</v>
      </c>
      <c r="H59" s="650" t="s">
        <v>683</v>
      </c>
      <c r="I59" s="650"/>
      <c r="J59" s="657" t="s">
        <v>674</v>
      </c>
    </row>
    <row r="60" spans="1:10">
      <c r="A60" s="596" t="s">
        <v>256</v>
      </c>
      <c r="B60" s="665" t="s">
        <v>587</v>
      </c>
      <c r="C60" s="709" t="s">
        <v>47</v>
      </c>
      <c r="D60" s="666" t="s">
        <v>681</v>
      </c>
      <c r="E60" s="368" t="s">
        <v>42</v>
      </c>
      <c r="F60" s="650" t="s">
        <v>700</v>
      </c>
      <c r="G60" s="650" t="s">
        <v>700</v>
      </c>
      <c r="H60" s="650" t="s">
        <v>683</v>
      </c>
      <c r="I60" s="650"/>
      <c r="J60" s="657" t="s">
        <v>674</v>
      </c>
    </row>
    <row r="61" spans="1:10" ht="25.5">
      <c r="A61" s="596" t="s">
        <v>256</v>
      </c>
      <c r="B61" s="665" t="s">
        <v>687</v>
      </c>
      <c r="C61" s="709" t="s">
        <v>47</v>
      </c>
      <c r="D61" s="666" t="s">
        <v>681</v>
      </c>
      <c r="E61" s="368" t="s">
        <v>42</v>
      </c>
      <c r="F61" s="650" t="s">
        <v>700</v>
      </c>
      <c r="G61" s="650" t="s">
        <v>700</v>
      </c>
      <c r="H61" s="650" t="s">
        <v>683</v>
      </c>
      <c r="I61" s="650"/>
      <c r="J61" s="657" t="s">
        <v>674</v>
      </c>
    </row>
    <row r="62" spans="1:10">
      <c r="A62" s="596" t="s">
        <v>256</v>
      </c>
      <c r="B62" s="665" t="s">
        <v>688</v>
      </c>
      <c r="C62" s="709" t="s">
        <v>47</v>
      </c>
      <c r="D62" s="666" t="s">
        <v>681</v>
      </c>
      <c r="E62" s="368" t="s">
        <v>42</v>
      </c>
      <c r="F62" s="650" t="s">
        <v>700</v>
      </c>
      <c r="G62" s="650" t="s">
        <v>700</v>
      </c>
      <c r="H62" s="650" t="s">
        <v>683</v>
      </c>
      <c r="I62" s="650"/>
      <c r="J62" s="657" t="s">
        <v>674</v>
      </c>
    </row>
    <row r="63" spans="1:10">
      <c r="A63" s="596" t="s">
        <v>256</v>
      </c>
      <c r="B63" s="665" t="s">
        <v>689</v>
      </c>
      <c r="C63" s="709" t="s">
        <v>47</v>
      </c>
      <c r="D63" s="666" t="s">
        <v>681</v>
      </c>
      <c r="E63" s="368" t="s">
        <v>42</v>
      </c>
      <c r="F63" s="650" t="s">
        <v>700</v>
      </c>
      <c r="G63" s="650" t="s">
        <v>700</v>
      </c>
      <c r="H63" s="650" t="s">
        <v>683</v>
      </c>
      <c r="I63" s="650"/>
      <c r="J63" s="657" t="s">
        <v>674</v>
      </c>
    </row>
    <row r="64" spans="1:10" ht="25.5">
      <c r="A64" s="596" t="s">
        <v>256</v>
      </c>
      <c r="B64" s="665" t="s">
        <v>690</v>
      </c>
      <c r="C64" s="709" t="s">
        <v>47</v>
      </c>
      <c r="D64" s="668" t="s">
        <v>686</v>
      </c>
      <c r="E64" s="368" t="s">
        <v>42</v>
      </c>
      <c r="F64" s="650" t="s">
        <v>700</v>
      </c>
      <c r="G64" s="650" t="s">
        <v>700</v>
      </c>
      <c r="H64" s="650" t="s">
        <v>683</v>
      </c>
      <c r="I64" s="650"/>
      <c r="J64" s="657" t="s">
        <v>674</v>
      </c>
    </row>
    <row r="65" spans="1:10">
      <c r="A65" s="596" t="s">
        <v>256</v>
      </c>
      <c r="B65" s="665" t="s">
        <v>691</v>
      </c>
      <c r="C65" s="709" t="s">
        <v>47</v>
      </c>
      <c r="D65" s="666" t="s">
        <v>681</v>
      </c>
      <c r="E65" s="368" t="s">
        <v>42</v>
      </c>
      <c r="F65" s="650" t="s">
        <v>700</v>
      </c>
      <c r="G65" s="650" t="s">
        <v>700</v>
      </c>
      <c r="H65" s="650" t="s">
        <v>683</v>
      </c>
      <c r="I65" s="650"/>
      <c r="J65" s="657" t="s">
        <v>674</v>
      </c>
    </row>
    <row r="66" spans="1:10">
      <c r="A66" s="596" t="s">
        <v>256</v>
      </c>
      <c r="B66" s="665" t="s">
        <v>692</v>
      </c>
      <c r="C66" s="709" t="s">
        <v>47</v>
      </c>
      <c r="D66" s="666" t="s">
        <v>681</v>
      </c>
      <c r="E66" s="368" t="s">
        <v>42</v>
      </c>
      <c r="F66" s="650" t="s">
        <v>700</v>
      </c>
      <c r="G66" s="650" t="s">
        <v>700</v>
      </c>
      <c r="H66" s="650" t="s">
        <v>683</v>
      </c>
      <c r="I66" s="650"/>
      <c r="J66" s="657" t="s">
        <v>674</v>
      </c>
    </row>
    <row r="67" spans="1:10">
      <c r="A67" s="596" t="s">
        <v>256</v>
      </c>
      <c r="B67" s="665" t="s">
        <v>693</v>
      </c>
      <c r="C67" s="709" t="s">
        <v>47</v>
      </c>
      <c r="D67" s="666" t="s">
        <v>681</v>
      </c>
      <c r="E67" s="368" t="s">
        <v>42</v>
      </c>
      <c r="F67" s="650" t="s">
        <v>700</v>
      </c>
      <c r="G67" s="650" t="s">
        <v>700</v>
      </c>
      <c r="H67" s="650" t="s">
        <v>683</v>
      </c>
      <c r="I67" s="650"/>
      <c r="J67" s="657" t="s">
        <v>674</v>
      </c>
    </row>
    <row r="68" spans="1:10">
      <c r="A68" s="596" t="s">
        <v>256</v>
      </c>
      <c r="B68" s="665" t="s">
        <v>694</v>
      </c>
      <c r="C68" s="709" t="s">
        <v>47</v>
      </c>
      <c r="D68" s="666" t="s">
        <v>681</v>
      </c>
      <c r="E68" s="368" t="s">
        <v>42</v>
      </c>
      <c r="F68" s="650" t="s">
        <v>700</v>
      </c>
      <c r="G68" s="650" t="s">
        <v>700</v>
      </c>
      <c r="H68" s="650" t="s">
        <v>683</v>
      </c>
      <c r="I68" s="650"/>
      <c r="J68" s="657" t="s">
        <v>674</v>
      </c>
    </row>
    <row r="69" spans="1:10" ht="25.5">
      <c r="A69" s="596" t="s">
        <v>256</v>
      </c>
      <c r="B69" s="665" t="s">
        <v>695</v>
      </c>
      <c r="C69" s="709" t="s">
        <v>47</v>
      </c>
      <c r="D69" s="666" t="s">
        <v>681</v>
      </c>
      <c r="E69" s="368" t="s">
        <v>42</v>
      </c>
      <c r="F69" s="650" t="s">
        <v>700</v>
      </c>
      <c r="G69" s="650" t="s">
        <v>700</v>
      </c>
      <c r="H69" s="650" t="s">
        <v>683</v>
      </c>
      <c r="I69" s="650"/>
      <c r="J69" s="657" t="s">
        <v>674</v>
      </c>
    </row>
    <row r="70" spans="1:10" ht="25.5">
      <c r="A70" s="596" t="s">
        <v>256</v>
      </c>
      <c r="B70" s="665" t="s">
        <v>595</v>
      </c>
      <c r="C70" s="709" t="s">
        <v>47</v>
      </c>
      <c r="D70" s="668" t="s">
        <v>686</v>
      </c>
      <c r="E70" s="368" t="s">
        <v>42</v>
      </c>
      <c r="F70" s="650" t="s">
        <v>700</v>
      </c>
      <c r="G70" s="650" t="s">
        <v>700</v>
      </c>
      <c r="H70" s="650" t="s">
        <v>683</v>
      </c>
      <c r="I70" s="650"/>
      <c r="J70" s="657" t="s">
        <v>674</v>
      </c>
    </row>
    <row r="71" spans="1:10" ht="25.5">
      <c r="A71" s="596" t="s">
        <v>256</v>
      </c>
      <c r="B71" s="665" t="s">
        <v>696</v>
      </c>
      <c r="C71" s="709" t="s">
        <v>47</v>
      </c>
      <c r="D71" s="668" t="s">
        <v>697</v>
      </c>
      <c r="E71" s="368" t="s">
        <v>42</v>
      </c>
      <c r="F71" s="650" t="s">
        <v>700</v>
      </c>
      <c r="G71" s="650" t="s">
        <v>700</v>
      </c>
      <c r="H71" s="650" t="s">
        <v>683</v>
      </c>
      <c r="I71" s="650"/>
      <c r="J71" s="657" t="s">
        <v>674</v>
      </c>
    </row>
    <row r="72" spans="1:10">
      <c r="A72" s="651" t="s">
        <v>661</v>
      </c>
      <c r="B72" s="652"/>
      <c r="C72" s="652"/>
      <c r="D72" s="652"/>
      <c r="E72" s="652"/>
      <c r="F72" s="652"/>
      <c r="G72" s="652"/>
      <c r="H72" s="652"/>
      <c r="I72" s="652"/>
      <c r="J72" s="669"/>
    </row>
    <row r="73" spans="1:10">
      <c r="A73" s="651" t="s">
        <v>701</v>
      </c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651" t="s">
        <v>702</v>
      </c>
      <c r="B74" s="1"/>
      <c r="C74" s="1"/>
      <c r="D74" s="1"/>
      <c r="E74" s="1"/>
      <c r="F74" s="1"/>
      <c r="G74" s="1"/>
      <c r="H74" s="1"/>
      <c r="I74" s="1"/>
      <c r="J74" s="1"/>
    </row>
  </sheetData>
  <customSheetViews>
    <customSheetView guid="{A67CF95C-FAAA-453F-81D5-4FE221A68959}">
      <selection activeCell="C4" sqref="C4:C71"/>
      <pageMargins left="0.7" right="0.7" top="0.75" bottom="0.75" header="0.3" footer="0.3"/>
    </customSheetView>
    <customSheetView guid="{88B15698-7864-4230-B7B7-9D988DF80805}">
      <selection activeCell="H12" sqref="H12"/>
      <pageMargins left="0.7" right="0.7" top="0.75" bottom="0.75" header="0.3" footer="0.3"/>
    </customSheetView>
    <customSheetView guid="{601C9B01-0AFB-4355-818D-A140278D3A4D}">
      <selection activeCell="H12" sqref="H12"/>
      <pageMargins left="0.7" right="0.7" top="0.75" bottom="0.75" header="0.3" footer="0.3"/>
    </customSheetView>
    <customSheetView guid="{44009A56-BEC3-4870-B68D-65907D71C641}" showRuler="0">
      <selection activeCell="H12" sqref="H12"/>
      <pageMargins left="0.7" right="0.7" top="0.75" bottom="0.75" header="0.3" footer="0.3"/>
      <headerFooter alignWithMargins="0"/>
    </customSheetView>
  </customSheetViews>
  <phoneticPr fontId="4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5"/>
  <dimension ref="A1:I36"/>
  <sheetViews>
    <sheetView view="pageBreakPreview" zoomScale="85" zoomScaleSheetLayoutView="85" workbookViewId="0">
      <selection activeCell="G39" sqref="G39"/>
    </sheetView>
  </sheetViews>
  <sheetFormatPr defaultColWidth="11.42578125" defaultRowHeight="12.75"/>
  <cols>
    <col min="1" max="1" width="10.42578125" style="31" customWidth="1"/>
    <col min="2" max="2" width="25.7109375" style="53" customWidth="1"/>
    <col min="3" max="3" width="12.7109375" style="1" customWidth="1"/>
    <col min="4" max="4" width="43.85546875" style="1" customWidth="1"/>
    <col min="5" max="5" width="30.7109375" style="1" customWidth="1"/>
    <col min="6" max="6" width="12.85546875" style="1" customWidth="1"/>
    <col min="7" max="7" width="15.5703125" style="1" customWidth="1"/>
    <col min="8" max="8" width="20" style="1" customWidth="1"/>
    <col min="9" max="9" width="16.28515625" style="54" customWidth="1"/>
  </cols>
  <sheetData>
    <row r="1" spans="1:8" ht="16.5" customHeight="1">
      <c r="A1" s="64" t="s">
        <v>199</v>
      </c>
      <c r="B1" s="64"/>
      <c r="C1" s="64"/>
      <c r="D1" s="64"/>
      <c r="E1" s="64"/>
      <c r="F1" s="64"/>
      <c r="G1" s="121" t="s">
        <v>43</v>
      </c>
      <c r="H1" s="136" t="s">
        <v>11</v>
      </c>
    </row>
    <row r="2" spans="1:8" ht="15.75" customHeight="1">
      <c r="A2" s="159" t="s">
        <v>200</v>
      </c>
      <c r="B2" s="66"/>
      <c r="C2" s="66"/>
      <c r="D2" s="66"/>
      <c r="E2" s="66"/>
      <c r="F2" s="66"/>
      <c r="G2" s="121" t="s">
        <v>254</v>
      </c>
      <c r="H2" s="378">
        <v>2011</v>
      </c>
    </row>
    <row r="3" spans="1:8" ht="39" thickBot="1">
      <c r="A3" s="5" t="s">
        <v>2</v>
      </c>
      <c r="B3" s="5" t="s">
        <v>15</v>
      </c>
      <c r="C3" s="5" t="s">
        <v>201</v>
      </c>
      <c r="D3" s="5" t="s">
        <v>202</v>
      </c>
      <c r="E3" s="5" t="s">
        <v>203</v>
      </c>
      <c r="F3" s="5" t="s">
        <v>204</v>
      </c>
      <c r="G3" s="6" t="s">
        <v>205</v>
      </c>
      <c r="H3" s="6" t="s">
        <v>206</v>
      </c>
    </row>
    <row r="4" spans="1:8">
      <c r="A4" s="400" t="s">
        <v>256</v>
      </c>
      <c r="B4" s="51" t="s">
        <v>24</v>
      </c>
      <c r="C4" s="155">
        <v>1</v>
      </c>
      <c r="D4" s="40" t="s">
        <v>415</v>
      </c>
      <c r="E4" s="808" t="s">
        <v>416</v>
      </c>
      <c r="F4" s="51" t="s">
        <v>63</v>
      </c>
      <c r="G4" s="401" t="s">
        <v>417</v>
      </c>
      <c r="H4" s="160" t="s">
        <v>418</v>
      </c>
    </row>
    <row r="5" spans="1:8">
      <c r="A5" s="400" t="s">
        <v>256</v>
      </c>
      <c r="B5" s="51" t="s">
        <v>24</v>
      </c>
      <c r="C5" s="155">
        <v>2</v>
      </c>
      <c r="D5" s="402" t="s">
        <v>419</v>
      </c>
      <c r="E5" s="809"/>
      <c r="F5" s="51" t="s">
        <v>63</v>
      </c>
      <c r="G5" s="401" t="s">
        <v>417</v>
      </c>
      <c r="H5" s="160" t="s">
        <v>418</v>
      </c>
    </row>
    <row r="6" spans="1:8">
      <c r="A6" s="400" t="s">
        <v>256</v>
      </c>
      <c r="B6" s="51" t="s">
        <v>24</v>
      </c>
      <c r="C6" s="155">
        <v>3</v>
      </c>
      <c r="D6" s="40" t="s">
        <v>420</v>
      </c>
      <c r="E6" s="810"/>
      <c r="F6" s="51" t="s">
        <v>63</v>
      </c>
      <c r="G6" s="401" t="s">
        <v>417</v>
      </c>
      <c r="H6" s="160" t="s">
        <v>418</v>
      </c>
    </row>
    <row r="7" spans="1:8">
      <c r="A7" s="400" t="s">
        <v>256</v>
      </c>
      <c r="B7" s="51" t="s">
        <v>24</v>
      </c>
      <c r="C7" s="155">
        <v>4</v>
      </c>
      <c r="D7" s="40" t="s">
        <v>421</v>
      </c>
      <c r="E7" s="226" t="s">
        <v>422</v>
      </c>
      <c r="F7" s="51" t="s">
        <v>63</v>
      </c>
      <c r="G7" s="401" t="s">
        <v>417</v>
      </c>
      <c r="H7" s="160" t="s">
        <v>418</v>
      </c>
    </row>
    <row r="8" spans="1:8">
      <c r="A8" s="400" t="s">
        <v>256</v>
      </c>
      <c r="B8" s="51" t="s">
        <v>24</v>
      </c>
      <c r="C8" s="155">
        <v>5</v>
      </c>
      <c r="D8" s="157" t="s">
        <v>423</v>
      </c>
      <c r="E8" s="403" t="s">
        <v>424</v>
      </c>
      <c r="F8" s="404" t="s">
        <v>63</v>
      </c>
      <c r="G8" s="401" t="s">
        <v>417</v>
      </c>
      <c r="H8" s="160" t="s">
        <v>418</v>
      </c>
    </row>
    <row r="9" spans="1:8">
      <c r="A9" s="400" t="s">
        <v>256</v>
      </c>
      <c r="B9" s="51" t="s">
        <v>24</v>
      </c>
      <c r="C9" s="405">
        <v>6</v>
      </c>
      <c r="D9" s="186" t="s">
        <v>425</v>
      </c>
      <c r="E9" s="403" t="s">
        <v>424</v>
      </c>
      <c r="F9" s="404" t="s">
        <v>63</v>
      </c>
      <c r="G9" s="401" t="s">
        <v>417</v>
      </c>
      <c r="H9" s="160" t="s">
        <v>418</v>
      </c>
    </row>
    <row r="10" spans="1:8">
      <c r="A10" s="400" t="s">
        <v>256</v>
      </c>
      <c r="B10" s="51" t="s">
        <v>24</v>
      </c>
      <c r="C10" s="405">
        <v>7</v>
      </c>
      <c r="D10" s="186" t="s">
        <v>426</v>
      </c>
      <c r="E10" s="403" t="s">
        <v>424</v>
      </c>
      <c r="F10" s="406" t="s">
        <v>63</v>
      </c>
      <c r="G10" s="401" t="s">
        <v>417</v>
      </c>
      <c r="H10" s="160" t="s">
        <v>418</v>
      </c>
    </row>
    <row r="11" spans="1:8">
      <c r="A11" s="811" t="s">
        <v>256</v>
      </c>
      <c r="B11" s="814" t="s">
        <v>24</v>
      </c>
      <c r="C11" s="817">
        <v>8</v>
      </c>
      <c r="D11" s="820" t="s">
        <v>207</v>
      </c>
      <c r="E11" s="407" t="s">
        <v>208</v>
      </c>
      <c r="F11" s="51" t="s">
        <v>63</v>
      </c>
      <c r="G11" s="401" t="s">
        <v>417</v>
      </c>
      <c r="H11" s="160" t="s">
        <v>418</v>
      </c>
    </row>
    <row r="12" spans="1:8">
      <c r="A12" s="812"/>
      <c r="B12" s="815"/>
      <c r="C12" s="818"/>
      <c r="D12" s="821"/>
      <c r="E12" s="407" t="s">
        <v>427</v>
      </c>
      <c r="F12" s="51" t="s">
        <v>63</v>
      </c>
      <c r="G12" s="401" t="s">
        <v>417</v>
      </c>
      <c r="H12" s="160" t="s">
        <v>418</v>
      </c>
    </row>
    <row r="13" spans="1:8">
      <c r="A13" s="813"/>
      <c r="B13" s="816"/>
      <c r="C13" s="819"/>
      <c r="D13" s="822"/>
      <c r="E13" s="407" t="s">
        <v>428</v>
      </c>
      <c r="F13" s="51" t="s">
        <v>63</v>
      </c>
      <c r="G13" s="401" t="s">
        <v>417</v>
      </c>
      <c r="H13" s="160" t="s">
        <v>418</v>
      </c>
    </row>
    <row r="14" spans="1:8" ht="25.5">
      <c r="A14" s="400" t="s">
        <v>256</v>
      </c>
      <c r="B14" s="51" t="s">
        <v>24</v>
      </c>
      <c r="C14" s="340">
        <v>9</v>
      </c>
      <c r="D14" s="408" t="s">
        <v>209</v>
      </c>
      <c r="E14" s="409" t="s">
        <v>429</v>
      </c>
      <c r="F14" s="224" t="s">
        <v>63</v>
      </c>
      <c r="G14" s="401" t="s">
        <v>417</v>
      </c>
      <c r="H14" s="160" t="s">
        <v>418</v>
      </c>
    </row>
    <row r="15" spans="1:8">
      <c r="A15" s="410" t="s">
        <v>256</v>
      </c>
      <c r="B15" s="411" t="s">
        <v>26</v>
      </c>
      <c r="C15" s="406">
        <v>1</v>
      </c>
      <c r="D15" s="412" t="s">
        <v>415</v>
      </c>
      <c r="E15" s="807" t="s">
        <v>430</v>
      </c>
      <c r="F15" s="224" t="s">
        <v>116</v>
      </c>
      <c r="G15" s="401" t="s">
        <v>417</v>
      </c>
      <c r="H15" s="160" t="s">
        <v>418</v>
      </c>
    </row>
    <row r="16" spans="1:8">
      <c r="A16" s="410" t="s">
        <v>256</v>
      </c>
      <c r="B16" s="411" t="s">
        <v>26</v>
      </c>
      <c r="C16" s="406">
        <v>2</v>
      </c>
      <c r="D16" s="412" t="s">
        <v>419</v>
      </c>
      <c r="E16" s="807"/>
      <c r="F16" s="224" t="s">
        <v>116</v>
      </c>
      <c r="G16" s="401" t="s">
        <v>417</v>
      </c>
      <c r="H16" s="160" t="s">
        <v>418</v>
      </c>
    </row>
    <row r="17" spans="1:8">
      <c r="A17" s="410" t="s">
        <v>256</v>
      </c>
      <c r="B17" s="411" t="s">
        <v>26</v>
      </c>
      <c r="C17" s="406">
        <v>3</v>
      </c>
      <c r="D17" s="412" t="s">
        <v>420</v>
      </c>
      <c r="E17" s="807"/>
      <c r="F17" s="224" t="s">
        <v>116</v>
      </c>
      <c r="G17" s="401" t="s">
        <v>417</v>
      </c>
      <c r="H17" s="160" t="s">
        <v>418</v>
      </c>
    </row>
    <row r="18" spans="1:8">
      <c r="A18" s="410" t="s">
        <v>256</v>
      </c>
      <c r="B18" s="411" t="s">
        <v>26</v>
      </c>
      <c r="C18" s="406">
        <v>4</v>
      </c>
      <c r="D18" s="412" t="s">
        <v>421</v>
      </c>
      <c r="E18" s="413" t="s">
        <v>422</v>
      </c>
      <c r="F18" s="224" t="s">
        <v>116</v>
      </c>
      <c r="G18" s="401" t="s">
        <v>417</v>
      </c>
      <c r="H18" s="160" t="s">
        <v>418</v>
      </c>
    </row>
    <row r="19" spans="1:8">
      <c r="A19" s="410" t="s">
        <v>256</v>
      </c>
      <c r="B19" s="411" t="s">
        <v>26</v>
      </c>
      <c r="C19" s="406">
        <v>5</v>
      </c>
      <c r="D19" s="414" t="s">
        <v>423</v>
      </c>
      <c r="E19" s="403" t="s">
        <v>424</v>
      </c>
      <c r="F19" s="404" t="s">
        <v>63</v>
      </c>
      <c r="G19" s="401" t="s">
        <v>417</v>
      </c>
      <c r="H19" s="160" t="s">
        <v>418</v>
      </c>
    </row>
    <row r="20" spans="1:8">
      <c r="A20" s="410" t="s">
        <v>256</v>
      </c>
      <c r="B20" s="411" t="s">
        <v>26</v>
      </c>
      <c r="C20" s="205">
        <v>6</v>
      </c>
      <c r="D20" s="415" t="s">
        <v>425</v>
      </c>
      <c r="E20" s="403" t="s">
        <v>424</v>
      </c>
      <c r="F20" s="404" t="s">
        <v>63</v>
      </c>
      <c r="G20" s="401" t="s">
        <v>417</v>
      </c>
      <c r="H20" s="160" t="s">
        <v>418</v>
      </c>
    </row>
    <row r="21" spans="1:8">
      <c r="A21" s="410" t="s">
        <v>256</v>
      </c>
      <c r="B21" s="411" t="s">
        <v>26</v>
      </c>
      <c r="C21" s="205">
        <v>7</v>
      </c>
      <c r="D21" s="415" t="s">
        <v>426</v>
      </c>
      <c r="E21" s="403" t="s">
        <v>424</v>
      </c>
      <c r="F21" s="406" t="s">
        <v>63</v>
      </c>
      <c r="G21" s="401" t="s">
        <v>417</v>
      </c>
      <c r="H21" s="160" t="s">
        <v>418</v>
      </c>
    </row>
    <row r="22" spans="1:8">
      <c r="A22" s="823" t="s">
        <v>256</v>
      </c>
      <c r="B22" s="826" t="s">
        <v>26</v>
      </c>
      <c r="C22" s="829">
        <v>8</v>
      </c>
      <c r="D22" s="838" t="s">
        <v>207</v>
      </c>
      <c r="E22" s="413" t="s">
        <v>208</v>
      </c>
      <c r="F22" s="406" t="s">
        <v>63</v>
      </c>
      <c r="G22" s="401" t="s">
        <v>417</v>
      </c>
      <c r="H22" s="160" t="s">
        <v>418</v>
      </c>
    </row>
    <row r="23" spans="1:8">
      <c r="A23" s="824"/>
      <c r="B23" s="827"/>
      <c r="C23" s="830"/>
      <c r="D23" s="839"/>
      <c r="E23" s="413" t="s">
        <v>427</v>
      </c>
      <c r="F23" s="406" t="s">
        <v>63</v>
      </c>
      <c r="G23" s="401" t="s">
        <v>417</v>
      </c>
      <c r="H23" s="160" t="s">
        <v>418</v>
      </c>
    </row>
    <row r="24" spans="1:8">
      <c r="A24" s="825"/>
      <c r="B24" s="828"/>
      <c r="C24" s="831"/>
      <c r="D24" s="840"/>
      <c r="E24" s="413" t="s">
        <v>428</v>
      </c>
      <c r="F24" s="406" t="s">
        <v>63</v>
      </c>
      <c r="G24" s="401" t="s">
        <v>417</v>
      </c>
      <c r="H24" s="160" t="s">
        <v>418</v>
      </c>
    </row>
    <row r="25" spans="1:8" ht="25.5">
      <c r="A25" s="410" t="s">
        <v>256</v>
      </c>
      <c r="B25" s="416" t="s">
        <v>26</v>
      </c>
      <c r="C25" s="417">
        <v>9</v>
      </c>
      <c r="D25" s="415" t="s">
        <v>209</v>
      </c>
      <c r="E25" s="418" t="s">
        <v>429</v>
      </c>
      <c r="F25" s="411" t="s">
        <v>63</v>
      </c>
      <c r="G25" s="401" t="s">
        <v>417</v>
      </c>
      <c r="H25" s="160" t="s">
        <v>418</v>
      </c>
    </row>
    <row r="26" spans="1:8">
      <c r="A26" s="410" t="s">
        <v>256</v>
      </c>
      <c r="B26" s="419" t="s">
        <v>289</v>
      </c>
      <c r="C26" s="406">
        <v>1</v>
      </c>
      <c r="D26" s="412" t="s">
        <v>415</v>
      </c>
      <c r="E26" s="807" t="s">
        <v>416</v>
      </c>
      <c r="F26" s="224" t="s">
        <v>116</v>
      </c>
      <c r="G26" s="401" t="s">
        <v>417</v>
      </c>
      <c r="H26" s="160" t="s">
        <v>418</v>
      </c>
    </row>
    <row r="27" spans="1:8">
      <c r="A27" s="410" t="s">
        <v>256</v>
      </c>
      <c r="B27" s="406" t="s">
        <v>289</v>
      </c>
      <c r="C27" s="406">
        <v>2</v>
      </c>
      <c r="D27" s="412" t="s">
        <v>419</v>
      </c>
      <c r="E27" s="807"/>
      <c r="F27" s="224" t="s">
        <v>116</v>
      </c>
      <c r="G27" s="401" t="s">
        <v>417</v>
      </c>
      <c r="H27" s="160" t="s">
        <v>418</v>
      </c>
    </row>
    <row r="28" spans="1:8">
      <c r="A28" s="410" t="s">
        <v>256</v>
      </c>
      <c r="B28" s="406" t="s">
        <v>289</v>
      </c>
      <c r="C28" s="406">
        <v>3</v>
      </c>
      <c r="D28" s="412" t="s">
        <v>420</v>
      </c>
      <c r="E28" s="807"/>
      <c r="F28" s="224" t="s">
        <v>116</v>
      </c>
      <c r="G28" s="401" t="s">
        <v>417</v>
      </c>
      <c r="H28" s="160" t="s">
        <v>418</v>
      </c>
    </row>
    <row r="29" spans="1:8">
      <c r="A29" s="410" t="s">
        <v>256</v>
      </c>
      <c r="B29" s="406" t="s">
        <v>289</v>
      </c>
      <c r="C29" s="406">
        <v>4</v>
      </c>
      <c r="D29" s="412" t="s">
        <v>421</v>
      </c>
      <c r="E29" s="413" t="s">
        <v>422</v>
      </c>
      <c r="F29" s="224" t="s">
        <v>116</v>
      </c>
      <c r="G29" s="401" t="s">
        <v>417</v>
      </c>
      <c r="H29" s="160" t="s">
        <v>418</v>
      </c>
    </row>
    <row r="30" spans="1:8">
      <c r="A30" s="410" t="s">
        <v>256</v>
      </c>
      <c r="B30" s="406" t="s">
        <v>289</v>
      </c>
      <c r="C30" s="406">
        <v>5</v>
      </c>
      <c r="D30" s="414" t="s">
        <v>423</v>
      </c>
      <c r="E30" s="403" t="s">
        <v>424</v>
      </c>
      <c r="F30" s="406" t="s">
        <v>63</v>
      </c>
      <c r="G30" s="401" t="s">
        <v>417</v>
      </c>
      <c r="H30" s="160" t="s">
        <v>418</v>
      </c>
    </row>
    <row r="31" spans="1:8">
      <c r="A31" s="410" t="s">
        <v>256</v>
      </c>
      <c r="B31" s="406" t="s">
        <v>289</v>
      </c>
      <c r="C31" s="205">
        <v>6</v>
      </c>
      <c r="D31" s="415" t="s">
        <v>425</v>
      </c>
      <c r="E31" s="403" t="s">
        <v>424</v>
      </c>
      <c r="F31" s="406" t="s">
        <v>63</v>
      </c>
      <c r="G31" s="401" t="s">
        <v>417</v>
      </c>
      <c r="H31" s="160" t="s">
        <v>418</v>
      </c>
    </row>
    <row r="32" spans="1:8">
      <c r="A32" s="410" t="s">
        <v>256</v>
      </c>
      <c r="B32" s="406" t="s">
        <v>289</v>
      </c>
      <c r="C32" s="205">
        <v>7</v>
      </c>
      <c r="D32" s="415" t="s">
        <v>426</v>
      </c>
      <c r="E32" s="403" t="s">
        <v>424</v>
      </c>
      <c r="F32" s="406" t="s">
        <v>63</v>
      </c>
      <c r="G32" s="401" t="s">
        <v>417</v>
      </c>
      <c r="H32" s="160" t="s">
        <v>418</v>
      </c>
    </row>
    <row r="33" spans="1:8">
      <c r="A33" s="832" t="s">
        <v>256</v>
      </c>
      <c r="B33" s="835" t="s">
        <v>289</v>
      </c>
      <c r="C33" s="829">
        <v>8</v>
      </c>
      <c r="D33" s="838" t="s">
        <v>207</v>
      </c>
      <c r="E33" s="413" t="s">
        <v>208</v>
      </c>
      <c r="F33" s="224" t="s">
        <v>116</v>
      </c>
      <c r="G33" s="401" t="s">
        <v>417</v>
      </c>
      <c r="H33" s="160" t="s">
        <v>418</v>
      </c>
    </row>
    <row r="34" spans="1:8">
      <c r="A34" s="833"/>
      <c r="B34" s="836"/>
      <c r="C34" s="830"/>
      <c r="D34" s="839"/>
      <c r="E34" s="413" t="s">
        <v>427</v>
      </c>
      <c r="F34" s="224" t="s">
        <v>116</v>
      </c>
      <c r="G34" s="401" t="s">
        <v>417</v>
      </c>
      <c r="H34" s="160" t="s">
        <v>418</v>
      </c>
    </row>
    <row r="35" spans="1:8">
      <c r="A35" s="834"/>
      <c r="B35" s="837"/>
      <c r="C35" s="831"/>
      <c r="D35" s="840"/>
      <c r="E35" s="413" t="s">
        <v>428</v>
      </c>
      <c r="F35" s="224" t="s">
        <v>116</v>
      </c>
      <c r="G35" s="401" t="s">
        <v>417</v>
      </c>
      <c r="H35" s="160" t="s">
        <v>418</v>
      </c>
    </row>
    <row r="36" spans="1:8" ht="25.5">
      <c r="A36" s="410" t="s">
        <v>256</v>
      </c>
      <c r="B36" s="411" t="s">
        <v>289</v>
      </c>
      <c r="C36" s="417">
        <v>9</v>
      </c>
      <c r="D36" s="420" t="s">
        <v>209</v>
      </c>
      <c r="E36" s="418" t="s">
        <v>429</v>
      </c>
      <c r="F36" s="411" t="s">
        <v>63</v>
      </c>
      <c r="G36" s="421" t="s">
        <v>417</v>
      </c>
      <c r="H36" s="422" t="s">
        <v>418</v>
      </c>
    </row>
  </sheetData>
  <customSheetViews>
    <customSheetView guid="{A67CF95C-FAAA-453F-81D5-4FE221A68959}" scale="85" showPageBreaks="1" printArea="1" view="pageBreakPreview">
      <selection activeCell="G39" sqref="G39"/>
      <pageMargins left="0.7" right="0.7" top="0.75" bottom="0.75" header="0.51180555555555551" footer="0.51180555555555551"/>
      <pageSetup paperSize="9" scale="50" firstPageNumber="0" orientation="portrait" horizontalDpi="300" verticalDpi="300" r:id="rId1"/>
      <headerFooter alignWithMargins="0"/>
    </customSheetView>
    <customSheetView guid="{88B15698-7864-4230-B7B7-9D988DF80805}" scale="85" showPageBreaks="1" printArea="1" view="pageBreakPreview">
      <selection activeCell="G39" sqref="G39"/>
      <pageMargins left="0.7" right="0.7" top="0.75" bottom="0.75" header="0.51180555555555551" footer="0.51180555555555551"/>
      <pageSetup paperSize="9" scale="50" firstPageNumber="0" orientation="portrait" horizontalDpi="300" verticalDpi="300" r:id="rId2"/>
      <headerFooter alignWithMargins="0"/>
    </customSheetView>
    <customSheetView guid="{601C9B01-0AFB-4355-818D-A140278D3A4D}" scale="85" showPageBreaks="1" printArea="1" view="pageBreakPreview">
      <selection activeCell="G39" sqref="G39"/>
      <pageMargins left="0.7" right="0.7" top="0.75" bottom="0.75" header="0.51180555555555551" footer="0.51180555555555551"/>
      <pageSetup paperSize="9" scale="50" firstPageNumber="0" orientation="portrait" horizontalDpi="300" verticalDpi="300" r:id="rId3"/>
      <headerFooter alignWithMargins="0"/>
    </customSheetView>
    <customSheetView guid="{44009A56-BEC3-4870-B68D-65907D71C641}" scale="85" showPageBreaks="1" printArea="1" view="pageBreakPreview" showRuler="0">
      <selection activeCell="G39" sqref="G39"/>
      <pageMargins left="0.7" right="0.7" top="0.75" bottom="0.75" header="0.51180555555555551" footer="0.51180555555555551"/>
      <pageSetup paperSize="9" scale="50" firstPageNumber="0" orientation="portrait" horizontalDpi="300" verticalDpi="300" r:id="rId4"/>
      <headerFooter alignWithMargins="0"/>
    </customSheetView>
  </customSheetViews>
  <mergeCells count="15">
    <mergeCell ref="A33:A35"/>
    <mergeCell ref="B33:B35"/>
    <mergeCell ref="C33:C35"/>
    <mergeCell ref="D33:D35"/>
    <mergeCell ref="D22:D24"/>
    <mergeCell ref="E26:E28"/>
    <mergeCell ref="E4:E6"/>
    <mergeCell ref="A11:A13"/>
    <mergeCell ref="B11:B13"/>
    <mergeCell ref="C11:C13"/>
    <mergeCell ref="D11:D13"/>
    <mergeCell ref="E15:E17"/>
    <mergeCell ref="A22:A24"/>
    <mergeCell ref="B22:B24"/>
    <mergeCell ref="C22:C24"/>
  </mergeCells>
  <phoneticPr fontId="42" type="noConversion"/>
  <pageMargins left="0.7" right="0.7" top="0.75" bottom="0.75" header="0.51180555555555551" footer="0.51180555555555551"/>
  <pageSetup paperSize="9" scale="50" firstPageNumber="0" orientation="portrait" horizontalDpi="300" verticalDpi="300" r:id="rId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6"/>
  <dimension ref="A1:U28"/>
  <sheetViews>
    <sheetView view="pageBreakPreview" topLeftCell="A4" zoomScale="85" zoomScaleNormal="70" zoomScaleSheetLayoutView="85" workbookViewId="0">
      <selection activeCell="G25" sqref="G25:G26"/>
    </sheetView>
  </sheetViews>
  <sheetFormatPr defaultColWidth="5.7109375" defaultRowHeight="19.899999999999999" customHeight="1"/>
  <cols>
    <col min="1" max="1" width="8.7109375" customWidth="1"/>
    <col min="2" max="2" width="23.7109375" style="161" bestFit="1" customWidth="1"/>
    <col min="3" max="3" width="27.5703125" style="81" bestFit="1" customWidth="1"/>
    <col min="4" max="4" width="5.7109375" style="81" customWidth="1"/>
    <col min="5" max="5" width="9.85546875" style="81" customWidth="1"/>
    <col min="6" max="20" width="5.7109375" style="81" customWidth="1"/>
    <col min="21" max="16384" width="5.7109375" style="162"/>
  </cols>
  <sheetData>
    <row r="1" spans="1:21" ht="25.15" customHeight="1">
      <c r="A1" s="163" t="s">
        <v>228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4"/>
      <c r="R1" s="843" t="s">
        <v>1</v>
      </c>
      <c r="S1" s="843"/>
      <c r="T1" s="844" t="s">
        <v>11</v>
      </c>
      <c r="U1" s="844"/>
    </row>
    <row r="2" spans="1:21" ht="25.15" customHeight="1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6"/>
      <c r="R2" s="843" t="s">
        <v>254</v>
      </c>
      <c r="S2" s="843"/>
      <c r="T2" s="845">
        <v>2011</v>
      </c>
      <c r="U2" s="846"/>
    </row>
    <row r="3" spans="1:21" ht="13.5" customHeight="1">
      <c r="A3" s="6"/>
      <c r="B3" s="115"/>
      <c r="C3" s="167"/>
      <c r="D3" s="847" t="s">
        <v>123</v>
      </c>
      <c r="E3" s="847"/>
      <c r="F3" s="848" t="s">
        <v>210</v>
      </c>
      <c r="G3" s="848"/>
      <c r="H3" s="848"/>
      <c r="I3" s="848"/>
      <c r="J3" s="848"/>
      <c r="K3" s="848"/>
      <c r="L3" s="848"/>
      <c r="M3" s="848"/>
      <c r="N3" s="848"/>
      <c r="O3" s="848"/>
      <c r="P3" s="848"/>
      <c r="Q3" s="848"/>
      <c r="R3" s="848"/>
      <c r="S3" s="848"/>
      <c r="T3" s="848"/>
      <c r="U3" s="848"/>
    </row>
    <row r="4" spans="1:21" ht="150" customHeight="1">
      <c r="A4" s="168" t="s">
        <v>2</v>
      </c>
      <c r="B4" s="169" t="s">
        <v>211</v>
      </c>
      <c r="C4" s="170" t="s">
        <v>212</v>
      </c>
      <c r="D4" s="847"/>
      <c r="E4" s="847"/>
      <c r="F4" s="171" t="s">
        <v>165</v>
      </c>
      <c r="G4" s="172" t="s">
        <v>213</v>
      </c>
      <c r="H4" s="171" t="s">
        <v>214</v>
      </c>
      <c r="I4" s="172" t="s">
        <v>215</v>
      </c>
      <c r="J4" s="173" t="s">
        <v>216</v>
      </c>
      <c r="K4" s="173" t="s">
        <v>217</v>
      </c>
      <c r="L4" s="171" t="s">
        <v>218</v>
      </c>
      <c r="M4" s="174" t="s">
        <v>219</v>
      </c>
      <c r="N4" s="174" t="s">
        <v>220</v>
      </c>
      <c r="O4" s="175" t="s">
        <v>221</v>
      </c>
      <c r="P4" s="171" t="s">
        <v>222</v>
      </c>
      <c r="Q4" s="174" t="s">
        <v>134</v>
      </c>
      <c r="R4" s="174" t="s">
        <v>135</v>
      </c>
      <c r="S4" s="175" t="s">
        <v>223</v>
      </c>
      <c r="T4" s="176" t="s">
        <v>224</v>
      </c>
      <c r="U4" s="176" t="s">
        <v>225</v>
      </c>
    </row>
    <row r="5" spans="1:21" ht="19.899999999999999" customHeight="1">
      <c r="A5" s="34" t="s">
        <v>256</v>
      </c>
      <c r="B5" s="423" t="s">
        <v>431</v>
      </c>
      <c r="C5" s="424" t="s">
        <v>296</v>
      </c>
      <c r="D5" s="849" t="s">
        <v>432</v>
      </c>
      <c r="E5" s="849"/>
      <c r="F5" s="426"/>
      <c r="G5" s="425"/>
      <c r="H5" s="426" t="s">
        <v>12</v>
      </c>
      <c r="I5" s="425"/>
      <c r="J5" s="427"/>
      <c r="K5" s="427" t="s">
        <v>12</v>
      </c>
      <c r="L5" s="426" t="s">
        <v>12</v>
      </c>
      <c r="M5" s="428" t="s">
        <v>12</v>
      </c>
      <c r="N5" s="428"/>
      <c r="O5" s="429"/>
      <c r="P5" s="426" t="s">
        <v>12</v>
      </c>
      <c r="Q5" s="428"/>
      <c r="R5" s="430"/>
      <c r="S5" s="431"/>
      <c r="T5" s="432"/>
      <c r="U5" s="177"/>
    </row>
    <row r="6" spans="1:21" ht="19.899999999999999" customHeight="1">
      <c r="A6" s="34" t="s">
        <v>256</v>
      </c>
      <c r="B6" s="423" t="s">
        <v>431</v>
      </c>
      <c r="C6" s="433" t="s">
        <v>128</v>
      </c>
      <c r="D6" s="849" t="s">
        <v>432</v>
      </c>
      <c r="E6" s="849"/>
      <c r="F6" s="426"/>
      <c r="G6" s="425"/>
      <c r="H6" s="426" t="s">
        <v>12</v>
      </c>
      <c r="I6" s="425" t="s">
        <v>12</v>
      </c>
      <c r="J6" s="427"/>
      <c r="K6" s="427" t="s">
        <v>12</v>
      </c>
      <c r="L6" s="426" t="s">
        <v>12</v>
      </c>
      <c r="M6" s="428" t="s">
        <v>12</v>
      </c>
      <c r="N6" s="428" t="s">
        <v>12</v>
      </c>
      <c r="O6" s="429" t="s">
        <v>12</v>
      </c>
      <c r="P6" s="426" t="s">
        <v>12</v>
      </c>
      <c r="Q6" s="428"/>
      <c r="R6" s="430"/>
      <c r="S6" s="431"/>
      <c r="T6" s="432"/>
      <c r="U6" s="177"/>
    </row>
    <row r="7" spans="1:21" ht="19.899999999999999" customHeight="1">
      <c r="A7" s="34" t="s">
        <v>256</v>
      </c>
      <c r="B7" s="423" t="s">
        <v>431</v>
      </c>
      <c r="C7" s="433" t="s">
        <v>299</v>
      </c>
      <c r="D7" s="849" t="s">
        <v>432</v>
      </c>
      <c r="E7" s="849"/>
      <c r="F7" s="426"/>
      <c r="G7" s="425"/>
      <c r="H7" s="426" t="s">
        <v>12</v>
      </c>
      <c r="I7" s="425"/>
      <c r="J7" s="427"/>
      <c r="K7" s="427" t="s">
        <v>12</v>
      </c>
      <c r="L7" s="426" t="s">
        <v>12</v>
      </c>
      <c r="M7" s="428" t="s">
        <v>12</v>
      </c>
      <c r="N7" s="428"/>
      <c r="O7" s="429"/>
      <c r="P7" s="426" t="s">
        <v>12</v>
      </c>
      <c r="Q7" s="428"/>
      <c r="R7" s="430"/>
      <c r="S7" s="431"/>
      <c r="T7" s="432"/>
      <c r="U7" s="177"/>
    </row>
    <row r="8" spans="1:21" ht="19.899999999999999" customHeight="1">
      <c r="A8" s="34" t="s">
        <v>256</v>
      </c>
      <c r="B8" s="423" t="s">
        <v>431</v>
      </c>
      <c r="C8" s="433" t="s">
        <v>297</v>
      </c>
      <c r="D8" s="849" t="s">
        <v>432</v>
      </c>
      <c r="E8" s="849"/>
      <c r="F8" s="426"/>
      <c r="G8" s="425"/>
      <c r="H8" s="426" t="s">
        <v>12</v>
      </c>
      <c r="I8" s="425"/>
      <c r="J8" s="427"/>
      <c r="K8" s="427" t="s">
        <v>12</v>
      </c>
      <c r="L8" s="426" t="s">
        <v>12</v>
      </c>
      <c r="M8" s="428" t="s">
        <v>12</v>
      </c>
      <c r="N8" s="428"/>
      <c r="O8" s="429"/>
      <c r="P8" s="426" t="s">
        <v>12</v>
      </c>
      <c r="Q8" s="428"/>
      <c r="R8" s="430"/>
      <c r="S8" s="431"/>
      <c r="T8" s="432"/>
      <c r="U8" s="177"/>
    </row>
    <row r="9" spans="1:21" ht="19.899999999999999" customHeight="1">
      <c r="A9" s="34" t="s">
        <v>256</v>
      </c>
      <c r="B9" s="434" t="s">
        <v>433</v>
      </c>
      <c r="C9" s="424" t="s">
        <v>296</v>
      </c>
      <c r="D9" s="849" t="s">
        <v>432</v>
      </c>
      <c r="E9" s="849"/>
      <c r="F9" s="426"/>
      <c r="G9" s="425"/>
      <c r="H9" s="426"/>
      <c r="I9" s="425"/>
      <c r="J9" s="427"/>
      <c r="K9" s="427" t="s">
        <v>12</v>
      </c>
      <c r="L9" s="426"/>
      <c r="M9" s="428"/>
      <c r="N9" s="428"/>
      <c r="O9" s="429"/>
      <c r="P9" s="426"/>
      <c r="Q9" s="428" t="s">
        <v>12</v>
      </c>
      <c r="R9" s="430"/>
      <c r="S9" s="431"/>
      <c r="T9" s="432"/>
      <c r="U9" s="177"/>
    </row>
    <row r="10" spans="1:21" ht="19.899999999999999" customHeight="1">
      <c r="A10" s="34" t="s">
        <v>256</v>
      </c>
      <c r="B10" s="434" t="s">
        <v>433</v>
      </c>
      <c r="C10" s="433" t="s">
        <v>128</v>
      </c>
      <c r="D10" s="849" t="s">
        <v>432</v>
      </c>
      <c r="E10" s="849"/>
      <c r="F10" s="426"/>
      <c r="G10" s="425"/>
      <c r="H10" s="426"/>
      <c r="I10" s="425"/>
      <c r="J10" s="427"/>
      <c r="K10" s="427" t="s">
        <v>12</v>
      </c>
      <c r="L10" s="426"/>
      <c r="M10" s="428"/>
      <c r="N10" s="428"/>
      <c r="O10" s="429"/>
      <c r="P10" s="426"/>
      <c r="Q10" s="428" t="s">
        <v>12</v>
      </c>
      <c r="R10" s="430"/>
      <c r="S10" s="431"/>
      <c r="T10" s="432"/>
      <c r="U10" s="177"/>
    </row>
    <row r="11" spans="1:21" ht="19.899999999999999" customHeight="1">
      <c r="A11" s="34" t="s">
        <v>256</v>
      </c>
      <c r="B11" s="434" t="s">
        <v>433</v>
      </c>
      <c r="C11" s="433" t="s">
        <v>299</v>
      </c>
      <c r="D11" s="849" t="s">
        <v>432</v>
      </c>
      <c r="E11" s="849"/>
      <c r="F11" s="426"/>
      <c r="G11" s="425"/>
      <c r="H11" s="426"/>
      <c r="I11" s="425"/>
      <c r="J11" s="427"/>
      <c r="K11" s="427" t="s">
        <v>12</v>
      </c>
      <c r="L11" s="426"/>
      <c r="M11" s="428"/>
      <c r="N11" s="428"/>
      <c r="O11" s="429"/>
      <c r="P11" s="426"/>
      <c r="Q11" s="428" t="s">
        <v>12</v>
      </c>
      <c r="R11" s="430"/>
      <c r="S11" s="431"/>
      <c r="T11" s="432"/>
      <c r="U11" s="177"/>
    </row>
    <row r="12" spans="1:21" ht="19.899999999999999" customHeight="1">
      <c r="A12" s="34" t="s">
        <v>256</v>
      </c>
      <c r="B12" s="434" t="s">
        <v>433</v>
      </c>
      <c r="C12" s="433" t="s">
        <v>297</v>
      </c>
      <c r="D12" s="849" t="s">
        <v>432</v>
      </c>
      <c r="E12" s="849"/>
      <c r="F12" s="426"/>
      <c r="G12" s="425"/>
      <c r="H12" s="426"/>
      <c r="I12" s="425"/>
      <c r="J12" s="427"/>
      <c r="K12" s="427" t="s">
        <v>12</v>
      </c>
      <c r="L12" s="426"/>
      <c r="M12" s="428"/>
      <c r="N12" s="428"/>
      <c r="O12" s="429"/>
      <c r="P12" s="426"/>
      <c r="Q12" s="428" t="s">
        <v>12</v>
      </c>
      <c r="R12" s="430"/>
      <c r="S12" s="431"/>
      <c r="T12" s="432"/>
      <c r="U12" s="177"/>
    </row>
    <row r="13" spans="1:21" ht="19.899999999999999" customHeight="1">
      <c r="A13" s="34" t="s">
        <v>256</v>
      </c>
      <c r="B13" s="434" t="s">
        <v>434</v>
      </c>
      <c r="C13" s="433" t="s">
        <v>302</v>
      </c>
      <c r="D13" s="849" t="s">
        <v>435</v>
      </c>
      <c r="E13" s="850"/>
      <c r="F13" s="426"/>
      <c r="G13" s="425"/>
      <c r="H13" s="426" t="s">
        <v>12</v>
      </c>
      <c r="I13" s="425"/>
      <c r="J13" s="427"/>
      <c r="K13" s="427"/>
      <c r="L13" s="426" t="s">
        <v>12</v>
      </c>
      <c r="M13" s="428"/>
      <c r="N13" s="428"/>
      <c r="O13" s="429"/>
      <c r="P13" s="426"/>
      <c r="Q13" s="428"/>
      <c r="R13" s="430"/>
      <c r="S13" s="431"/>
      <c r="T13" s="432"/>
      <c r="U13" s="177"/>
    </row>
    <row r="14" spans="1:21" ht="19.899999999999999" customHeight="1">
      <c r="A14" s="34" t="s">
        <v>256</v>
      </c>
      <c r="B14" s="184" t="s">
        <v>436</v>
      </c>
      <c r="C14" s="424" t="s">
        <v>309</v>
      </c>
      <c r="D14" s="851" t="s">
        <v>437</v>
      </c>
      <c r="E14" s="852"/>
      <c r="F14" s="436"/>
      <c r="G14" s="179"/>
      <c r="H14" s="426" t="s">
        <v>12</v>
      </c>
      <c r="I14" s="179"/>
      <c r="J14" s="181"/>
      <c r="K14" s="181"/>
      <c r="L14" s="426" t="s">
        <v>12</v>
      </c>
      <c r="M14" s="182"/>
      <c r="N14" s="428" t="s">
        <v>12</v>
      </c>
      <c r="O14" s="183"/>
      <c r="P14" s="180"/>
      <c r="Q14" s="182"/>
      <c r="R14" s="182"/>
      <c r="S14" s="183"/>
      <c r="T14" s="184"/>
      <c r="U14" s="184"/>
    </row>
    <row r="15" spans="1:21" ht="19.899999999999999" customHeight="1">
      <c r="A15" s="34" t="s">
        <v>256</v>
      </c>
      <c r="B15" s="184" t="s">
        <v>436</v>
      </c>
      <c r="C15" s="424" t="s">
        <v>128</v>
      </c>
      <c r="D15" s="851" t="s">
        <v>308</v>
      </c>
      <c r="E15" s="852"/>
      <c r="F15" s="180"/>
      <c r="G15" s="179"/>
      <c r="H15" s="426" t="s">
        <v>12</v>
      </c>
      <c r="I15" s="179"/>
      <c r="J15" s="181"/>
      <c r="K15" s="181"/>
      <c r="L15" s="426" t="s">
        <v>12</v>
      </c>
      <c r="M15" s="182"/>
      <c r="N15" s="182"/>
      <c r="O15" s="183"/>
      <c r="P15" s="180"/>
      <c r="Q15" s="182"/>
      <c r="R15" s="182"/>
      <c r="S15" s="183"/>
      <c r="T15" s="184"/>
      <c r="U15" s="184"/>
    </row>
    <row r="16" spans="1:21" ht="19.899999999999999" customHeight="1">
      <c r="A16" s="34" t="s">
        <v>256</v>
      </c>
      <c r="B16" s="184" t="s">
        <v>436</v>
      </c>
      <c r="C16" s="424" t="s">
        <v>310</v>
      </c>
      <c r="D16" s="851" t="s">
        <v>438</v>
      </c>
      <c r="E16" s="852"/>
      <c r="F16" s="180"/>
      <c r="G16" s="179"/>
      <c r="H16" s="426" t="s">
        <v>12</v>
      </c>
      <c r="I16" s="179"/>
      <c r="J16" s="181"/>
      <c r="K16" s="181"/>
      <c r="L16" s="426" t="s">
        <v>12</v>
      </c>
      <c r="M16" s="182"/>
      <c r="N16" s="182"/>
      <c r="O16" s="183"/>
      <c r="P16" s="180"/>
      <c r="Q16" s="182"/>
      <c r="R16" s="182"/>
      <c r="S16" s="183"/>
      <c r="T16" s="184"/>
      <c r="U16" s="184"/>
    </row>
    <row r="17" spans="1:21" ht="19.899999999999999" customHeight="1">
      <c r="A17" s="34" t="s">
        <v>256</v>
      </c>
      <c r="B17" s="184" t="s">
        <v>436</v>
      </c>
      <c r="C17" s="424" t="s">
        <v>311</v>
      </c>
      <c r="D17" s="851" t="s">
        <v>438</v>
      </c>
      <c r="E17" s="852"/>
      <c r="F17" s="180"/>
      <c r="G17" s="179"/>
      <c r="H17" s="426" t="s">
        <v>12</v>
      </c>
      <c r="I17" s="179"/>
      <c r="J17" s="181"/>
      <c r="K17" s="181"/>
      <c r="L17" s="426" t="s">
        <v>12</v>
      </c>
      <c r="M17" s="182"/>
      <c r="N17" s="428" t="s">
        <v>12</v>
      </c>
      <c r="O17" s="183"/>
      <c r="P17" s="180"/>
      <c r="Q17" s="182"/>
      <c r="R17" s="182"/>
      <c r="S17" s="183"/>
      <c r="T17" s="184"/>
      <c r="U17" s="184"/>
    </row>
    <row r="18" spans="1:21" ht="19.899999999999999" customHeight="1">
      <c r="A18" s="34" t="s">
        <v>256</v>
      </c>
      <c r="B18" s="184" t="s">
        <v>436</v>
      </c>
      <c r="C18" s="424" t="s">
        <v>312</v>
      </c>
      <c r="D18" s="851" t="s">
        <v>308</v>
      </c>
      <c r="E18" s="852"/>
      <c r="F18" s="180"/>
      <c r="G18" s="179"/>
      <c r="H18" s="426"/>
      <c r="I18" s="179"/>
      <c r="J18" s="181"/>
      <c r="K18" s="181"/>
      <c r="L18" s="426" t="s">
        <v>12</v>
      </c>
      <c r="M18" s="182"/>
      <c r="N18" s="182"/>
      <c r="O18" s="183"/>
      <c r="P18" s="180"/>
      <c r="Q18" s="182"/>
      <c r="R18" s="182"/>
      <c r="S18" s="183"/>
      <c r="T18" s="184"/>
      <c r="U18" s="184"/>
    </row>
    <row r="19" spans="1:21" ht="19.899999999999999" customHeight="1">
      <c r="A19" s="34" t="s">
        <v>256</v>
      </c>
      <c r="B19" s="184" t="s">
        <v>716</v>
      </c>
      <c r="C19" s="437" t="s">
        <v>440</v>
      </c>
      <c r="D19" s="678" t="s">
        <v>13</v>
      </c>
      <c r="E19" s="679" t="s">
        <v>718</v>
      </c>
      <c r="F19" s="180"/>
      <c r="G19" s="179"/>
      <c r="H19" s="426"/>
      <c r="I19" s="179"/>
      <c r="J19" s="181"/>
      <c r="K19" s="440" t="s">
        <v>441</v>
      </c>
      <c r="L19" s="426"/>
      <c r="M19" s="182"/>
      <c r="N19" s="182"/>
      <c r="O19" s="183"/>
      <c r="P19" s="180"/>
      <c r="Q19" s="182"/>
      <c r="R19" s="182"/>
      <c r="S19" s="183"/>
      <c r="T19" s="184"/>
      <c r="U19" s="184"/>
    </row>
    <row r="20" spans="1:21" ht="19.899999999999999" customHeight="1">
      <c r="A20" s="34" t="s">
        <v>256</v>
      </c>
      <c r="B20" s="184" t="s">
        <v>717</v>
      </c>
      <c r="C20" s="437" t="s">
        <v>440</v>
      </c>
      <c r="D20" s="678" t="s">
        <v>13</v>
      </c>
      <c r="E20" s="679" t="s">
        <v>719</v>
      </c>
      <c r="F20" s="180"/>
      <c r="G20" s="179"/>
      <c r="H20" s="426"/>
      <c r="I20" s="179"/>
      <c r="J20" s="181"/>
      <c r="K20" s="440" t="s">
        <v>441</v>
      </c>
      <c r="L20" s="426"/>
      <c r="M20" s="182"/>
      <c r="N20" s="182"/>
      <c r="O20" s="183"/>
      <c r="P20" s="180"/>
      <c r="Q20" s="182"/>
      <c r="R20" s="182"/>
      <c r="S20" s="183"/>
      <c r="T20" s="184"/>
      <c r="U20" s="184"/>
    </row>
    <row r="21" spans="1:21" ht="19.899999999999999" customHeight="1">
      <c r="A21" s="34" t="s">
        <v>256</v>
      </c>
      <c r="B21" s="184" t="s">
        <v>439</v>
      </c>
      <c r="C21" s="437" t="s">
        <v>440</v>
      </c>
      <c r="D21" s="851" t="s">
        <v>290</v>
      </c>
      <c r="E21" s="853"/>
      <c r="F21" s="180"/>
      <c r="G21" s="439"/>
      <c r="H21" s="440"/>
      <c r="I21" s="439"/>
      <c r="J21" s="441"/>
      <c r="K21" s="440" t="s">
        <v>441</v>
      </c>
      <c r="L21" s="440"/>
      <c r="M21" s="442"/>
      <c r="N21" s="442"/>
      <c r="O21" s="443"/>
      <c r="P21" s="440"/>
      <c r="Q21" s="442"/>
      <c r="R21" s="442"/>
      <c r="S21" s="443"/>
      <c r="T21" s="444"/>
      <c r="U21" s="444"/>
    </row>
    <row r="22" spans="1:21" ht="19.899999999999999" customHeight="1">
      <c r="A22" s="34" t="s">
        <v>256</v>
      </c>
      <c r="B22" s="184" t="s">
        <v>439</v>
      </c>
      <c r="C22" s="437" t="s">
        <v>440</v>
      </c>
      <c r="D22" s="851" t="s">
        <v>292</v>
      </c>
      <c r="E22" s="856"/>
      <c r="F22" s="180"/>
      <c r="G22" s="179"/>
      <c r="H22" s="180"/>
      <c r="I22" s="179"/>
      <c r="J22" s="181"/>
      <c r="K22" s="440" t="s">
        <v>441</v>
      </c>
      <c r="L22" s="180"/>
      <c r="M22" s="182"/>
      <c r="N22" s="182"/>
      <c r="O22" s="183"/>
      <c r="P22" s="180"/>
      <c r="Q22" s="182"/>
      <c r="R22" s="182"/>
      <c r="S22" s="183"/>
      <c r="T22" s="184"/>
      <c r="U22" s="184"/>
    </row>
    <row r="23" spans="1:21" ht="19.899999999999999" customHeight="1">
      <c r="A23" s="178" t="s">
        <v>256</v>
      </c>
      <c r="B23" s="184" t="s">
        <v>442</v>
      </c>
      <c r="C23" s="424" t="s">
        <v>443</v>
      </c>
      <c r="D23" s="851"/>
      <c r="E23" s="853"/>
      <c r="F23" s="180" t="s">
        <v>12</v>
      </c>
      <c r="G23" s="179"/>
      <c r="H23" s="180"/>
      <c r="I23" s="179"/>
      <c r="J23" s="181"/>
      <c r="K23" s="181"/>
      <c r="L23" s="180"/>
      <c r="M23" s="182"/>
      <c r="N23" s="182"/>
      <c r="O23" s="183"/>
      <c r="P23" s="180"/>
      <c r="Q23" s="182"/>
      <c r="R23" s="182"/>
      <c r="S23" s="183"/>
      <c r="T23" s="184" t="s">
        <v>12</v>
      </c>
      <c r="U23" s="184"/>
    </row>
    <row r="24" spans="1:21" ht="19.899999999999999" customHeight="1">
      <c r="A24" s="178" t="s">
        <v>256</v>
      </c>
      <c r="B24" s="184" t="s">
        <v>442</v>
      </c>
      <c r="C24" s="424" t="s">
        <v>444</v>
      </c>
      <c r="D24" s="851"/>
      <c r="E24" s="853"/>
      <c r="F24" s="180"/>
      <c r="G24" s="179"/>
      <c r="H24" s="180"/>
      <c r="I24" s="179"/>
      <c r="J24" s="181"/>
      <c r="K24" s="181"/>
      <c r="L24" s="180"/>
      <c r="M24" s="182"/>
      <c r="N24" s="182"/>
      <c r="O24" s="183"/>
      <c r="P24" s="180"/>
      <c r="Q24" s="182"/>
      <c r="R24" s="182"/>
      <c r="S24" s="183"/>
      <c r="T24" s="184"/>
      <c r="U24" s="184" t="s">
        <v>12</v>
      </c>
    </row>
    <row r="25" spans="1:21" ht="19.899999999999999" customHeight="1">
      <c r="A25" s="178" t="s">
        <v>256</v>
      </c>
      <c r="B25" s="184" t="s">
        <v>445</v>
      </c>
      <c r="C25" s="424" t="s">
        <v>443</v>
      </c>
      <c r="D25" s="435"/>
      <c r="E25" s="438"/>
      <c r="F25" s="436" t="s">
        <v>12</v>
      </c>
      <c r="G25" s="435" t="s">
        <v>12</v>
      </c>
      <c r="H25" s="180"/>
      <c r="I25" s="179"/>
      <c r="J25" s="181"/>
      <c r="K25" s="181"/>
      <c r="L25" s="180"/>
      <c r="M25" s="182"/>
      <c r="N25" s="182"/>
      <c r="O25" s="183"/>
      <c r="P25" s="180"/>
      <c r="Q25" s="182"/>
      <c r="R25" s="182"/>
      <c r="S25" s="183"/>
      <c r="T25" s="184"/>
      <c r="U25" s="184"/>
    </row>
    <row r="26" spans="1:21" ht="19.899999999999999" customHeight="1">
      <c r="A26" s="445" t="s">
        <v>256</v>
      </c>
      <c r="B26" s="446" t="s">
        <v>445</v>
      </c>
      <c r="C26" s="447" t="s">
        <v>128</v>
      </c>
      <c r="D26" s="678" t="s">
        <v>446</v>
      </c>
      <c r="E26" s="679" t="s">
        <v>336</v>
      </c>
      <c r="F26" s="436" t="s">
        <v>12</v>
      </c>
      <c r="G26" s="435" t="s">
        <v>12</v>
      </c>
      <c r="H26" s="435" t="s">
        <v>12</v>
      </c>
      <c r="I26" s="435" t="s">
        <v>12</v>
      </c>
      <c r="J26" s="448"/>
      <c r="K26" s="449"/>
      <c r="L26" s="450"/>
      <c r="M26" s="446"/>
      <c r="N26" s="446"/>
      <c r="O26" s="435" t="s">
        <v>12</v>
      </c>
      <c r="P26" s="450"/>
      <c r="Q26" s="446"/>
      <c r="R26" s="446"/>
      <c r="S26" s="451"/>
      <c r="T26" s="452"/>
      <c r="U26" s="446"/>
    </row>
    <row r="27" spans="1:21" ht="25.5" customHeight="1">
      <c r="A27" s="445" t="s">
        <v>256</v>
      </c>
      <c r="B27" s="423" t="s">
        <v>447</v>
      </c>
      <c r="C27" s="453" t="s">
        <v>226</v>
      </c>
      <c r="D27" s="854" t="s">
        <v>449</v>
      </c>
      <c r="E27" s="855"/>
      <c r="F27" s="426" t="s">
        <v>12</v>
      </c>
      <c r="G27" s="425"/>
      <c r="H27" s="426" t="s">
        <v>12</v>
      </c>
      <c r="I27" s="425"/>
      <c r="J27" s="427"/>
      <c r="K27" s="427"/>
      <c r="L27" s="426"/>
      <c r="M27" s="428"/>
      <c r="N27" s="428"/>
      <c r="O27" s="429"/>
      <c r="P27" s="426"/>
      <c r="Q27" s="428"/>
      <c r="R27" s="428"/>
      <c r="S27" s="429"/>
      <c r="T27" s="434" t="s">
        <v>12</v>
      </c>
      <c r="U27" s="434"/>
    </row>
    <row r="28" spans="1:21" ht="24.75" customHeight="1">
      <c r="A28" s="445" t="s">
        <v>256</v>
      </c>
      <c r="B28" s="434" t="s">
        <v>448</v>
      </c>
      <c r="C28" s="453" t="s">
        <v>226</v>
      </c>
      <c r="D28" s="841" t="s">
        <v>450</v>
      </c>
      <c r="E28" s="842"/>
      <c r="F28" s="426" t="s">
        <v>12</v>
      </c>
      <c r="G28" s="425" t="s">
        <v>12</v>
      </c>
      <c r="H28" s="426" t="s">
        <v>12</v>
      </c>
      <c r="I28" s="425" t="s">
        <v>12</v>
      </c>
      <c r="J28" s="427"/>
      <c r="K28" s="427"/>
      <c r="L28" s="426" t="s">
        <v>12</v>
      </c>
      <c r="M28" s="428" t="s">
        <v>12</v>
      </c>
      <c r="N28" s="428" t="s">
        <v>12</v>
      </c>
      <c r="O28" s="429" t="s">
        <v>12</v>
      </c>
      <c r="P28" s="426"/>
      <c r="Q28" s="428"/>
      <c r="R28" s="428"/>
      <c r="S28" s="429"/>
      <c r="T28" s="434"/>
      <c r="U28" s="434"/>
    </row>
  </sheetData>
  <customSheetViews>
    <customSheetView guid="{A67CF95C-FAAA-453F-81D5-4FE221A68959}" scale="85" showPageBreaks="1" printArea="1" view="pageBreakPreview">
      <selection activeCell="G25" sqref="G25:G26"/>
      <pageMargins left="0.78749999999999998" right="0.78749999999999998" top="1.0527777777777778" bottom="1.0527777777777778" header="0.78749999999999998" footer="0.78749999999999998"/>
      <pageSetup paperSize="9" scale="52" firstPageNumber="0" orientation="portrait" horizontalDpi="300" verticalDpi="300" r:id="rId1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88B15698-7864-4230-B7B7-9D988DF80805}" scale="85" showPageBreaks="1" printArea="1" view="pageBreakPreview">
      <selection activeCell="G25" sqref="G25:G26"/>
      <pageMargins left="0.78749999999999998" right="0.78749999999999998" top="1.0527777777777778" bottom="1.0527777777777778" header="0.78749999999999998" footer="0.78749999999999998"/>
      <pageSetup paperSize="9" scale="52" firstPageNumber="0" orientation="portrait" horizontalDpi="300" verticalDpi="300" r:id="rId2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601C9B01-0AFB-4355-818D-A140278D3A4D}" scale="85" showPageBreaks="1" printArea="1" view="pageBreakPreview">
      <selection activeCell="Y16" sqref="Y16"/>
      <pageMargins left="0.78749999999999998" right="0.78749999999999998" top="1.0527777777777778" bottom="1.0527777777777778" header="0.78749999999999998" footer="0.78749999999999998"/>
      <pageSetup paperSize="9" scale="52" firstPageNumber="0" orientation="portrait" horizontalDpi="300" verticalDpi="300" r:id="rId3"/>
      <headerFooter alignWithMargins="0">
        <oddHeader>&amp;C&amp;"Times New Roman,Normal"&amp;12&amp;A</oddHeader>
        <oddFooter>&amp;C&amp;"Times New Roman,Normal"&amp;12Page &amp;P</oddFooter>
      </headerFooter>
    </customSheetView>
    <customSheetView guid="{44009A56-BEC3-4870-B68D-65907D71C641}" scale="85" showPageBreaks="1" printArea="1" view="pageBreakPreview" showRuler="0">
      <selection activeCell="G25" sqref="G25:G26"/>
      <pageMargins left="0.78749999999999998" right="0.78749999999999998" top="1.0527777777777778" bottom="1.0527777777777778" header="0.78749999999999998" footer="0.78749999999999998"/>
      <pageSetup paperSize="9" scale="52" firstPageNumber="0" orientation="portrait" horizontalDpi="300" verticalDpi="300" r:id="rId4"/>
      <headerFooter alignWithMargins="0">
        <oddHeader>&amp;C&amp;"Times New Roman,Normal"&amp;12&amp;A</oddHeader>
        <oddFooter>&amp;C&amp;"Times New Roman,Normal"&amp;12Page &amp;P</oddFooter>
      </headerFooter>
    </customSheetView>
  </customSheetViews>
  <mergeCells count="26">
    <mergeCell ref="D5:E5"/>
    <mergeCell ref="D6:E6"/>
    <mergeCell ref="D7:E7"/>
    <mergeCell ref="D8:E8"/>
    <mergeCell ref="D27:E27"/>
    <mergeCell ref="D16:E16"/>
    <mergeCell ref="D17:E17"/>
    <mergeCell ref="D18:E18"/>
    <mergeCell ref="D22:E22"/>
    <mergeCell ref="D23:E23"/>
    <mergeCell ref="D28:E28"/>
    <mergeCell ref="R1:S1"/>
    <mergeCell ref="T1:U1"/>
    <mergeCell ref="R2:S2"/>
    <mergeCell ref="T2:U2"/>
    <mergeCell ref="D3:E4"/>
    <mergeCell ref="F3:U3"/>
    <mergeCell ref="D11:E11"/>
    <mergeCell ref="D12:E12"/>
    <mergeCell ref="D13:E13"/>
    <mergeCell ref="D14:E14"/>
    <mergeCell ref="D9:E9"/>
    <mergeCell ref="D10:E10"/>
    <mergeCell ref="D24:E24"/>
    <mergeCell ref="D21:E21"/>
    <mergeCell ref="D15:E15"/>
  </mergeCells>
  <phoneticPr fontId="42" type="noConversion"/>
  <pageMargins left="0.78749999999999998" right="0.78749999999999998" top="1.0527777777777778" bottom="1.0527777777777778" header="0.78749999999999998" footer="0.78749999999999998"/>
  <pageSetup paperSize="9" scale="52" firstPageNumber="0" orientation="portrait" horizontalDpi="300" verticalDpi="300" r:id="rId5"/>
  <headerFooter alignWithMargins="0">
    <oddHeader>&amp;C&amp;"Times New Roman,Normal"&amp;12&amp;A</oddHeader>
    <oddFooter>&amp;C&amp;"Times New Roman,Normal"&amp;12Page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12">
    <pageSetUpPr fitToPage="1"/>
  </sheetPr>
  <dimension ref="A1"/>
  <sheetViews>
    <sheetView topLeftCell="F1" zoomScaleSheetLayoutView="100" workbookViewId="0">
      <selection activeCell="K23" sqref="K23"/>
    </sheetView>
  </sheetViews>
  <sheetFormatPr defaultColWidth="11.5703125" defaultRowHeight="12.75"/>
  <cols>
    <col min="1" max="1" width="11.5703125" style="204" customWidth="1"/>
    <col min="2" max="2" width="25.7109375" style="204" customWidth="1"/>
    <col min="3" max="3" width="11.5703125" style="204" customWidth="1"/>
    <col min="4" max="4" width="38" style="204" customWidth="1"/>
    <col min="5" max="5" width="46.140625" style="204" customWidth="1"/>
    <col min="6" max="6" width="42.140625" style="204" customWidth="1"/>
    <col min="7" max="7" width="14.140625" style="204" customWidth="1"/>
    <col min="8" max="8" width="11.5703125" style="204"/>
    <col min="9" max="9" width="19.140625" style="204" customWidth="1"/>
    <col min="10" max="10" width="19.85546875" style="204" customWidth="1"/>
    <col min="11" max="11" width="20.28515625" style="204" customWidth="1"/>
    <col min="12" max="16384" width="11.5703125" style="204"/>
  </cols>
  <sheetData/>
  <customSheetViews>
    <customSheetView guid="{A67CF95C-FAAA-453F-81D5-4FE221A68959}" fitToPage="1" topLeftCell="F1">
      <selection activeCell="K23" sqref="K23"/>
      <pageMargins left="0.70866141732283472" right="0.70866141732283472" top="0.74803149606299213" bottom="0.74803149606299213" header="0.51181102362204722" footer="0.51181102362204722"/>
      <pageSetup paperSize="9" scale="13" firstPageNumber="0" orientation="landscape" horizontalDpi="300" verticalDpi="300" r:id="rId1"/>
      <headerFooter alignWithMargins="0"/>
    </customSheetView>
    <customSheetView guid="{88B15698-7864-4230-B7B7-9D988DF80805}" fitToPage="1" topLeftCell="F1">
      <selection activeCell="K23" sqref="K23"/>
      <pageMargins left="0.70866141732283472" right="0.70866141732283472" top="0.74803149606299213" bottom="0.74803149606299213" header="0.51181102362204722" footer="0.51181102362204722"/>
      <pageSetup paperSize="9" scale="13" firstPageNumber="0" orientation="landscape" horizontalDpi="300" verticalDpi="300" r:id="rId2"/>
      <headerFooter alignWithMargins="0"/>
    </customSheetView>
    <customSheetView guid="{601C9B01-0AFB-4355-818D-A140278D3A4D}" showPageBreaks="1" fitToPage="1" printArea="1" topLeftCell="F1">
      <selection activeCell="M3" sqref="M3"/>
      <pageMargins left="0.70866141732283472" right="0.70866141732283472" top="0.74803149606299213" bottom="0.74803149606299213" header="0.51181102362204722" footer="0.51181102362204722"/>
      <pageSetup paperSize="9" scale="13" firstPageNumber="0" orientation="landscape" horizontalDpi="300" verticalDpi="300" r:id="rId3"/>
      <headerFooter alignWithMargins="0"/>
    </customSheetView>
    <customSheetView guid="{44009A56-BEC3-4870-B68D-65907D71C641}" fitToPage="1" showRuler="0" topLeftCell="F1">
      <selection activeCell="K23" sqref="K23"/>
      <pageMargins left="0.70866141732283472" right="0.70866141732283472" top="0.74803149606299213" bottom="0.74803149606299213" header="0.51181102362204722" footer="0.51181102362204722"/>
      <pageSetup paperSize="9" scale="13" firstPageNumber="0" orientation="landscape" horizontalDpi="300" verticalDpi="300" r:id="rId4"/>
      <headerFooter alignWithMargins="0"/>
    </customSheetView>
  </customSheetViews>
  <phoneticPr fontId="42" type="noConversion"/>
  <pageMargins left="0.70866141732283472" right="0.70866141732283472" top="0.74803149606299213" bottom="0.74803149606299213" header="0.51181102362204722" footer="0.51181102362204722"/>
  <pageSetup paperSize="9" scale="13" firstPageNumber="0" orientation="landscape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45</vt:i4>
      </vt:variant>
    </vt:vector>
  </HeadingPairs>
  <TitlesOfParts>
    <vt:vector size="70" baseType="lpstr">
      <vt:lpstr>II_B_1</vt:lpstr>
      <vt:lpstr>III_A_1</vt:lpstr>
      <vt:lpstr>III_B_1</vt:lpstr>
      <vt:lpstr>III_B_2</vt:lpstr>
      <vt:lpstr>III_B_3</vt:lpstr>
      <vt:lpstr>III_C_1</vt:lpstr>
      <vt:lpstr>III_C_2</vt:lpstr>
      <vt:lpstr>III_C_3</vt:lpstr>
      <vt:lpstr>III_C_4</vt:lpstr>
      <vt:lpstr>III_C_5 </vt:lpstr>
      <vt:lpstr>III_C_6</vt:lpstr>
      <vt:lpstr>III_E_1 </vt:lpstr>
      <vt:lpstr>III_E_2</vt:lpstr>
      <vt:lpstr>III_E_3</vt:lpstr>
      <vt:lpstr>III_F_1</vt:lpstr>
      <vt:lpstr>III_F_2 </vt:lpstr>
      <vt:lpstr>III_G_1 </vt:lpstr>
      <vt:lpstr>IV_A_1</vt:lpstr>
      <vt:lpstr>IV_A_2</vt:lpstr>
      <vt:lpstr>IV_A_3</vt:lpstr>
      <vt:lpstr>IV_B_1</vt:lpstr>
      <vt:lpstr>IV_B_2</vt:lpstr>
      <vt:lpstr>V_1</vt:lpstr>
      <vt:lpstr>VI_1</vt:lpstr>
      <vt:lpstr>sheet1</vt:lpstr>
      <vt:lpstr>II_B_1!Excel_BuiltIn_Print_Area_1_1</vt:lpstr>
      <vt:lpstr>'III_C_5 '!Excel_BuiltIn_Print_Area_1_1</vt:lpstr>
      <vt:lpstr>'III_E_1 '!Excel_BuiltIn_Print_Area_1_1</vt:lpstr>
      <vt:lpstr>III_E_2!Excel_BuiltIn_Print_Area_1_1</vt:lpstr>
      <vt:lpstr>III_E_3!Excel_BuiltIn_Print_Area_1_1</vt:lpstr>
      <vt:lpstr>'III_G_1 '!Excel_BuiltIn_Print_Area_1_1</vt:lpstr>
      <vt:lpstr>V_1!Excel_BuiltIn_Print_Area_1_1</vt:lpstr>
      <vt:lpstr>VI_1!Excel_BuiltIn_Print_Area_1_1</vt:lpstr>
      <vt:lpstr>II_B_1!Excel_BuiltIn_Print_Area_1_1_1</vt:lpstr>
      <vt:lpstr>'III_C_5 '!Excel_BuiltIn_Print_Area_1_1_1</vt:lpstr>
      <vt:lpstr>'III_E_1 '!Excel_BuiltIn_Print_Area_1_1_1</vt:lpstr>
      <vt:lpstr>III_E_2!Excel_BuiltIn_Print_Area_1_1_1</vt:lpstr>
      <vt:lpstr>III_E_3!Excel_BuiltIn_Print_Area_1_1_1</vt:lpstr>
      <vt:lpstr>'III_G_1 '!Excel_BuiltIn_Print_Area_1_1_1</vt:lpstr>
      <vt:lpstr>V_1!Excel_BuiltIn_Print_Area_1_1_1</vt:lpstr>
      <vt:lpstr>VI_1!Excel_BuiltIn_Print_Area_1_1_1</vt:lpstr>
      <vt:lpstr>'III_C_5 '!Excel_BuiltIn_Print_Area_10_1</vt:lpstr>
      <vt:lpstr>'III_E_1 '!Excel_BuiltIn_Print_Area_10_1</vt:lpstr>
      <vt:lpstr>III_E_2!Excel_BuiltIn_Print_Area_10_1</vt:lpstr>
      <vt:lpstr>III_E_3!Excel_BuiltIn_Print_Area_10_1</vt:lpstr>
      <vt:lpstr>'III_G_1 '!Excel_BuiltIn_Print_Area_10_1</vt:lpstr>
      <vt:lpstr>V_1!Excel_BuiltIn_Print_Area_10_1</vt:lpstr>
      <vt:lpstr>VI_1!Excel_BuiltIn_Print_Area_10_1</vt:lpstr>
      <vt:lpstr>III_C_6!Excel_BuiltIn_Print_Area_11_1</vt:lpstr>
      <vt:lpstr>'III_E_1 '!Excel_BuiltIn_Print_Area_12_1</vt:lpstr>
      <vt:lpstr>'III_E_1 '!Excel_BuiltIn_Print_Area_12_1_1</vt:lpstr>
      <vt:lpstr>III_E_3!Excel_BuiltIn_Print_Area_14_1</vt:lpstr>
      <vt:lpstr>III_C_2!Excel_BuiltIn_Print_Area_7_1</vt:lpstr>
      <vt:lpstr>III_C_3!Excel_BuiltIn_Print_Area_8_1</vt:lpstr>
      <vt:lpstr>III_C_4!Excel_BuiltIn_Print_Area_9_1</vt:lpstr>
      <vt:lpstr>II_B_1!Print_Area</vt:lpstr>
      <vt:lpstr>III_A_1!Print_Area</vt:lpstr>
      <vt:lpstr>III_C_1!Print_Area</vt:lpstr>
      <vt:lpstr>III_C_2!Print_Area</vt:lpstr>
      <vt:lpstr>III_C_3!Print_Area</vt:lpstr>
      <vt:lpstr>III_C_4!Print_Area</vt:lpstr>
      <vt:lpstr>'III_C_5 '!Print_Area</vt:lpstr>
      <vt:lpstr>III_C_6!Print_Area</vt:lpstr>
      <vt:lpstr>'III_E_1 '!Print_Area</vt:lpstr>
      <vt:lpstr>III_E_2!Print_Area</vt:lpstr>
      <vt:lpstr>III_E_3!Print_Area</vt:lpstr>
      <vt:lpstr>'III_F_2 '!Print_Area</vt:lpstr>
      <vt:lpstr>'III_G_1 '!Print_Area</vt:lpstr>
      <vt:lpstr>V_1!Print_Area</vt:lpstr>
      <vt:lpstr>VI_1!Print_Area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Romas</dc:creator>
  <cp:lastModifiedBy>Brigita Kukonenko</cp:lastModifiedBy>
  <cp:lastPrinted>2012-05-28T07:26:36Z</cp:lastPrinted>
  <dcterms:created xsi:type="dcterms:W3CDTF">2009-11-05T10:40:17Z</dcterms:created>
  <dcterms:modified xsi:type="dcterms:W3CDTF">2013-05-09T13:49:11Z</dcterms:modified>
</cp:coreProperties>
</file>