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agrargazdasagikutatointezet-my.sharepoint.com/personal/gyorgy_agnes_aki_gov_hu/Documents/DCF Éves Adatgyűjtési Terv/Adatszolgáltatás 2022/Beküldött/"/>
    </mc:Choice>
  </mc:AlternateContent>
  <xr:revisionPtr revIDLastSave="51" documentId="8_{F713B99D-3B2A-4544-947B-9B3129955964}" xr6:coauthVersionLast="47" xr6:coauthVersionMax="47" xr10:uidLastSave="{8D613B7D-B353-451A-AE4C-C5DDE53AC986}"/>
  <bookViews>
    <workbookView xWindow="-4560" yWindow="-16320" windowWidth="29040" windowHeight="15990" activeTab="1" xr2:uid="{00000000-000D-0000-FFFF-FFFF00000000}"/>
  </bookViews>
  <sheets>
    <sheet name="Table3B Pop segments aquacultur" sheetId="12" r:id="rId1"/>
    <sheet name="Table3C Pop segments processing" sheetId="13" r:id="rId2"/>
    <sheet name="Table5B Quality assurance frame" sheetId="19" r:id="rId3"/>
    <sheet name="Table6A_Data_availability" sheetId="20" r:id="rId4"/>
    <sheet name="Table7A_Planned Regional_coord" sheetId="22" r:id="rId5"/>
    <sheet name="Table7B_Follow up of Recommenda" sheetId="23" r:id="rId6"/>
  </sheets>
  <definedNames>
    <definedName name="_xlnm._FilterDatabase" localSheetId="0" hidden="1">'Table3B Pop segments aquacultur'!$A$4:$R$164</definedName>
    <definedName name="_xlnm._FilterDatabase" localSheetId="1" hidden="1">'Table3C Pop segments processing'!$A$4:$O$4</definedName>
    <definedName name="_xlnm._FilterDatabase" localSheetId="2" hidden="1">'Table5B Quality assurance frame'!$A$6:$AE$6</definedName>
    <definedName name="_xlnm._FilterDatabase" localSheetId="3" hidden="1">Table6A_Data_availability!$A$4:$J$4</definedName>
    <definedName name="_xlnm._FilterDatabase" localSheetId="4" hidden="1">'Table7A_Planned Regional_coord'!$A$4:$H$4</definedName>
    <definedName name="_xlnm._FilterDatabase" localSheetId="5" hidden="1">'Table7B_Follow up of Recommenda'!$A$4:$K$4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 i="12" l="1"/>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130" i="12"/>
  <c r="O131" i="12"/>
  <c r="O132" i="12"/>
  <c r="O133" i="12"/>
  <c r="O134" i="12"/>
  <c r="O135" i="12"/>
  <c r="O136" i="12"/>
  <c r="O137" i="12"/>
  <c r="O138" i="12"/>
  <c r="O139" i="12"/>
  <c r="O140" i="12"/>
  <c r="O141" i="12"/>
  <c r="O142" i="12"/>
  <c r="O143" i="12"/>
  <c r="O144" i="12"/>
  <c r="O145" i="12"/>
  <c r="O146" i="12"/>
  <c r="O147" i="12"/>
  <c r="O148" i="12"/>
  <c r="O149" i="12"/>
  <c r="O150" i="12"/>
  <c r="O151" i="12"/>
  <c r="O152" i="12"/>
  <c r="O153" i="12"/>
  <c r="O154" i="12"/>
  <c r="O155" i="12"/>
  <c r="O156" i="12"/>
  <c r="O157" i="12"/>
  <c r="O158" i="12"/>
  <c r="O159" i="12"/>
  <c r="O160" i="12"/>
  <c r="O161" i="12"/>
  <c r="O162" i="12"/>
  <c r="O163" i="12"/>
  <c r="O164" i="12"/>
  <c r="O5" i="12"/>
  <c r="L6" i="13"/>
  <c r="L7" i="13"/>
  <c r="L8" i="13"/>
  <c r="L9" i="13"/>
  <c r="L10" i="13"/>
  <c r="L11" i="13"/>
  <c r="L12" i="13"/>
  <c r="L13" i="13"/>
  <c r="L14" i="13"/>
  <c r="L15" i="13"/>
  <c r="L16" i="13"/>
  <c r="L17" i="13"/>
  <c r="L18" i="13"/>
  <c r="L19" i="13"/>
  <c r="L20" i="13"/>
  <c r="L21" i="13"/>
  <c r="L22" i="13"/>
  <c r="L23" i="13"/>
  <c r="L24" i="13"/>
  <c r="L25" i="13"/>
  <c r="L26" i="13"/>
  <c r="L27" i="13"/>
  <c r="L28" i="13"/>
  <c r="L5" i="13"/>
  <c r="P6" i="12"/>
  <c r="P7" i="12"/>
  <c r="P8" i="12"/>
  <c r="P9" i="12"/>
  <c r="P10" i="12"/>
  <c r="P11" i="12"/>
  <c r="P12" i="12"/>
  <c r="P13" i="12"/>
  <c r="P14" i="12"/>
  <c r="P15" i="12"/>
  <c r="P16" i="12"/>
  <c r="P17" i="12"/>
  <c r="P18" i="12"/>
  <c r="P19" i="12"/>
  <c r="P20" i="12"/>
  <c r="P21" i="12"/>
  <c r="P22" i="12"/>
  <c r="P23" i="12"/>
  <c r="P24" i="12"/>
  <c r="P25" i="12"/>
  <c r="P26" i="12"/>
  <c r="P27" i="12"/>
  <c r="P28" i="12"/>
  <c r="P37" i="12"/>
  <c r="P38" i="12"/>
  <c r="P39" i="12"/>
  <c r="P40" i="12"/>
  <c r="P41" i="12"/>
  <c r="P42" i="12"/>
  <c r="P43" i="12"/>
  <c r="P44" i="12"/>
  <c r="P45" i="12"/>
  <c r="P46" i="12"/>
  <c r="P47" i="12"/>
  <c r="P48" i="12"/>
  <c r="P49" i="12"/>
  <c r="P50" i="12"/>
  <c r="P51" i="12"/>
  <c r="P52" i="12"/>
  <c r="P53" i="12"/>
  <c r="P54" i="12"/>
  <c r="P55" i="12"/>
  <c r="P56" i="12"/>
  <c r="P57" i="12"/>
  <c r="P58" i="12"/>
  <c r="P59" i="12"/>
  <c r="P60" i="12"/>
  <c r="P69" i="12"/>
  <c r="P70" i="12"/>
  <c r="P71" i="12"/>
  <c r="P72" i="12"/>
  <c r="P73" i="12"/>
  <c r="P74" i="12"/>
  <c r="P75" i="12"/>
  <c r="P76" i="12"/>
  <c r="P77" i="12"/>
  <c r="P78" i="12"/>
  <c r="P79" i="12"/>
  <c r="P80" i="12"/>
  <c r="P81" i="12"/>
  <c r="P82" i="12"/>
  <c r="P83" i="12"/>
  <c r="P84" i="12"/>
  <c r="P85" i="12"/>
  <c r="P86" i="12"/>
  <c r="P87" i="12"/>
  <c r="P88" i="12"/>
  <c r="P89" i="12"/>
  <c r="P90" i="12"/>
  <c r="P91" i="12"/>
  <c r="P92" i="12"/>
  <c r="P101" i="12"/>
  <c r="P102" i="12"/>
  <c r="P103" i="12"/>
  <c r="P104" i="12"/>
  <c r="P105" i="12"/>
  <c r="P106" i="12"/>
  <c r="P107" i="12"/>
  <c r="P108" i="12"/>
  <c r="P109" i="12"/>
  <c r="P110" i="12"/>
  <c r="P111" i="12"/>
  <c r="P112" i="12"/>
  <c r="P113" i="12"/>
  <c r="P114" i="12"/>
  <c r="P115" i="12"/>
  <c r="P116" i="12"/>
  <c r="P117" i="12"/>
  <c r="P118" i="12"/>
  <c r="P119" i="12"/>
  <c r="P120" i="12"/>
  <c r="P121" i="12"/>
  <c r="P122" i="12"/>
  <c r="P123" i="12"/>
  <c r="P124" i="12"/>
  <c r="P133" i="12"/>
  <c r="P134" i="12"/>
  <c r="P135" i="12"/>
  <c r="P136" i="12"/>
  <c r="P137" i="12"/>
  <c r="P138" i="12"/>
  <c r="P139" i="12"/>
  <c r="P140" i="12"/>
  <c r="P141" i="12"/>
  <c r="P142" i="12"/>
  <c r="P143" i="12"/>
  <c r="P144" i="12"/>
  <c r="P145" i="12"/>
  <c r="P146" i="12"/>
  <c r="P147" i="12"/>
  <c r="P148" i="12"/>
  <c r="P149" i="12"/>
  <c r="P150" i="12"/>
  <c r="P151" i="12"/>
  <c r="P152" i="12"/>
  <c r="P153" i="12"/>
  <c r="P154" i="12"/>
  <c r="P155" i="12"/>
  <c r="P156" i="12"/>
  <c r="P5" i="12"/>
  <c r="N5" i="13"/>
  <c r="N6" i="13"/>
  <c r="N7" i="13"/>
  <c r="N8" i="13"/>
  <c r="N9" i="13"/>
  <c r="N10" i="13"/>
  <c r="N11" i="13"/>
  <c r="N12" i="13"/>
  <c r="N13" i="13"/>
  <c r="N14" i="13"/>
  <c r="N15" i="13"/>
  <c r="N16" i="13"/>
  <c r="N17" i="13"/>
  <c r="N18" i="13"/>
  <c r="N19" i="13"/>
  <c r="N20" i="13"/>
  <c r="N21" i="13"/>
  <c r="N22" i="13"/>
  <c r="N23" i="13"/>
  <c r="N24" i="13"/>
  <c r="N25" i="13"/>
  <c r="N26" i="13"/>
  <c r="N27" i="13"/>
  <c r="N28" i="13"/>
  <c r="Q164" i="12"/>
  <c r="Q163" i="12"/>
  <c r="Q162" i="12"/>
  <c r="Q161" i="12"/>
  <c r="Q160" i="12"/>
  <c r="Q159" i="12"/>
  <c r="Q158" i="12"/>
  <c r="Q157" i="12"/>
  <c r="Q156" i="12"/>
  <c r="Q155" i="12"/>
  <c r="Q154" i="12"/>
  <c r="Q153" i="12"/>
  <c r="Q152" i="12"/>
  <c r="Q151" i="12"/>
  <c r="Q150" i="12"/>
  <c r="Q149" i="12"/>
  <c r="Q148" i="12"/>
  <c r="Q147" i="12"/>
  <c r="Q146" i="12"/>
  <c r="Q145" i="12"/>
  <c r="Q144" i="12"/>
  <c r="Q143" i="12"/>
  <c r="Q142" i="12"/>
  <c r="Q141" i="12"/>
  <c r="Q140" i="12"/>
  <c r="Q139" i="12"/>
  <c r="Q138" i="12"/>
  <c r="Q137" i="12"/>
  <c r="Q136" i="12"/>
  <c r="Q135" i="12"/>
  <c r="Q134" i="12"/>
  <c r="Q133" i="12"/>
  <c r="Q132" i="12"/>
  <c r="Q131" i="12"/>
  <c r="Q130" i="12"/>
  <c r="Q129" i="12"/>
  <c r="Q128" i="12"/>
  <c r="Q127" i="12"/>
  <c r="Q126" i="12"/>
  <c r="Q125" i="12"/>
  <c r="Q124" i="12"/>
  <c r="Q123" i="12"/>
  <c r="Q122" i="12"/>
  <c r="Q121" i="12"/>
  <c r="Q120" i="12"/>
  <c r="Q119" i="12"/>
  <c r="Q118" i="12"/>
  <c r="Q117" i="12"/>
  <c r="Q116" i="12"/>
  <c r="Q115" i="12"/>
  <c r="Q114" i="12"/>
  <c r="Q113" i="12"/>
  <c r="Q112" i="12"/>
  <c r="Q111" i="12"/>
  <c r="Q110" i="12"/>
  <c r="Q109" i="12"/>
  <c r="Q108" i="12"/>
  <c r="Q107" i="12"/>
  <c r="Q106" i="12"/>
  <c r="Q105" i="12"/>
  <c r="Q104" i="12"/>
  <c r="Q103" i="12"/>
  <c r="Q102" i="12"/>
  <c r="Q101" i="12"/>
  <c r="Q100" i="12"/>
  <c r="Q99" i="12"/>
  <c r="Q98" i="12"/>
  <c r="Q97" i="12"/>
  <c r="Q96" i="12"/>
  <c r="Q95" i="12"/>
  <c r="Q94" i="12"/>
  <c r="Q93" i="12"/>
  <c r="Q92" i="12"/>
  <c r="Q91" i="12"/>
  <c r="Q90" i="12"/>
  <c r="Q89" i="12"/>
  <c r="Q88" i="12"/>
  <c r="Q87" i="12"/>
  <c r="Q86" i="12"/>
  <c r="Q85" i="12"/>
  <c r="Q84" i="12"/>
  <c r="Q83" i="12"/>
  <c r="Q82" i="12"/>
  <c r="Q81" i="12"/>
  <c r="Q80" i="12"/>
  <c r="Q79" i="12"/>
  <c r="Q78" i="12"/>
  <c r="Q77" i="12"/>
  <c r="Q76" i="12"/>
  <c r="Q75" i="12"/>
  <c r="Q74" i="12"/>
  <c r="Q73" i="12"/>
  <c r="Q72" i="12"/>
  <c r="Q71" i="12"/>
  <c r="Q70" i="12"/>
  <c r="Q69" i="12"/>
  <c r="Q68" i="12"/>
  <c r="Q67" i="12"/>
  <c r="Q66" i="12"/>
  <c r="Q65" i="12"/>
  <c r="Q64" i="12"/>
  <c r="Q63" i="12"/>
  <c r="Q62" i="12"/>
  <c r="Q61" i="12"/>
  <c r="Q60" i="12"/>
  <c r="Q59" i="12"/>
  <c r="Q58" i="12"/>
  <c r="Q57" i="12"/>
  <c r="Q56" i="12"/>
  <c r="Q55" i="12"/>
  <c r="Q54" i="12"/>
  <c r="Q53" i="12"/>
  <c r="Q52" i="12"/>
  <c r="Q51" i="12"/>
  <c r="Q50" i="12"/>
  <c r="Q49" i="12"/>
  <c r="Q48" i="12"/>
  <c r="Q47" i="12"/>
  <c r="Q46" i="12"/>
  <c r="Q45" i="12"/>
  <c r="Q44" i="12"/>
  <c r="Q43" i="12"/>
  <c r="Q42" i="12"/>
  <c r="Q41" i="12"/>
  <c r="Q40" i="12"/>
  <c r="Q39" i="12"/>
  <c r="Q38" i="12"/>
  <c r="Q37" i="12"/>
  <c r="Q36" i="12"/>
  <c r="Q35" i="12"/>
  <c r="Q34" i="12"/>
  <c r="Q33" i="12"/>
  <c r="Q32" i="12"/>
  <c r="Q31" i="12"/>
  <c r="Q30" i="12"/>
  <c r="Q29" i="12"/>
  <c r="Q28" i="12"/>
  <c r="Q27" i="12"/>
  <c r="Q26" i="12"/>
  <c r="Q25" i="12"/>
  <c r="Q24" i="12"/>
  <c r="Q23" i="12"/>
  <c r="Q22" i="12"/>
  <c r="Q21" i="12"/>
  <c r="Q20" i="12"/>
  <c r="Q19" i="12"/>
  <c r="Q18" i="12"/>
  <c r="Q17" i="12"/>
  <c r="Q16" i="12"/>
  <c r="Q15" i="12"/>
  <c r="Q14" i="12"/>
  <c r="Q13" i="12"/>
  <c r="Q12" i="12"/>
  <c r="Q11" i="12"/>
  <c r="Q10" i="12"/>
  <c r="Q9" i="12"/>
  <c r="Q8" i="12"/>
  <c r="Q7" i="12"/>
  <c r="Q6" i="12"/>
  <c r="Q5" i="12"/>
</calcChain>
</file>

<file path=xl/sharedStrings.xml><?xml version="1.0" encoding="utf-8"?>
<sst xmlns="http://schemas.openxmlformats.org/spreadsheetml/2006/main" count="2157" uniqueCount="190">
  <si>
    <t>WP  years</t>
  </si>
  <si>
    <t>2020-2021</t>
  </si>
  <si>
    <t>AR year</t>
  </si>
  <si>
    <t>MS</t>
  </si>
  <si>
    <t>Region</t>
  </si>
  <si>
    <t>RFMO/RFO/IO</t>
  </si>
  <si>
    <t>Comments</t>
  </si>
  <si>
    <t>Frequency</t>
  </si>
  <si>
    <t>Data sources</t>
  </si>
  <si>
    <t>Threshold (Y/N)</t>
  </si>
  <si>
    <t>AR Comments</t>
  </si>
  <si>
    <t>Variable</t>
  </si>
  <si>
    <t>Type of variables (E/S)</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</si>
  <si>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</si>
  <si>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</si>
  <si>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</si>
  <si>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</si>
  <si>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</si>
  <si>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</si>
  <si>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</si>
  <si>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</si>
  <si>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</si>
  <si>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</si>
  <si>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</si>
  <si>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</si>
  <si>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</si>
  <si>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</si>
  <si>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</si>
  <si>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</si>
  <si>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</si>
  <si>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</si>
  <si>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</si>
  <si>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</si>
  <si>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</si>
  <si>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</si>
  <si>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</si>
  <si>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</si>
  <si>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</si>
  <si>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</si>
  <si>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</si>
  <si>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</si>
  <si>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</si>
  <si>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</si>
  <si>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</si>
  <si>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</si>
  <si>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</si>
  <si>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</si>
  <si>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</si>
  <si>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</si>
  <si>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</si>
  <si>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</si>
  <si>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</si>
  <si>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</si>
  <si>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</si>
  <si>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</si>
  <si>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</si>
  <si>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</si>
  <si>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</si>
  <si>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</si>
  <si>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</si>
  <si>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</si>
  <si>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</si>
  <si>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</si>
  <si>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</si>
  <si>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</si>
  <si>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</si>
  <si>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</si>
  <si>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</si>
  <si>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</si>
  <si>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</si>
  <si>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</si>
  <si>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</si>
  <si>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</si>
  <si>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</si>
  <si>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</si>
  <si>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</si>
  <si>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</si>
  <si>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</si>
  <si>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</si>
  <si>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</si>
  <si>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</si>
  <si>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</si>
  <si>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</si>
  <si>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</si>
  <si>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</si>
  <si>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</si>
  <si>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</si>
  <si>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</si>
  <si>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</si>
  <si>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</si>
  <si>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</si>
  <si>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</si>
  <si>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</si>
  <si>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</si>
  <si>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HUN</t>
  </si>
  <si>
    <t>Hatcheries and Nurseries</t>
  </si>
  <si>
    <t>carp</t>
  </si>
  <si>
    <t>E</t>
  </si>
  <si>
    <t>Gross sales per species</t>
  </si>
  <si>
    <t>questionnaires/statistics database (KSH, NARIC AKI)</t>
  </si>
  <si>
    <t>B - Probability Sample Survey</t>
  </si>
  <si>
    <t>Y</t>
  </si>
  <si>
    <t>Other income</t>
  </si>
  <si>
    <t>questionnaires/accounting database (NAV)</t>
  </si>
  <si>
    <t>Personnel costs</t>
  </si>
  <si>
    <t xml:space="preserve"> Hatcheries and Nurseries</t>
  </si>
  <si>
    <t>Value of unpaid labour</t>
  </si>
  <si>
    <t>questionnaires</t>
  </si>
  <si>
    <t>N</t>
  </si>
  <si>
    <t>Energy costs</t>
  </si>
  <si>
    <t>Livestock costs</t>
  </si>
  <si>
    <t>Feed costs</t>
  </si>
  <si>
    <t>Repair and maintenance</t>
  </si>
  <si>
    <t>Other operating costs</t>
  </si>
  <si>
    <t>Operating subsidies</t>
  </si>
  <si>
    <t>Subsidies on investments</t>
  </si>
  <si>
    <t>Consumption of fixed capital</t>
  </si>
  <si>
    <t>Total value of assets</t>
  </si>
  <si>
    <t>Financial income</t>
  </si>
  <si>
    <t>Financial expenditures</t>
  </si>
  <si>
    <t>Net Investments</t>
  </si>
  <si>
    <t>Debt</t>
  </si>
  <si>
    <t>Livestock used</t>
  </si>
  <si>
    <t>Fish Feed used</t>
  </si>
  <si>
    <t>Weight of sales per species</t>
  </si>
  <si>
    <t>Persons employed</t>
  </si>
  <si>
    <t>Unpaid labour</t>
  </si>
  <si>
    <t>Number of hours worked by employees and unpaid workers</t>
  </si>
  <si>
    <t>Number of enterprises (by category on the number of persons employed)</t>
  </si>
  <si>
    <t>S</t>
  </si>
  <si>
    <t>Employment by gender</t>
  </si>
  <si>
    <t>FTE by gender</t>
  </si>
  <si>
    <t>Unpaid labour by gender</t>
  </si>
  <si>
    <t>Employment by age</t>
  </si>
  <si>
    <t>Employment by education level</t>
  </si>
  <si>
    <t>Employment by nationality</t>
  </si>
  <si>
    <t>Employment by employment status</t>
  </si>
  <si>
    <t>FTE National</t>
  </si>
  <si>
    <t>other freshwater fish</t>
  </si>
  <si>
    <t>A - Census</t>
  </si>
  <si>
    <t>Ponds</t>
  </si>
  <si>
    <t>Tanks and raceways</t>
  </si>
  <si>
    <t>Recirculation systems</t>
  </si>
  <si>
    <t>Annual</t>
  </si>
  <si>
    <t>every third year</t>
  </si>
  <si>
    <t>Next data collection was planned to be done in 2023</t>
  </si>
  <si>
    <t>Planned sample rate is based on quantity of production, i.e. 30% of the total production is planed to be covered.</t>
  </si>
  <si>
    <t>Businesses under consturction</t>
  </si>
  <si>
    <t>All companies</t>
  </si>
  <si>
    <t>Turnover</t>
  </si>
  <si>
    <t>every second year</t>
  </si>
  <si>
    <t>Data collection is planned for the year 2020 in 2021. Segmentation according to number of persons employed will be applied subsequently only if possible, since the sector is very small.</t>
  </si>
  <si>
    <t>Raw material costs</t>
  </si>
  <si>
    <t>Other operational costs</t>
  </si>
  <si>
    <t>Number of persons employed</t>
  </si>
  <si>
    <t>Number of enterprises</t>
  </si>
  <si>
    <t>Weight of raw materials per species and origin</t>
  </si>
  <si>
    <t>Aquaculture (ponds)</t>
  </si>
  <si>
    <t>NA</t>
  </si>
  <si>
    <t>Questionnaires (face-to-face)</t>
  </si>
  <si>
    <t>Protocols to enforce confidentiality between DCF partners are not yet set, to be established based on needs. Not known, if methodologies are consistent at MS, regional and EU level, to be compared. Automatic techniques for data capture, data coding and validation are to be developed. The listing of end-users was not necessary perviously, to be established. *Some administrative and statistical data are only partially consistent (e.g. some of the producers are stored under different NACE codes and activities in the different databases).</t>
  </si>
  <si>
    <t>Some minor inconsistencies were revealed between administrative and statistical data (e.g. some of the producers are stored under different NACE codes and activities in the different databases).</t>
  </si>
  <si>
    <t>Aquaculture (intensive farms)</t>
  </si>
  <si>
    <t>Census</t>
  </si>
  <si>
    <t>Processing</t>
  </si>
  <si>
    <t>www.aki.gov.hu</t>
  </si>
  <si>
    <t>Probability Sample Survey</t>
  </si>
  <si>
    <t>Hatcheries and Nurseries (carp)</t>
  </si>
  <si>
    <t>Hatcheries and Nurseries (other freshwater fish)</t>
  </si>
  <si>
    <t>Aquaculture economic</t>
  </si>
  <si>
    <t>all</t>
  </si>
  <si>
    <t>N-1</t>
  </si>
  <si>
    <t>N+1, November 1</t>
  </si>
  <si>
    <t>Fish processing economic</t>
  </si>
  <si>
    <t>01.11.2021</t>
  </si>
  <si>
    <t>Data for the year 2020</t>
  </si>
  <si>
    <t>NCM</t>
  </si>
  <si>
    <t>DCF National Correspondent Meeting</t>
  </si>
  <si>
    <t>No regional coordination for land-locked countries.</t>
  </si>
  <si>
    <t>PGECON</t>
  </si>
  <si>
    <t>Planning Group on Economic Issues</t>
  </si>
  <si>
    <t>EUMOFA</t>
  </si>
  <si>
    <t>European Market Observatory for Fisheries and Aquaculture Antenna System meeting</t>
  </si>
  <si>
    <t>Data Collection in Freshwater Aquaculture meeting</t>
  </si>
  <si>
    <t>not indicated in WP</t>
  </si>
  <si>
    <t>Expert group meeting on data collection</t>
  </si>
  <si>
    <t>DCF Liason meeting</t>
  </si>
  <si>
    <t>no meetings were organised</t>
  </si>
  <si>
    <t>Following the recommendations of RCG ECON regarding data collection on aquaculture and processing sector</t>
  </si>
  <si>
    <t>the willingness of producers to participate in our data collection surveys is very low. Participation is on a volountary bases.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</si>
</sst>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theme="1"/>
      <name val="Arial"/>
      <family val="2"/>
    </font>
    <font>
      <b/>
      <sz val="10"/>
      <color theme="1"/>
      <name val="Arial"/>
      <family val="2"/>
    </font>
    <font>
      <sz val="8"/>
      <color theme="1"/>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tint="-0.34998626667073579"/>
        <bgColor indexed="26"/>
      </patternFill>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auto="1"/>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bottom/>
      <diagonal/>
    </border>
  </borders>
  <cellStyleXfs count="12">
    <xf numFmtId="0" fontId="0"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3" fillId="0" borderId="0" applyNumberFormat="0" applyFill="0" applyBorder="0" applyAlignment="0" applyProtection="0"/>
  </cellStyleXfs>
  <cellXfs count="142">
    <xf numFmtId="0" fontId="0" fillId="0" borderId="0" xfId="0"/>
    <xf numFmtId="0" fontId="2" fillId="0" borderId="0" xfId="0" applyNumberFormat="1" applyFont="1" applyFill="1" applyBorder="1" applyAlignment="1">
      <alignment vertical="center"/>
    </xf>
    <xf numFmtId="0" fontId="5" fillId="0" borderId="13" xfId="0" applyNumberFormat="1" applyFont="1" applyFill="1" applyBorder="1" applyAlignment="1">
      <alignment horizontal="center"/>
    </xf>
    <xf numFmtId="0" fontId="2" fillId="0" borderId="4" xfId="0" applyNumberFormat="1" applyFont="1" applyFill="1" applyBorder="1" applyAlignment="1">
      <alignment horizontal="left" vertical="center"/>
    </xf>
    <xf numFmtId="0" fontId="4" fillId="0" borderId="0" xfId="0" applyNumberFormat="1" applyFont="1"/>
    <xf numFmtId="0" fontId="4" fillId="0" borderId="0" xfId="0" applyNumberFormat="1" applyFont="1" applyBorder="1" applyAlignment="1"/>
    <xf numFmtId="0" fontId="4" fillId="0" borderId="13" xfId="0" applyNumberFormat="1" applyFont="1" applyBorder="1" applyAlignment="1" applyProtection="1">
      <alignment horizontal="center"/>
    </xf>
    <xf numFmtId="0" fontId="4" fillId="0" borderId="0" xfId="0" applyNumberFormat="1" applyFont="1" applyBorder="1"/>
    <xf numFmtId="0" fontId="4" fillId="0" borderId="17" xfId="0" applyNumberFormat="1" applyFont="1" applyBorder="1" applyAlignment="1"/>
    <xf numFmtId="0" fontId="2" fillId="0" borderId="15" xfId="0" applyNumberFormat="1" applyFont="1" applyFill="1" applyBorder="1" applyAlignment="1">
      <alignment horizontal="left" vertical="center"/>
    </xf>
    <xf numFmtId="0" fontId="5" fillId="0" borderId="0" xfId="0" applyNumberFormat="1" applyFont="1"/>
    <xf numFmtId="0" fontId="5" fillId="0" borderId="0" xfId="0" applyNumberFormat="1" applyFont="1" applyBorder="1" applyAlignment="1"/>
    <xf numFmtId="0" fontId="5" fillId="0" borderId="10" xfId="0" applyNumberFormat="1" applyFont="1" applyBorder="1" applyAlignment="1"/>
    <xf numFmtId="0" fontId="5" fillId="0" borderId="3" xfId="0" applyNumberFormat="1" applyFont="1" applyBorder="1" applyAlignment="1"/>
    <xf numFmtId="0" fontId="5" fillId="0" borderId="0" xfId="0" applyNumberFormat="1" applyFont="1" applyFill="1"/>
    <xf numFmtId="0" fontId="2" fillId="0" borderId="0" xfId="0" applyNumberFormat="1" applyFont="1" applyFill="1" applyBorder="1" applyAlignment="1">
      <alignment horizontal="center" vertical="center"/>
    </xf>
    <xf numFmtId="0" fontId="5" fillId="0" borderId="13" xfId="0" applyNumberFormat="1" applyFont="1" applyBorder="1" applyAlignment="1" applyProtection="1">
      <alignment horizontal="center"/>
    </xf>
    <xf numFmtId="0" fontId="5" fillId="0" borderId="0" xfId="0" applyFont="1"/>
    <xf numFmtId="0" fontId="7" fillId="0" borderId="0" xfId="0" applyFont="1"/>
    <xf numFmtId="0" fontId="5" fillId="2" borderId="13" xfId="0" applyNumberFormat="1" applyFont="1" applyFill="1" applyBorder="1" applyAlignment="1">
      <alignment horizontal="center"/>
    </xf>
    <xf numFmtId="0" fontId="2" fillId="4" borderId="16" xfId="0" applyNumberFormat="1" applyFont="1" applyFill="1" applyBorder="1" applyAlignment="1">
      <alignment horizontal="center" vertical="center" wrapText="1"/>
    </xf>
    <xf numFmtId="0" fontId="6" fillId="0" borderId="2" xfId="0" applyNumberFormat="1" applyFont="1" applyBorder="1" applyAlignment="1">
      <alignment horizontal="right"/>
    </xf>
    <xf numFmtId="0" fontId="6" fillId="2" borderId="5" xfId="0" applyNumberFormat="1" applyFont="1" applyFill="1" applyBorder="1"/>
    <xf numFmtId="0" fontId="2" fillId="0" borderId="16"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5" fillId="0" borderId="7" xfId="0" applyNumberFormat="1" applyFont="1" applyFill="1" applyBorder="1"/>
    <xf numFmtId="0" fontId="2" fillId="2" borderId="16" xfId="1" applyNumberFormat="1" applyFont="1" applyFill="1" applyBorder="1" applyAlignment="1">
      <alignment horizontal="center" vertical="center" wrapText="1"/>
    </xf>
    <xf numFmtId="0" fontId="4" fillId="4" borderId="7" xfId="6" applyNumberFormat="1" applyFont="1" applyFill="1" applyBorder="1" applyAlignment="1">
      <alignment vertical="center" wrapText="1"/>
    </xf>
    <xf numFmtId="0" fontId="5" fillId="0" borderId="7" xfId="0" applyNumberFormat="1" applyFont="1" applyFill="1" applyBorder="1" applyAlignment="1">
      <alignment vertical="center"/>
    </xf>
    <xf numFmtId="0" fontId="6" fillId="0" borderId="1" xfId="0" applyNumberFormat="1" applyFont="1" applyBorder="1"/>
    <xf numFmtId="0" fontId="2" fillId="0" borderId="0" xfId="6" applyNumberFormat="1" applyFont="1" applyFill="1" applyBorder="1" applyAlignment="1">
      <alignment vertical="center"/>
    </xf>
    <xf numFmtId="0" fontId="2" fillId="0" borderId="16" xfId="6" applyNumberFormat="1" applyFont="1" applyFill="1" applyBorder="1" applyAlignment="1">
      <alignment horizontal="center" vertical="center" wrapText="1" shrinkToFit="1"/>
    </xf>
    <xf numFmtId="0" fontId="2" fillId="0" borderId="16" xfId="0" applyNumberFormat="1" applyFont="1" applyFill="1" applyBorder="1" applyAlignment="1">
      <alignment horizontal="center" vertical="center"/>
    </xf>
    <xf numFmtId="0" fontId="2" fillId="3" borderId="16" xfId="1" applyNumberFormat="1" applyFont="1" applyFill="1" applyBorder="1" applyAlignment="1">
      <alignment horizontal="center" vertical="center" wrapText="1"/>
    </xf>
    <xf numFmtId="0" fontId="4" fillId="2" borderId="13" xfId="6" applyNumberFormat="1" applyFont="1" applyFill="1" applyBorder="1" applyAlignment="1">
      <alignment horizontal="center" vertical="center"/>
    </xf>
    <xf numFmtId="0" fontId="4" fillId="4" borderId="13" xfId="6" applyNumberFormat="1" applyFont="1" applyFill="1" applyBorder="1" applyAlignment="1">
      <alignment horizontal="left" vertical="center" wrapText="1"/>
    </xf>
    <xf numFmtId="0" fontId="4" fillId="4" borderId="7" xfId="6" applyNumberFormat="1" applyFont="1" applyFill="1" applyBorder="1" applyAlignment="1">
      <alignment horizontal="left" vertical="center" wrapText="1"/>
    </xf>
    <xf numFmtId="1" fontId="4" fillId="5" borderId="7" xfId="6" applyNumberFormat="1" applyFont="1" applyFill="1" applyBorder="1" applyAlignment="1">
      <alignment horizontal="center" vertical="center"/>
    </xf>
    <xf numFmtId="0" fontId="5" fillId="0" borderId="7" xfId="6" applyNumberFormat="1" applyFont="1" applyFill="1" applyBorder="1" applyAlignment="1">
      <alignment horizontal="center" vertical="center" wrapText="1"/>
    </xf>
    <xf numFmtId="0" fontId="2" fillId="4" borderId="16" xfId="6" applyNumberFormat="1" applyFont="1" applyFill="1" applyBorder="1" applyAlignment="1">
      <alignment horizontal="center" vertical="center" wrapText="1"/>
    </xf>
    <xf numFmtId="0" fontId="2" fillId="0" borderId="16" xfId="6" applyNumberFormat="1" applyFont="1" applyFill="1" applyBorder="1" applyAlignment="1">
      <alignment horizontal="center" vertical="center" wrapText="1"/>
    </xf>
    <xf numFmtId="0" fontId="4" fillId="0" borderId="13" xfId="7" applyNumberFormat="1" applyFont="1" applyFill="1" applyBorder="1" applyAlignment="1">
      <alignment vertical="center"/>
    </xf>
    <xf numFmtId="0" fontId="4" fillId="0" borderId="13" xfId="7" applyNumberFormat="1" applyFont="1" applyFill="1" applyBorder="1" applyAlignment="1">
      <alignment horizontal="left" vertical="center"/>
    </xf>
    <xf numFmtId="1" fontId="4" fillId="4" borderId="13" xfId="6" applyNumberFormat="1" applyFont="1" applyFill="1" applyBorder="1" applyAlignment="1">
      <alignment horizontal="center" vertical="center"/>
    </xf>
    <xf numFmtId="0" fontId="4" fillId="4" borderId="13" xfId="6" applyNumberFormat="1" applyFont="1" applyFill="1" applyBorder="1" applyAlignment="1">
      <alignment horizontal="center" vertical="center"/>
    </xf>
    <xf numFmtId="1" fontId="4" fillId="2" borderId="13" xfId="6" applyNumberFormat="1" applyFont="1" applyFill="1" applyBorder="1" applyAlignment="1">
      <alignment horizontal="center" vertical="center"/>
    </xf>
    <xf numFmtId="1" fontId="4" fillId="3" borderId="13" xfId="6" applyNumberFormat="1" applyFont="1" applyFill="1" applyBorder="1" applyAlignment="1">
      <alignment horizontal="center" vertical="center"/>
    </xf>
    <xf numFmtId="0" fontId="5" fillId="0" borderId="7" xfId="6" applyNumberFormat="1" applyFont="1" applyFill="1" applyBorder="1" applyAlignment="1">
      <alignment vertical="center" wrapText="1"/>
    </xf>
    <xf numFmtId="0" fontId="5" fillId="0" borderId="7" xfId="7" applyNumberFormat="1" applyFont="1" applyFill="1" applyBorder="1" applyAlignment="1">
      <alignment vertical="center"/>
    </xf>
    <xf numFmtId="0" fontId="5" fillId="0" borderId="7" xfId="7" applyNumberFormat="1" applyFont="1" applyFill="1" applyBorder="1" applyAlignment="1">
      <alignment horizontal="left" vertical="center"/>
    </xf>
    <xf numFmtId="0" fontId="2" fillId="0" borderId="16" xfId="7"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2" borderId="16" xfId="0" applyNumberFormat="1" applyFont="1" applyFill="1" applyBorder="1" applyAlignment="1">
      <alignment vertical="center" wrapText="1"/>
    </xf>
    <xf numFmtId="0" fontId="2" fillId="0" borderId="0" xfId="0" applyNumberFormat="1" applyFont="1"/>
    <xf numFmtId="0" fontId="2" fillId="2" borderId="6" xfId="1" applyNumberFormat="1" applyFont="1" applyFill="1" applyBorder="1" applyAlignment="1">
      <alignment horizontal="center" vertical="center" wrapText="1"/>
    </xf>
    <xf numFmtId="0" fontId="4" fillId="0" borderId="13" xfId="0" applyNumberFormat="1" applyFont="1" applyBorder="1" applyAlignment="1">
      <alignment horizontal="left" vertical="top"/>
    </xf>
    <xf numFmtId="0" fontId="4" fillId="0" borderId="13" xfId="0" applyNumberFormat="1" applyFont="1" applyBorder="1" applyAlignment="1">
      <alignment horizontal="center" vertical="top"/>
    </xf>
    <xf numFmtId="1" fontId="4" fillId="6" borderId="13" xfId="6" applyNumberFormat="1" applyFont="1" applyFill="1" applyBorder="1" applyAlignment="1">
      <alignment horizontal="center" vertical="center"/>
    </xf>
    <xf numFmtId="0" fontId="5" fillId="0" borderId="7" xfId="0" applyNumberFormat="1" applyFont="1" applyBorder="1" applyAlignment="1">
      <alignment horizontal="left" vertical="top"/>
    </xf>
    <xf numFmtId="0" fontId="5" fillId="0" borderId="7" xfId="0" applyNumberFormat="1" applyFont="1" applyBorder="1" applyAlignment="1">
      <alignment horizontal="center" vertical="top"/>
    </xf>
    <xf numFmtId="1" fontId="5" fillId="0" borderId="7"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0" fontId="5" fillId="0" borderId="7" xfId="0" applyNumberFormat="1" applyFont="1" applyBorder="1" applyAlignment="1">
      <alignment vertical="top"/>
    </xf>
    <xf numFmtId="0" fontId="5" fillId="0" borderId="17" xfId="0" applyNumberFormat="1" applyFont="1" applyBorder="1" applyAlignment="1"/>
    <xf numFmtId="0" fontId="5" fillId="0" borderId="13" xfId="0" applyNumberFormat="1" applyFont="1" applyBorder="1"/>
    <xf numFmtId="0" fontId="5" fillId="0" borderId="23" xfId="0" applyNumberFormat="1" applyFont="1" applyBorder="1"/>
    <xf numFmtId="0" fontId="2" fillId="0" borderId="0" xfId="0" applyFont="1"/>
    <xf numFmtId="0" fontId="6" fillId="0" borderId="0" xfId="0" applyFont="1" applyFill="1" applyBorder="1" applyAlignment="1">
      <alignment wrapText="1"/>
    </xf>
    <xf numFmtId="0" fontId="6" fillId="0" borderId="24" xfId="0" applyFont="1" applyFill="1" applyBorder="1" applyAlignment="1">
      <alignment wrapText="1"/>
    </xf>
    <xf numFmtId="0" fontId="4" fillId="0" borderId="23" xfId="0" applyFont="1" applyBorder="1"/>
    <xf numFmtId="0" fontId="2" fillId="0" borderId="25" xfId="0" applyFont="1" applyFill="1" applyBorder="1" applyAlignment="1">
      <alignment horizontal="left" vertical="center"/>
    </xf>
    <xf numFmtId="0" fontId="4" fillId="2" borderId="25" xfId="0" applyFont="1" applyFill="1" applyBorder="1"/>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4" fillId="2" borderId="23" xfId="6" applyNumberFormat="1" applyFont="1" applyFill="1" applyBorder="1" applyAlignment="1">
      <alignment horizontal="center" vertical="center"/>
    </xf>
    <xf numFmtId="0" fontId="5" fillId="2" borderId="23" xfId="0" applyFont="1" applyFill="1" applyBorder="1"/>
    <xf numFmtId="0" fontId="5" fillId="2" borderId="23" xfId="0" applyFont="1" applyFill="1" applyBorder="1" applyAlignment="1"/>
    <xf numFmtId="0" fontId="4" fillId="2" borderId="23" xfId="0" applyFont="1" applyFill="1" applyBorder="1"/>
    <xf numFmtId="0" fontId="7" fillId="2" borderId="23" xfId="0" applyFont="1" applyFill="1" applyBorder="1"/>
    <xf numFmtId="0" fontId="5" fillId="0" borderId="23" xfId="0" applyFont="1" applyBorder="1" applyAlignment="1">
      <alignment horizontal="right"/>
    </xf>
    <xf numFmtId="0" fontId="5" fillId="2" borderId="23" xfId="0" applyFont="1" applyFill="1" applyBorder="1" applyAlignment="1" applyProtection="1">
      <alignment horizontal="center"/>
    </xf>
    <xf numFmtId="0" fontId="5" fillId="2" borderId="13" xfId="0" applyFont="1" applyFill="1" applyBorder="1" applyAlignment="1" applyProtection="1">
      <alignment horizontal="center"/>
    </xf>
    <xf numFmtId="0" fontId="9" fillId="2" borderId="8" xfId="0" applyFont="1" applyFill="1" applyBorder="1" applyAlignment="1">
      <alignment horizontal="center" vertical="center" wrapText="1" shrinkToFit="1"/>
    </xf>
    <xf numFmtId="0" fontId="11" fillId="0" borderId="0" xfId="0" applyNumberFormat="1" applyFont="1" applyFill="1" applyBorder="1" applyAlignment="1">
      <alignment vertical="center"/>
    </xf>
    <xf numFmtId="0" fontId="5" fillId="0" borderId="13" xfId="0" applyNumberFormat="1" applyFont="1" applyBorder="1" applyAlignment="1">
      <alignment horizontal="center"/>
    </xf>
    <xf numFmtId="0" fontId="5" fillId="4" borderId="13" xfId="0" applyNumberFormat="1" applyFont="1" applyFill="1" applyBorder="1" applyAlignment="1">
      <alignment horizontal="center"/>
    </xf>
    <xf numFmtId="0" fontId="5" fillId="4" borderId="13"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5" fillId="0" borderId="23" xfId="0" applyNumberFormat="1" applyFont="1" applyBorder="1" applyAlignment="1">
      <alignment horizontal="center"/>
    </xf>
    <xf numFmtId="0" fontId="5" fillId="4" borderId="23" xfId="0" applyNumberFormat="1" applyFont="1" applyFill="1" applyBorder="1" applyAlignment="1">
      <alignment horizontal="center"/>
    </xf>
    <xf numFmtId="0" fontId="5" fillId="0" borderId="23" xfId="0" applyNumberFormat="1" applyFont="1" applyFill="1" applyBorder="1" applyAlignment="1">
      <alignment horizontal="center"/>
    </xf>
    <xf numFmtId="0" fontId="5" fillId="4" borderId="23"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5" fillId="0" borderId="33" xfId="0" applyNumberFormat="1" applyFont="1" applyBorder="1" applyAlignment="1"/>
    <xf numFmtId="0" fontId="5" fillId="0" borderId="26" xfId="0" applyNumberFormat="1" applyFont="1" applyBorder="1" applyAlignment="1"/>
    <xf numFmtId="0" fontId="5" fillId="0" borderId="13" xfId="0" applyNumberFormat="1" applyFont="1" applyBorder="1" applyAlignment="1">
      <alignment horizontal="left"/>
    </xf>
    <xf numFmtId="0" fontId="5" fillId="0" borderId="23" xfId="0" applyNumberFormat="1" applyFont="1" applyBorder="1" applyAlignment="1">
      <alignment horizontal="left"/>
    </xf>
    <xf numFmtId="0" fontId="5" fillId="4" borderId="23" xfId="0" applyNumberFormat="1" applyFont="1" applyFill="1" applyBorder="1" applyAlignment="1">
      <alignment horizontal="left"/>
    </xf>
    <xf numFmtId="0" fontId="5" fillId="0" borderId="23" xfId="0" applyNumberFormat="1" applyFont="1" applyFill="1" applyBorder="1" applyAlignment="1">
      <alignment vertical="center" wrapText="1"/>
    </xf>
    <xf numFmtId="0" fontId="5" fillId="2" borderId="23" xfId="0" applyNumberFormat="1" applyFont="1" applyFill="1" applyBorder="1" applyAlignment="1">
      <alignment horizontal="center"/>
    </xf>
    <xf numFmtId="0" fontId="2" fillId="2" borderId="13" xfId="0" applyNumberFormat="1" applyFont="1" applyFill="1" applyBorder="1" applyAlignment="1">
      <alignment horizontal="center" vertical="center" wrapText="1"/>
    </xf>
    <xf numFmtId="0" fontId="5" fillId="2" borderId="13" xfId="0" applyNumberFormat="1" applyFont="1" applyFill="1" applyBorder="1" applyAlignment="1" applyProtection="1">
      <alignment horizontal="center"/>
    </xf>
    <xf numFmtId="0" fontId="5" fillId="2" borderId="13" xfId="0" applyNumberFormat="1" applyFont="1" applyFill="1" applyBorder="1" applyAlignment="1">
      <alignment horizontal="center" vertical="center" wrapText="1"/>
    </xf>
    <xf numFmtId="0" fontId="5" fillId="2" borderId="0" xfId="0" applyNumberFormat="1" applyFont="1" applyFill="1"/>
    <xf numFmtId="0" fontId="5" fillId="2" borderId="23" xfId="0" applyNumberFormat="1" applyFont="1" applyFill="1" applyBorder="1" applyAlignment="1">
      <alignment horizontal="center" vertical="center" wrapText="1"/>
    </xf>
    <xf numFmtId="0" fontId="4" fillId="0" borderId="13" xfId="0" applyFont="1" applyBorder="1" applyAlignment="1">
      <alignment horizontal="center"/>
    </xf>
    <xf numFmtId="49" fontId="4" fillId="0" borderId="13" xfId="6" applyNumberFormat="1" applyBorder="1" applyAlignment="1">
      <alignment vertical="center" wrapText="1"/>
    </xf>
    <xf numFmtId="49" fontId="4" fillId="0" borderId="13" xfId="7" applyNumberFormat="1" applyBorder="1" applyAlignment="1">
      <alignment vertical="center"/>
    </xf>
    <xf numFmtId="49" fontId="4" fillId="0" borderId="13" xfId="7" applyNumberFormat="1" applyBorder="1" applyAlignment="1">
      <alignment horizontal="left" vertical="center"/>
    </xf>
    <xf numFmtId="49" fontId="4" fillId="0" borderId="13" xfId="6" applyNumberFormat="1" applyBorder="1" applyAlignment="1">
      <alignment horizontal="left" vertical="center" wrapText="1"/>
    </xf>
    <xf numFmtId="49" fontId="0" fillId="0" borderId="13" xfId="6" applyNumberFormat="1" applyFont="1" applyBorder="1" applyAlignment="1">
      <alignment horizontal="left" vertical="center" wrapText="1"/>
    </xf>
    <xf numFmtId="0" fontId="4" fillId="2" borderId="13" xfId="6" applyNumberFormat="1" applyFont="1" applyFill="1" applyBorder="1" applyAlignment="1">
      <alignment horizontal="left" vertical="center"/>
    </xf>
    <xf numFmtId="0" fontId="5" fillId="0" borderId="0" xfId="0" applyNumberFormat="1" applyFont="1" applyAlignment="1">
      <alignment horizontal="left"/>
    </xf>
    <xf numFmtId="0" fontId="5" fillId="0" borderId="0" xfId="0" applyNumberFormat="1" applyFont="1" applyBorder="1" applyAlignment="1">
      <alignment horizontal="left"/>
    </xf>
    <xf numFmtId="0" fontId="2" fillId="0" borderId="16" xfId="6" applyNumberFormat="1" applyFont="1" applyFill="1" applyBorder="1" applyAlignment="1">
      <alignment horizontal="left" vertical="center"/>
    </xf>
    <xf numFmtId="0" fontId="4" fillId="4" borderId="13" xfId="6" applyNumberFormat="1" applyFont="1" applyFill="1" applyBorder="1" applyAlignment="1">
      <alignment horizontal="left" vertical="center"/>
    </xf>
    <xf numFmtId="0" fontId="4" fillId="5" borderId="13" xfId="6" applyNumberFormat="1" applyFont="1" applyFill="1" applyBorder="1" applyAlignment="1">
      <alignment horizontal="left" vertical="center"/>
    </xf>
    <xf numFmtId="0" fontId="5" fillId="0" borderId="0" xfId="0" applyFont="1" applyAlignment="1">
      <alignment horizontal="left"/>
    </xf>
    <xf numFmtId="0" fontId="5" fillId="0" borderId="13" xfId="0" applyNumberFormat="1" applyFont="1" applyFill="1" applyBorder="1" applyAlignment="1">
      <alignment horizontal="left" vertical="center"/>
    </xf>
    <xf numFmtId="0" fontId="13" fillId="2" borderId="23" xfId="11" applyFill="1" applyBorder="1"/>
    <xf numFmtId="0" fontId="5" fillId="4" borderId="13" xfId="0" applyNumberFormat="1" applyFont="1" applyFill="1" applyBorder="1" applyAlignment="1">
      <alignment horizontal="left"/>
    </xf>
    <xf numFmtId="0" fontId="5" fillId="2" borderId="13" xfId="0" applyNumberFormat="1" applyFont="1" applyFill="1" applyBorder="1" applyAlignment="1">
      <alignment horizontal="left"/>
    </xf>
    <xf numFmtId="0" fontId="9" fillId="2" borderId="8" xfId="0" applyFont="1" applyFill="1" applyBorder="1" applyAlignment="1">
      <alignment horizontal="center" vertical="center" wrapText="1" shrinkToFit="1"/>
    </xf>
    <xf numFmtId="0" fontId="9" fillId="2" borderId="14" xfId="0" applyFont="1" applyFill="1" applyBorder="1" applyAlignment="1">
      <alignment horizontal="center" vertical="center" wrapText="1" shrinkToFit="1"/>
    </xf>
    <xf numFmtId="0" fontId="10" fillId="2" borderId="12" xfId="0" applyFont="1" applyFill="1" applyBorder="1" applyAlignment="1">
      <alignment horizontal="center" vertical="center" wrapText="1" shrinkToFit="1"/>
    </xf>
    <xf numFmtId="0" fontId="7" fillId="2" borderId="32" xfId="0" applyFont="1" applyFill="1" applyBorder="1" applyAlignment="1"/>
    <xf numFmtId="0" fontId="3" fillId="2" borderId="28" xfId="0" applyFont="1" applyFill="1" applyBorder="1" applyAlignment="1">
      <alignment horizontal="center" vertical="center" wrapText="1"/>
    </xf>
    <xf numFmtId="0" fontId="7" fillId="0" borderId="0" xfId="0" applyFont="1" applyBorder="1" applyAlignment="1"/>
    <xf numFmtId="0" fontId="7" fillId="2" borderId="20" xfId="0" applyFont="1" applyFill="1" applyBorder="1" applyAlignment="1">
      <alignment horizontal="center" wrapText="1"/>
    </xf>
    <xf numFmtId="0" fontId="7" fillId="2" borderId="21" xfId="0" applyFont="1" applyFill="1" applyBorder="1" applyAlignment="1">
      <alignment horizontal="center" wrapText="1"/>
    </xf>
    <xf numFmtId="0" fontId="7" fillId="2" borderId="22" xfId="0" applyFont="1" applyFill="1" applyBorder="1" applyAlignment="1">
      <alignment horizontal="center" wrapText="1"/>
    </xf>
    <xf numFmtId="0" fontId="7" fillId="2" borderId="26" xfId="0" applyFont="1" applyFill="1" applyBorder="1" applyAlignment="1">
      <alignment horizontal="center" wrapText="1"/>
    </xf>
    <xf numFmtId="0" fontId="7" fillId="2" borderId="3" xfId="0" applyFont="1" applyFill="1" applyBorder="1" applyAlignment="1">
      <alignment horizontal="center" wrapText="1"/>
    </xf>
    <xf numFmtId="0" fontId="7" fillId="2" borderId="27" xfId="0" applyFont="1" applyFill="1" applyBorder="1" applyAlignment="1">
      <alignment horizontal="center" wrapText="1"/>
    </xf>
    <xf numFmtId="0" fontId="9" fillId="2" borderId="19" xfId="0" applyFont="1" applyFill="1" applyBorder="1" applyAlignment="1">
      <alignment horizontal="center" vertical="center" wrapText="1" shrinkToFit="1"/>
    </xf>
    <xf numFmtId="0" fontId="9" fillId="2" borderId="9"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8" xfId="0" applyFont="1" applyFill="1" applyBorder="1" applyAlignment="1">
      <alignment horizontal="center" vertical="center" wrapText="1" shrinkToFit="1"/>
    </xf>
  </cellXfs>
  <cellStyles count="12">
    <cellStyle name="Hivatkozás" xfId="11" builtinId="8"/>
    <cellStyle name="Normál" xfId="0" builtinId="0"/>
    <cellStyle name="Normal 21" xfId="10" xr:uid="{00000000-0005-0000-0000-000001000000}"/>
    <cellStyle name="Normal 3 12" xfId="9" xr:uid="{00000000-0005-0000-0000-000002000000}"/>
    <cellStyle name="Normal 4" xfId="8" xr:uid="{00000000-0005-0000-0000-000003000000}"/>
    <cellStyle name="Normale 2" xfId="5" xr:uid="{00000000-0005-0000-0000-000004000000}"/>
    <cellStyle name="Normale 2 2" xfId="7" xr:uid="{00000000-0005-0000-0000-000005000000}"/>
    <cellStyle name="Normale 2_DCF_Guidelines_Standard-Tables_Version-2009 2" xfId="1" xr:uid="{00000000-0005-0000-0000-000006000000}"/>
    <cellStyle name="Normale 3 2" xfId="6" xr:uid="{00000000-0005-0000-0000-000007000000}"/>
    <cellStyle name="Standard 2 2 2" xfId="3" xr:uid="{00000000-0005-0000-0000-000009000000}"/>
    <cellStyle name="Standard 2 2 2 2" xfId="4" xr:uid="{00000000-0005-0000-0000-00000A000000}"/>
    <cellStyle name="Standard 2 3" xfId="2"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aki.gov.hu/" TargetMode="External"/><Relationship Id="rId2" Type="http://schemas.openxmlformats.org/officeDocument/2006/relationships/hyperlink" Target="http://www.aki.gov.hu/" TargetMode="External"/><Relationship Id="rId1" Type="http://schemas.openxmlformats.org/officeDocument/2006/relationships/hyperlink" Target="http://www.aki.gov.hu/" TargetMode="External"/><Relationship Id="rId4" Type="http://schemas.openxmlformats.org/officeDocument/2006/relationships/hyperlink" Target="http://www.aki.gov.h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64"/>
  <sheetViews>
    <sheetView zoomScale="70" zoomScaleNormal="70" workbookViewId="0">
      <pane xSplit="3" ySplit="4" topLeftCell="D5" activePane="bottomRight" state="frozen"/>
      <selection pane="topRight" activeCell="D1" sqref="D1"/>
      <selection pane="bottomLeft" activeCell="A5" sqref="A5"/>
      <selection pane="bottomRight" activeCell="P162" sqref="P162"/>
    </sheetView>
  </sheetViews>
  <sheetFormatPr defaultRowHeight="12.75" x14ac:dyDescent="0.2"/>
  <cols>
    <col min="1" max="1" width="9.140625" style="17"/>
    <col min="2" max="2" width="11.42578125" style="17" customWidth="1"/>
    <col min="3" max="4" width="9.140625" style="17"/>
    <col min="5" max="5" width="67.140625" style="17" bestFit="1" customWidth="1"/>
    <col min="6" max="6" width="48.85546875" style="17" bestFit="1" customWidth="1"/>
    <col min="7" max="7" width="9.7109375" style="17" customWidth="1"/>
    <col min="8" max="8" width="10.85546875" style="17" customWidth="1"/>
    <col min="9" max="9" width="9.7109375" style="17" customWidth="1"/>
    <col min="10" max="10" width="11.42578125" style="17" customWidth="1"/>
    <col min="11" max="11" width="9.140625" style="17"/>
    <col min="12" max="12" width="10.42578125" style="17" customWidth="1"/>
    <col min="13" max="13" width="11.85546875" style="17" customWidth="1"/>
    <col min="14" max="14" width="9.140625" style="17"/>
    <col min="15" max="15" width="9" style="17" customWidth="1"/>
    <col min="16" max="16" width="10.140625" style="17" customWidth="1"/>
    <col min="17" max="17" width="11.42578125" style="17" customWidth="1"/>
    <col min="18" max="18" width="10.85546875" style="17" customWidth="1"/>
    <col min="19" max="16384" width="9.140625" style="17"/>
  </cols>
  <sheetData>
    <row r="1" spans="1:18" ht="13.5" thickBot="1" x14ac:dyDescent="0.25">
      <c r="A1" s="30" t="s">
        <v>20</v>
      </c>
      <c r="B1" s="7"/>
      <c r="C1" s="7"/>
      <c r="D1" s="7"/>
      <c r="E1" s="7"/>
      <c r="F1" s="7"/>
      <c r="G1" s="7"/>
      <c r="H1" s="7"/>
      <c r="I1" s="7"/>
      <c r="J1" s="7"/>
      <c r="K1" s="7"/>
      <c r="L1" s="7"/>
      <c r="M1" s="7"/>
      <c r="N1" s="7"/>
      <c r="O1" s="7"/>
      <c r="P1" s="7"/>
      <c r="Q1" s="7"/>
      <c r="R1" s="7"/>
    </row>
    <row r="2" spans="1:18" x14ac:dyDescent="0.2">
      <c r="A2" s="8"/>
      <c r="B2" s="5"/>
      <c r="C2" s="5"/>
      <c r="D2" s="5"/>
      <c r="E2" s="5"/>
      <c r="F2" s="5"/>
      <c r="G2" s="5"/>
      <c r="H2" s="5"/>
      <c r="I2" s="5"/>
      <c r="J2" s="5"/>
      <c r="K2" s="5"/>
      <c r="L2" s="5"/>
      <c r="M2" s="5"/>
      <c r="N2" s="5"/>
      <c r="O2" s="5"/>
      <c r="P2" s="4"/>
      <c r="Q2" s="29" t="s">
        <v>0</v>
      </c>
      <c r="R2" s="21" t="s">
        <v>1</v>
      </c>
    </row>
    <row r="3" spans="1:18" ht="13.5" thickBot="1" x14ac:dyDescent="0.25">
      <c r="A3" s="8"/>
      <c r="B3" s="5"/>
      <c r="C3" s="5"/>
      <c r="D3" s="5"/>
      <c r="E3" s="5"/>
      <c r="F3" s="5"/>
      <c r="G3" s="5"/>
      <c r="H3" s="5"/>
      <c r="I3" s="5"/>
      <c r="J3" s="5"/>
      <c r="K3" s="5"/>
      <c r="L3" s="5"/>
      <c r="M3" s="5"/>
      <c r="N3" s="5"/>
      <c r="O3" s="5"/>
      <c r="P3" s="4"/>
      <c r="Q3" s="3" t="s">
        <v>2</v>
      </c>
      <c r="R3" s="22">
        <v>2021</v>
      </c>
    </row>
    <row r="4" spans="1:18" ht="64.5" thickBot="1" x14ac:dyDescent="0.25">
      <c r="A4" s="40" t="s">
        <v>3</v>
      </c>
      <c r="B4" s="51" t="s">
        <v>21</v>
      </c>
      <c r="C4" s="40" t="s">
        <v>22</v>
      </c>
      <c r="D4" s="31" t="s">
        <v>12</v>
      </c>
      <c r="E4" s="50" t="s">
        <v>11</v>
      </c>
      <c r="F4" s="50" t="s">
        <v>23</v>
      </c>
      <c r="G4" s="39" t="s">
        <v>13</v>
      </c>
      <c r="H4" s="39" t="s">
        <v>9</v>
      </c>
      <c r="I4" s="26" t="s">
        <v>24</v>
      </c>
      <c r="J4" s="39" t="s">
        <v>7</v>
      </c>
      <c r="K4" s="20" t="s">
        <v>14</v>
      </c>
      <c r="L4" s="51" t="s">
        <v>6</v>
      </c>
      <c r="M4" s="24" t="s">
        <v>15</v>
      </c>
      <c r="N4" s="24" t="s">
        <v>16</v>
      </c>
      <c r="O4" s="33" t="s">
        <v>17</v>
      </c>
      <c r="P4" s="26" t="s">
        <v>18</v>
      </c>
      <c r="Q4" s="33" t="s">
        <v>19</v>
      </c>
      <c r="R4" s="26" t="s">
        <v>25</v>
      </c>
    </row>
    <row r="5" spans="1:18" ht="51" x14ac:dyDescent="0.2">
      <c r="A5" s="109" t="s">
        <v>94</v>
      </c>
      <c r="B5" s="110" t="s">
        <v>95</v>
      </c>
      <c r="C5" s="110" t="s">
        <v>96</v>
      </c>
      <c r="D5" s="110" t="s">
        <v>97</v>
      </c>
      <c r="E5" s="111" t="s">
        <v>98</v>
      </c>
      <c r="F5" s="112" t="s">
        <v>99</v>
      </c>
      <c r="G5" s="113" t="s">
        <v>100</v>
      </c>
      <c r="H5" s="114" t="s">
        <v>101</v>
      </c>
      <c r="I5" s="34">
        <v>3</v>
      </c>
      <c r="J5" s="35" t="s">
        <v>143</v>
      </c>
      <c r="K5" s="43">
        <v>30</v>
      </c>
      <c r="L5" s="44"/>
      <c r="M5" s="45">
        <v>12</v>
      </c>
      <c r="N5" s="45">
        <v>1</v>
      </c>
      <c r="O5" s="46">
        <f>N5/M5*100</f>
        <v>8.3333333333333321</v>
      </c>
      <c r="P5" s="45">
        <f>N5/M5*100</f>
        <v>8.3333333333333321</v>
      </c>
      <c r="Q5" s="46">
        <f>N5/(M5*K5/100)</f>
        <v>0.27777777777777779</v>
      </c>
      <c r="R5" s="34" t="s">
        <v>189</v>
      </c>
    </row>
    <row r="6" spans="1:18" ht="51" x14ac:dyDescent="0.2">
      <c r="A6" s="109" t="s">
        <v>94</v>
      </c>
      <c r="B6" s="110" t="s">
        <v>95</v>
      </c>
      <c r="C6" s="110" t="s">
        <v>96</v>
      </c>
      <c r="D6" s="110" t="s">
        <v>97</v>
      </c>
      <c r="E6" s="111" t="s">
        <v>102</v>
      </c>
      <c r="F6" s="112" t="s">
        <v>103</v>
      </c>
      <c r="G6" s="113" t="s">
        <v>100</v>
      </c>
      <c r="H6" s="114" t="s">
        <v>101</v>
      </c>
      <c r="I6" s="34">
        <v>3</v>
      </c>
      <c r="J6" s="35" t="s">
        <v>143</v>
      </c>
      <c r="K6" s="43">
        <v>30</v>
      </c>
      <c r="L6" s="44"/>
      <c r="M6" s="45">
        <v>12</v>
      </c>
      <c r="N6" s="45">
        <v>1</v>
      </c>
      <c r="O6" s="46">
        <f t="shared" ref="O6:O69" si="0">N6/M6*100</f>
        <v>8.3333333333333321</v>
      </c>
      <c r="P6" s="45">
        <f t="shared" ref="P6:P69" si="1">N6/M6*100</f>
        <v>8.3333333333333321</v>
      </c>
      <c r="Q6" s="46">
        <f t="shared" ref="Q6:Q8" si="2">N6/(M6*K6/100)</f>
        <v>0.27777777777777779</v>
      </c>
      <c r="R6" s="34" t="s">
        <v>189</v>
      </c>
    </row>
    <row r="7" spans="1:18" ht="51" x14ac:dyDescent="0.2">
      <c r="A7" s="109" t="s">
        <v>94</v>
      </c>
      <c r="B7" s="110" t="s">
        <v>95</v>
      </c>
      <c r="C7" s="110" t="s">
        <v>96</v>
      </c>
      <c r="D7" s="110" t="s">
        <v>97</v>
      </c>
      <c r="E7" s="111" t="s">
        <v>104</v>
      </c>
      <c r="F7" s="112" t="s">
        <v>103</v>
      </c>
      <c r="G7" s="113" t="s">
        <v>100</v>
      </c>
      <c r="H7" s="114" t="s">
        <v>101</v>
      </c>
      <c r="I7" s="34">
        <v>3</v>
      </c>
      <c r="J7" s="35" t="s">
        <v>143</v>
      </c>
      <c r="K7" s="43">
        <v>30</v>
      </c>
      <c r="L7" s="44"/>
      <c r="M7" s="45">
        <v>12</v>
      </c>
      <c r="N7" s="45">
        <v>1</v>
      </c>
      <c r="O7" s="46">
        <f t="shared" si="0"/>
        <v>8.3333333333333321</v>
      </c>
      <c r="P7" s="45">
        <f t="shared" si="1"/>
        <v>8.3333333333333321</v>
      </c>
      <c r="Q7" s="46">
        <f t="shared" si="2"/>
        <v>0.27777777777777779</v>
      </c>
      <c r="R7" s="34" t="s">
        <v>189</v>
      </c>
    </row>
    <row r="8" spans="1:18" ht="51" x14ac:dyDescent="0.2">
      <c r="A8" s="109" t="s">
        <v>94</v>
      </c>
      <c r="B8" s="110" t="s">
        <v>105</v>
      </c>
      <c r="C8" s="110" t="s">
        <v>96</v>
      </c>
      <c r="D8" s="110" t="s">
        <v>97</v>
      </c>
      <c r="E8" s="111" t="s">
        <v>106</v>
      </c>
      <c r="F8" s="112" t="s">
        <v>107</v>
      </c>
      <c r="G8" s="113" t="s">
        <v>100</v>
      </c>
      <c r="H8" s="114" t="s">
        <v>108</v>
      </c>
      <c r="I8" s="34">
        <v>3</v>
      </c>
      <c r="J8" s="35" t="s">
        <v>143</v>
      </c>
      <c r="K8" s="43">
        <v>30</v>
      </c>
      <c r="L8" s="44"/>
      <c r="M8" s="45">
        <v>12</v>
      </c>
      <c r="N8" s="45">
        <v>1</v>
      </c>
      <c r="O8" s="46">
        <f t="shared" si="0"/>
        <v>8.3333333333333321</v>
      </c>
      <c r="P8" s="45">
        <f t="shared" si="1"/>
        <v>8.3333333333333321</v>
      </c>
      <c r="Q8" s="46">
        <f t="shared" si="2"/>
        <v>0.27777777777777779</v>
      </c>
      <c r="R8" s="34" t="s">
        <v>189</v>
      </c>
    </row>
    <row r="9" spans="1:18" ht="51" x14ac:dyDescent="0.2">
      <c r="A9" s="109" t="s">
        <v>94</v>
      </c>
      <c r="B9" s="110" t="s">
        <v>95</v>
      </c>
      <c r="C9" s="110" t="s">
        <v>96</v>
      </c>
      <c r="D9" s="110" t="s">
        <v>97</v>
      </c>
      <c r="E9" s="111" t="s">
        <v>109</v>
      </c>
      <c r="F9" s="112" t="s">
        <v>107</v>
      </c>
      <c r="G9" s="113" t="s">
        <v>100</v>
      </c>
      <c r="H9" s="114" t="s">
        <v>101</v>
      </c>
      <c r="I9" s="34">
        <v>3</v>
      </c>
      <c r="J9" s="35" t="s">
        <v>143</v>
      </c>
      <c r="K9" s="43">
        <v>30</v>
      </c>
      <c r="L9" s="44"/>
      <c r="M9" s="45">
        <v>12</v>
      </c>
      <c r="N9" s="45">
        <v>1</v>
      </c>
      <c r="O9" s="46">
        <f t="shared" si="0"/>
        <v>8.3333333333333321</v>
      </c>
      <c r="P9" s="45">
        <f t="shared" si="1"/>
        <v>8.3333333333333321</v>
      </c>
      <c r="Q9" s="46">
        <f t="shared" ref="Q9:Q72" si="3">N9/(M9*K9/100)</f>
        <v>0.27777777777777779</v>
      </c>
      <c r="R9" s="34" t="s">
        <v>189</v>
      </c>
    </row>
    <row r="10" spans="1:18" ht="51" x14ac:dyDescent="0.2">
      <c r="A10" s="109" t="s">
        <v>94</v>
      </c>
      <c r="B10" s="110" t="s">
        <v>95</v>
      </c>
      <c r="C10" s="110" t="s">
        <v>96</v>
      </c>
      <c r="D10" s="110" t="s">
        <v>97</v>
      </c>
      <c r="E10" s="111" t="s">
        <v>110</v>
      </c>
      <c r="F10" s="112" t="s">
        <v>107</v>
      </c>
      <c r="G10" s="113" t="s">
        <v>100</v>
      </c>
      <c r="H10" s="114" t="s">
        <v>101</v>
      </c>
      <c r="I10" s="34">
        <v>3</v>
      </c>
      <c r="J10" s="35" t="s">
        <v>143</v>
      </c>
      <c r="K10" s="43">
        <v>30</v>
      </c>
      <c r="L10" s="44"/>
      <c r="M10" s="45">
        <v>12</v>
      </c>
      <c r="N10" s="45">
        <v>1</v>
      </c>
      <c r="O10" s="46">
        <f t="shared" si="0"/>
        <v>8.3333333333333321</v>
      </c>
      <c r="P10" s="45">
        <f t="shared" si="1"/>
        <v>8.3333333333333321</v>
      </c>
      <c r="Q10" s="46">
        <f t="shared" si="3"/>
        <v>0.27777777777777779</v>
      </c>
      <c r="R10" s="34" t="s">
        <v>189</v>
      </c>
    </row>
    <row r="11" spans="1:18" ht="51" x14ac:dyDescent="0.2">
      <c r="A11" s="109" t="s">
        <v>94</v>
      </c>
      <c r="B11" s="110" t="s">
        <v>95</v>
      </c>
      <c r="C11" s="110" t="s">
        <v>96</v>
      </c>
      <c r="D11" s="110" t="s">
        <v>97</v>
      </c>
      <c r="E11" s="111" t="s">
        <v>111</v>
      </c>
      <c r="F11" s="112" t="s">
        <v>107</v>
      </c>
      <c r="G11" s="113" t="s">
        <v>100</v>
      </c>
      <c r="H11" s="114" t="s">
        <v>101</v>
      </c>
      <c r="I11" s="34">
        <v>3</v>
      </c>
      <c r="J11" s="35" t="s">
        <v>143</v>
      </c>
      <c r="K11" s="43">
        <v>30</v>
      </c>
      <c r="L11" s="44"/>
      <c r="M11" s="45">
        <v>12</v>
      </c>
      <c r="N11" s="45">
        <v>1</v>
      </c>
      <c r="O11" s="46">
        <f t="shared" si="0"/>
        <v>8.3333333333333321</v>
      </c>
      <c r="P11" s="45">
        <f t="shared" si="1"/>
        <v>8.3333333333333321</v>
      </c>
      <c r="Q11" s="46">
        <f t="shared" si="3"/>
        <v>0.27777777777777779</v>
      </c>
      <c r="R11" s="34" t="s">
        <v>189</v>
      </c>
    </row>
    <row r="12" spans="1:18" ht="51" x14ac:dyDescent="0.2">
      <c r="A12" s="109" t="s">
        <v>94</v>
      </c>
      <c r="B12" s="110" t="s">
        <v>95</v>
      </c>
      <c r="C12" s="110" t="s">
        <v>96</v>
      </c>
      <c r="D12" s="110" t="s">
        <v>97</v>
      </c>
      <c r="E12" s="111" t="s">
        <v>112</v>
      </c>
      <c r="F12" s="112" t="s">
        <v>107</v>
      </c>
      <c r="G12" s="113" t="s">
        <v>100</v>
      </c>
      <c r="H12" s="114" t="s">
        <v>101</v>
      </c>
      <c r="I12" s="34">
        <v>3</v>
      </c>
      <c r="J12" s="35" t="s">
        <v>143</v>
      </c>
      <c r="K12" s="43">
        <v>30</v>
      </c>
      <c r="L12" s="44"/>
      <c r="M12" s="45">
        <v>12</v>
      </c>
      <c r="N12" s="45">
        <v>1</v>
      </c>
      <c r="O12" s="46">
        <f t="shared" si="0"/>
        <v>8.3333333333333321</v>
      </c>
      <c r="P12" s="45">
        <f t="shared" si="1"/>
        <v>8.3333333333333321</v>
      </c>
      <c r="Q12" s="46">
        <f t="shared" si="3"/>
        <v>0.27777777777777779</v>
      </c>
      <c r="R12" s="34" t="s">
        <v>189</v>
      </c>
    </row>
    <row r="13" spans="1:18" ht="51" x14ac:dyDescent="0.2">
      <c r="A13" s="109" t="s">
        <v>94</v>
      </c>
      <c r="B13" s="110" t="s">
        <v>95</v>
      </c>
      <c r="C13" s="110" t="s">
        <v>96</v>
      </c>
      <c r="D13" s="110" t="s">
        <v>97</v>
      </c>
      <c r="E13" s="111" t="s">
        <v>113</v>
      </c>
      <c r="F13" s="112" t="s">
        <v>107</v>
      </c>
      <c r="G13" s="113" t="s">
        <v>100</v>
      </c>
      <c r="H13" s="114" t="s">
        <v>101</v>
      </c>
      <c r="I13" s="34">
        <v>3</v>
      </c>
      <c r="J13" s="35" t="s">
        <v>143</v>
      </c>
      <c r="K13" s="43">
        <v>30</v>
      </c>
      <c r="L13" s="44"/>
      <c r="M13" s="45">
        <v>12</v>
      </c>
      <c r="N13" s="45">
        <v>1</v>
      </c>
      <c r="O13" s="46">
        <f t="shared" si="0"/>
        <v>8.3333333333333321</v>
      </c>
      <c r="P13" s="45">
        <f t="shared" si="1"/>
        <v>8.3333333333333321</v>
      </c>
      <c r="Q13" s="46">
        <f t="shared" si="3"/>
        <v>0.27777777777777779</v>
      </c>
      <c r="R13" s="34" t="s">
        <v>189</v>
      </c>
    </row>
    <row r="14" spans="1:18" ht="51" x14ac:dyDescent="0.2">
      <c r="A14" s="109" t="s">
        <v>94</v>
      </c>
      <c r="B14" s="110" t="s">
        <v>95</v>
      </c>
      <c r="C14" s="110" t="s">
        <v>96</v>
      </c>
      <c r="D14" s="110" t="s">
        <v>97</v>
      </c>
      <c r="E14" s="111" t="s">
        <v>114</v>
      </c>
      <c r="F14" s="112" t="s">
        <v>107</v>
      </c>
      <c r="G14" s="113" t="s">
        <v>100</v>
      </c>
      <c r="H14" s="114" t="s">
        <v>101</v>
      </c>
      <c r="I14" s="34">
        <v>3</v>
      </c>
      <c r="J14" s="35" t="s">
        <v>143</v>
      </c>
      <c r="K14" s="43">
        <v>30</v>
      </c>
      <c r="L14" s="44"/>
      <c r="M14" s="45">
        <v>12</v>
      </c>
      <c r="N14" s="45">
        <v>1</v>
      </c>
      <c r="O14" s="46">
        <f t="shared" si="0"/>
        <v>8.3333333333333321</v>
      </c>
      <c r="P14" s="45">
        <f t="shared" si="1"/>
        <v>8.3333333333333321</v>
      </c>
      <c r="Q14" s="46">
        <f t="shared" si="3"/>
        <v>0.27777777777777779</v>
      </c>
      <c r="R14" s="34" t="s">
        <v>189</v>
      </c>
    </row>
    <row r="15" spans="1:18" ht="51" x14ac:dyDescent="0.2">
      <c r="A15" s="109" t="s">
        <v>94</v>
      </c>
      <c r="B15" s="110" t="s">
        <v>95</v>
      </c>
      <c r="C15" s="110" t="s">
        <v>96</v>
      </c>
      <c r="D15" s="110" t="s">
        <v>97</v>
      </c>
      <c r="E15" s="111" t="s">
        <v>115</v>
      </c>
      <c r="F15" s="112" t="s">
        <v>103</v>
      </c>
      <c r="G15" s="113" t="s">
        <v>100</v>
      </c>
      <c r="H15" s="114" t="s">
        <v>101</v>
      </c>
      <c r="I15" s="34">
        <v>3</v>
      </c>
      <c r="J15" s="35" t="s">
        <v>143</v>
      </c>
      <c r="K15" s="43">
        <v>30</v>
      </c>
      <c r="L15" s="44"/>
      <c r="M15" s="45">
        <v>12</v>
      </c>
      <c r="N15" s="45">
        <v>1</v>
      </c>
      <c r="O15" s="46">
        <f t="shared" si="0"/>
        <v>8.3333333333333321</v>
      </c>
      <c r="P15" s="45">
        <f t="shared" si="1"/>
        <v>8.3333333333333321</v>
      </c>
      <c r="Q15" s="46">
        <f t="shared" si="3"/>
        <v>0.27777777777777779</v>
      </c>
      <c r="R15" s="34" t="s">
        <v>189</v>
      </c>
    </row>
    <row r="16" spans="1:18" ht="51" x14ac:dyDescent="0.2">
      <c r="A16" s="109" t="s">
        <v>94</v>
      </c>
      <c r="B16" s="110" t="s">
        <v>95</v>
      </c>
      <c r="C16" s="110" t="s">
        <v>96</v>
      </c>
      <c r="D16" s="110" t="s">
        <v>97</v>
      </c>
      <c r="E16" s="111" t="s">
        <v>116</v>
      </c>
      <c r="F16" s="112" t="s">
        <v>103</v>
      </c>
      <c r="G16" s="113" t="s">
        <v>100</v>
      </c>
      <c r="H16" s="114" t="s">
        <v>101</v>
      </c>
      <c r="I16" s="34">
        <v>3</v>
      </c>
      <c r="J16" s="35" t="s">
        <v>143</v>
      </c>
      <c r="K16" s="43">
        <v>30</v>
      </c>
      <c r="L16" s="44"/>
      <c r="M16" s="45">
        <v>12</v>
      </c>
      <c r="N16" s="45">
        <v>1</v>
      </c>
      <c r="O16" s="46">
        <f t="shared" si="0"/>
        <v>8.3333333333333321</v>
      </c>
      <c r="P16" s="45">
        <f t="shared" si="1"/>
        <v>8.3333333333333321</v>
      </c>
      <c r="Q16" s="46">
        <f t="shared" si="3"/>
        <v>0.27777777777777779</v>
      </c>
      <c r="R16" s="34" t="s">
        <v>189</v>
      </c>
    </row>
    <row r="17" spans="1:18" ht="51" x14ac:dyDescent="0.2">
      <c r="A17" s="109" t="s">
        <v>94</v>
      </c>
      <c r="B17" s="110" t="s">
        <v>95</v>
      </c>
      <c r="C17" s="110" t="s">
        <v>96</v>
      </c>
      <c r="D17" s="110" t="s">
        <v>97</v>
      </c>
      <c r="E17" s="111" t="s">
        <v>117</v>
      </c>
      <c r="F17" s="112" t="s">
        <v>103</v>
      </c>
      <c r="G17" s="113" t="s">
        <v>100</v>
      </c>
      <c r="H17" s="114" t="s">
        <v>101</v>
      </c>
      <c r="I17" s="34">
        <v>3</v>
      </c>
      <c r="J17" s="35" t="s">
        <v>143</v>
      </c>
      <c r="K17" s="43">
        <v>30</v>
      </c>
      <c r="L17" s="44"/>
      <c r="M17" s="45">
        <v>12</v>
      </c>
      <c r="N17" s="45">
        <v>1</v>
      </c>
      <c r="O17" s="46">
        <f t="shared" si="0"/>
        <v>8.3333333333333321</v>
      </c>
      <c r="P17" s="45">
        <f t="shared" si="1"/>
        <v>8.3333333333333321</v>
      </c>
      <c r="Q17" s="46">
        <f t="shared" si="3"/>
        <v>0.27777777777777779</v>
      </c>
      <c r="R17" s="34" t="s">
        <v>189</v>
      </c>
    </row>
    <row r="18" spans="1:18" ht="51" x14ac:dyDescent="0.2">
      <c r="A18" s="109" t="s">
        <v>94</v>
      </c>
      <c r="B18" s="110" t="s">
        <v>95</v>
      </c>
      <c r="C18" s="110" t="s">
        <v>96</v>
      </c>
      <c r="D18" s="110" t="s">
        <v>97</v>
      </c>
      <c r="E18" s="111" t="s">
        <v>118</v>
      </c>
      <c r="F18" s="112" t="s">
        <v>103</v>
      </c>
      <c r="G18" s="113" t="s">
        <v>100</v>
      </c>
      <c r="H18" s="114" t="s">
        <v>101</v>
      </c>
      <c r="I18" s="34">
        <v>3</v>
      </c>
      <c r="J18" s="35" t="s">
        <v>143</v>
      </c>
      <c r="K18" s="43">
        <v>30</v>
      </c>
      <c r="L18" s="44"/>
      <c r="M18" s="45">
        <v>12</v>
      </c>
      <c r="N18" s="45">
        <v>1</v>
      </c>
      <c r="O18" s="46">
        <f t="shared" si="0"/>
        <v>8.3333333333333321</v>
      </c>
      <c r="P18" s="45">
        <f t="shared" si="1"/>
        <v>8.3333333333333321</v>
      </c>
      <c r="Q18" s="46">
        <f t="shared" si="3"/>
        <v>0.27777777777777779</v>
      </c>
      <c r="R18" s="34" t="s">
        <v>189</v>
      </c>
    </row>
    <row r="19" spans="1:18" ht="51" x14ac:dyDescent="0.2">
      <c r="A19" s="109" t="s">
        <v>94</v>
      </c>
      <c r="B19" s="110" t="s">
        <v>95</v>
      </c>
      <c r="C19" s="110" t="s">
        <v>96</v>
      </c>
      <c r="D19" s="110" t="s">
        <v>97</v>
      </c>
      <c r="E19" s="111" t="s">
        <v>119</v>
      </c>
      <c r="F19" s="112" t="s">
        <v>103</v>
      </c>
      <c r="G19" s="113" t="s">
        <v>100</v>
      </c>
      <c r="H19" s="114" t="s">
        <v>101</v>
      </c>
      <c r="I19" s="34">
        <v>3</v>
      </c>
      <c r="J19" s="35" t="s">
        <v>143</v>
      </c>
      <c r="K19" s="43">
        <v>30</v>
      </c>
      <c r="L19" s="44"/>
      <c r="M19" s="45">
        <v>12</v>
      </c>
      <c r="N19" s="45">
        <v>1</v>
      </c>
      <c r="O19" s="46">
        <f t="shared" si="0"/>
        <v>8.3333333333333321</v>
      </c>
      <c r="P19" s="45">
        <f t="shared" si="1"/>
        <v>8.3333333333333321</v>
      </c>
      <c r="Q19" s="46">
        <f t="shared" si="3"/>
        <v>0.27777777777777779</v>
      </c>
      <c r="R19" s="34" t="s">
        <v>189</v>
      </c>
    </row>
    <row r="20" spans="1:18" ht="51" x14ac:dyDescent="0.2">
      <c r="A20" s="109" t="s">
        <v>94</v>
      </c>
      <c r="B20" s="110" t="s">
        <v>95</v>
      </c>
      <c r="C20" s="110" t="s">
        <v>96</v>
      </c>
      <c r="D20" s="110" t="s">
        <v>97</v>
      </c>
      <c r="E20" s="111" t="s">
        <v>120</v>
      </c>
      <c r="F20" s="112" t="s">
        <v>103</v>
      </c>
      <c r="G20" s="113" t="s">
        <v>100</v>
      </c>
      <c r="H20" s="114" t="s">
        <v>101</v>
      </c>
      <c r="I20" s="34">
        <v>3</v>
      </c>
      <c r="J20" s="35" t="s">
        <v>143</v>
      </c>
      <c r="K20" s="43">
        <v>30</v>
      </c>
      <c r="L20" s="44"/>
      <c r="M20" s="45">
        <v>12</v>
      </c>
      <c r="N20" s="45">
        <v>1</v>
      </c>
      <c r="O20" s="46">
        <f t="shared" si="0"/>
        <v>8.3333333333333321</v>
      </c>
      <c r="P20" s="45">
        <f t="shared" si="1"/>
        <v>8.3333333333333321</v>
      </c>
      <c r="Q20" s="46">
        <f t="shared" si="3"/>
        <v>0.27777777777777779</v>
      </c>
      <c r="R20" s="34" t="s">
        <v>189</v>
      </c>
    </row>
    <row r="21" spans="1:18" ht="51" x14ac:dyDescent="0.2">
      <c r="A21" s="109" t="s">
        <v>94</v>
      </c>
      <c r="B21" s="110" t="s">
        <v>95</v>
      </c>
      <c r="C21" s="110" t="s">
        <v>96</v>
      </c>
      <c r="D21" s="110" t="s">
        <v>97</v>
      </c>
      <c r="E21" s="111" t="s">
        <v>121</v>
      </c>
      <c r="F21" s="112" t="s">
        <v>103</v>
      </c>
      <c r="G21" s="113" t="s">
        <v>100</v>
      </c>
      <c r="H21" s="114" t="s">
        <v>101</v>
      </c>
      <c r="I21" s="34">
        <v>3</v>
      </c>
      <c r="J21" s="35" t="s">
        <v>143</v>
      </c>
      <c r="K21" s="43">
        <v>30</v>
      </c>
      <c r="L21" s="44"/>
      <c r="M21" s="45">
        <v>12</v>
      </c>
      <c r="N21" s="45">
        <v>1</v>
      </c>
      <c r="O21" s="46">
        <f t="shared" si="0"/>
        <v>8.3333333333333321</v>
      </c>
      <c r="P21" s="45">
        <f t="shared" si="1"/>
        <v>8.3333333333333321</v>
      </c>
      <c r="Q21" s="46">
        <f t="shared" si="3"/>
        <v>0.27777777777777779</v>
      </c>
      <c r="R21" s="34" t="s">
        <v>189</v>
      </c>
    </row>
    <row r="22" spans="1:18" ht="51" x14ac:dyDescent="0.2">
      <c r="A22" s="109" t="s">
        <v>94</v>
      </c>
      <c r="B22" s="110" t="s">
        <v>95</v>
      </c>
      <c r="C22" s="110" t="s">
        <v>96</v>
      </c>
      <c r="D22" s="110" t="s">
        <v>97</v>
      </c>
      <c r="E22" s="111" t="s">
        <v>122</v>
      </c>
      <c r="F22" s="112" t="s">
        <v>107</v>
      </c>
      <c r="G22" s="113" t="s">
        <v>100</v>
      </c>
      <c r="H22" s="114" t="s">
        <v>101</v>
      </c>
      <c r="I22" s="34">
        <v>3</v>
      </c>
      <c r="J22" s="35" t="s">
        <v>143</v>
      </c>
      <c r="K22" s="43">
        <v>30</v>
      </c>
      <c r="L22" s="44"/>
      <c r="M22" s="45">
        <v>12</v>
      </c>
      <c r="N22" s="45">
        <v>1</v>
      </c>
      <c r="O22" s="46">
        <f t="shared" si="0"/>
        <v>8.3333333333333321</v>
      </c>
      <c r="P22" s="45">
        <f t="shared" si="1"/>
        <v>8.3333333333333321</v>
      </c>
      <c r="Q22" s="46">
        <f t="shared" si="3"/>
        <v>0.27777777777777779</v>
      </c>
      <c r="R22" s="34" t="s">
        <v>189</v>
      </c>
    </row>
    <row r="23" spans="1:18" ht="51" x14ac:dyDescent="0.2">
      <c r="A23" s="109" t="s">
        <v>94</v>
      </c>
      <c r="B23" s="110" t="s">
        <v>95</v>
      </c>
      <c r="C23" s="110" t="s">
        <v>96</v>
      </c>
      <c r="D23" s="110" t="s">
        <v>97</v>
      </c>
      <c r="E23" s="111" t="s">
        <v>123</v>
      </c>
      <c r="F23" s="112" t="s">
        <v>107</v>
      </c>
      <c r="G23" s="113" t="s">
        <v>100</v>
      </c>
      <c r="H23" s="114" t="s">
        <v>101</v>
      </c>
      <c r="I23" s="34">
        <v>3</v>
      </c>
      <c r="J23" s="35" t="s">
        <v>143</v>
      </c>
      <c r="K23" s="43">
        <v>30</v>
      </c>
      <c r="L23" s="44"/>
      <c r="M23" s="45">
        <v>12</v>
      </c>
      <c r="N23" s="45">
        <v>1</v>
      </c>
      <c r="O23" s="46">
        <f t="shared" si="0"/>
        <v>8.3333333333333321</v>
      </c>
      <c r="P23" s="45">
        <f t="shared" si="1"/>
        <v>8.3333333333333321</v>
      </c>
      <c r="Q23" s="46">
        <f t="shared" si="3"/>
        <v>0.27777777777777779</v>
      </c>
      <c r="R23" s="34" t="s">
        <v>189</v>
      </c>
    </row>
    <row r="24" spans="1:18" ht="51" x14ac:dyDescent="0.2">
      <c r="A24" s="109" t="s">
        <v>94</v>
      </c>
      <c r="B24" s="110" t="s">
        <v>95</v>
      </c>
      <c r="C24" s="110" t="s">
        <v>96</v>
      </c>
      <c r="D24" s="110" t="s">
        <v>97</v>
      </c>
      <c r="E24" s="111" t="s">
        <v>124</v>
      </c>
      <c r="F24" s="112" t="s">
        <v>107</v>
      </c>
      <c r="G24" s="113" t="s">
        <v>100</v>
      </c>
      <c r="H24" s="114" t="s">
        <v>101</v>
      </c>
      <c r="I24" s="34">
        <v>3</v>
      </c>
      <c r="J24" s="35" t="s">
        <v>143</v>
      </c>
      <c r="K24" s="43">
        <v>30</v>
      </c>
      <c r="L24" s="44"/>
      <c r="M24" s="45">
        <v>12</v>
      </c>
      <c r="N24" s="45">
        <v>1</v>
      </c>
      <c r="O24" s="46">
        <f t="shared" si="0"/>
        <v>8.3333333333333321</v>
      </c>
      <c r="P24" s="45">
        <f t="shared" si="1"/>
        <v>8.3333333333333321</v>
      </c>
      <c r="Q24" s="46">
        <f t="shared" si="3"/>
        <v>0.27777777777777779</v>
      </c>
      <c r="R24" s="34" t="s">
        <v>189</v>
      </c>
    </row>
    <row r="25" spans="1:18" ht="51" x14ac:dyDescent="0.2">
      <c r="A25" s="109" t="s">
        <v>94</v>
      </c>
      <c r="B25" s="110" t="s">
        <v>95</v>
      </c>
      <c r="C25" s="110" t="s">
        <v>96</v>
      </c>
      <c r="D25" s="110" t="s">
        <v>97</v>
      </c>
      <c r="E25" s="111" t="s">
        <v>125</v>
      </c>
      <c r="F25" s="112" t="s">
        <v>103</v>
      </c>
      <c r="G25" s="113" t="s">
        <v>100</v>
      </c>
      <c r="H25" s="114" t="s">
        <v>101</v>
      </c>
      <c r="I25" s="34">
        <v>3</v>
      </c>
      <c r="J25" s="35" t="s">
        <v>143</v>
      </c>
      <c r="K25" s="43">
        <v>30</v>
      </c>
      <c r="L25" s="44"/>
      <c r="M25" s="45">
        <v>12</v>
      </c>
      <c r="N25" s="45">
        <v>1</v>
      </c>
      <c r="O25" s="46">
        <f t="shared" si="0"/>
        <v>8.3333333333333321</v>
      </c>
      <c r="P25" s="45">
        <f t="shared" si="1"/>
        <v>8.3333333333333321</v>
      </c>
      <c r="Q25" s="46">
        <f t="shared" si="3"/>
        <v>0.27777777777777779</v>
      </c>
      <c r="R25" s="34" t="s">
        <v>189</v>
      </c>
    </row>
    <row r="26" spans="1:18" ht="51" x14ac:dyDescent="0.2">
      <c r="A26" s="109" t="s">
        <v>94</v>
      </c>
      <c r="B26" s="110" t="s">
        <v>105</v>
      </c>
      <c r="C26" s="110" t="s">
        <v>96</v>
      </c>
      <c r="D26" s="110" t="s">
        <v>97</v>
      </c>
      <c r="E26" s="111" t="s">
        <v>126</v>
      </c>
      <c r="F26" s="112" t="s">
        <v>107</v>
      </c>
      <c r="G26" s="113" t="s">
        <v>100</v>
      </c>
      <c r="H26" s="114" t="s">
        <v>101</v>
      </c>
      <c r="I26" s="34">
        <v>3</v>
      </c>
      <c r="J26" s="35" t="s">
        <v>143</v>
      </c>
      <c r="K26" s="43">
        <v>30</v>
      </c>
      <c r="L26" s="44"/>
      <c r="M26" s="45">
        <v>12</v>
      </c>
      <c r="N26" s="45">
        <v>1</v>
      </c>
      <c r="O26" s="46">
        <f t="shared" si="0"/>
        <v>8.3333333333333321</v>
      </c>
      <c r="P26" s="45">
        <f t="shared" si="1"/>
        <v>8.3333333333333321</v>
      </c>
      <c r="Q26" s="46">
        <f t="shared" si="3"/>
        <v>0.27777777777777779</v>
      </c>
      <c r="R26" s="34" t="s">
        <v>189</v>
      </c>
    </row>
    <row r="27" spans="1:18" ht="51" x14ac:dyDescent="0.2">
      <c r="A27" s="109" t="s">
        <v>94</v>
      </c>
      <c r="B27" s="110" t="s">
        <v>95</v>
      </c>
      <c r="C27" s="110" t="s">
        <v>96</v>
      </c>
      <c r="D27" s="110" t="s">
        <v>97</v>
      </c>
      <c r="E27" s="111" t="s">
        <v>127</v>
      </c>
      <c r="F27" s="112" t="s">
        <v>99</v>
      </c>
      <c r="G27" s="113" t="s">
        <v>100</v>
      </c>
      <c r="H27" s="114" t="s">
        <v>101</v>
      </c>
      <c r="I27" s="34">
        <v>3</v>
      </c>
      <c r="J27" s="35" t="s">
        <v>143</v>
      </c>
      <c r="K27" s="43">
        <v>30</v>
      </c>
      <c r="L27" s="44"/>
      <c r="M27" s="45">
        <v>12</v>
      </c>
      <c r="N27" s="45">
        <v>1</v>
      </c>
      <c r="O27" s="46">
        <f t="shared" si="0"/>
        <v>8.3333333333333321</v>
      </c>
      <c r="P27" s="45">
        <f t="shared" si="1"/>
        <v>8.3333333333333321</v>
      </c>
      <c r="Q27" s="46">
        <f t="shared" si="3"/>
        <v>0.27777777777777779</v>
      </c>
      <c r="R27" s="34" t="s">
        <v>189</v>
      </c>
    </row>
    <row r="28" spans="1:18" ht="51" x14ac:dyDescent="0.2">
      <c r="A28" s="109" t="s">
        <v>94</v>
      </c>
      <c r="B28" s="110" t="s">
        <v>95</v>
      </c>
      <c r="C28" s="110" t="s">
        <v>96</v>
      </c>
      <c r="D28" s="110" t="s">
        <v>97</v>
      </c>
      <c r="E28" s="111" t="s">
        <v>128</v>
      </c>
      <c r="F28" s="112" t="s">
        <v>99</v>
      </c>
      <c r="G28" s="113" t="s">
        <v>100</v>
      </c>
      <c r="H28" s="114" t="s">
        <v>101</v>
      </c>
      <c r="I28" s="34">
        <v>3</v>
      </c>
      <c r="J28" s="35" t="s">
        <v>143</v>
      </c>
      <c r="K28" s="43">
        <v>30</v>
      </c>
      <c r="L28" s="44"/>
      <c r="M28" s="45">
        <v>12</v>
      </c>
      <c r="N28" s="45">
        <v>1</v>
      </c>
      <c r="O28" s="46">
        <f t="shared" si="0"/>
        <v>8.3333333333333321</v>
      </c>
      <c r="P28" s="45">
        <f t="shared" si="1"/>
        <v>8.3333333333333321</v>
      </c>
      <c r="Q28" s="46">
        <f t="shared" si="3"/>
        <v>0.27777777777777779</v>
      </c>
      <c r="R28" s="34" t="s">
        <v>189</v>
      </c>
    </row>
    <row r="29" spans="1:18" ht="51" x14ac:dyDescent="0.2">
      <c r="A29" s="109" t="s">
        <v>94</v>
      </c>
      <c r="B29" s="110" t="s">
        <v>95</v>
      </c>
      <c r="C29" s="110" t="s">
        <v>96</v>
      </c>
      <c r="D29" s="110" t="s">
        <v>129</v>
      </c>
      <c r="E29" s="111" t="s">
        <v>130</v>
      </c>
      <c r="F29" s="112" t="s">
        <v>99</v>
      </c>
      <c r="G29" s="113" t="s">
        <v>100</v>
      </c>
      <c r="H29" s="114" t="s">
        <v>101</v>
      </c>
      <c r="I29" s="34">
        <v>3</v>
      </c>
      <c r="J29" s="35" t="s">
        <v>144</v>
      </c>
      <c r="K29" s="43">
        <v>30</v>
      </c>
      <c r="L29" s="44"/>
      <c r="M29" s="45">
        <v>0</v>
      </c>
      <c r="N29" s="45">
        <v>0</v>
      </c>
      <c r="O29" s="46" t="e">
        <f t="shared" si="0"/>
        <v>#DIV/0!</v>
      </c>
      <c r="P29" s="45"/>
      <c r="Q29" s="46" t="e">
        <f t="shared" si="3"/>
        <v>#DIV/0!</v>
      </c>
      <c r="R29" s="115" t="s">
        <v>145</v>
      </c>
    </row>
    <row r="30" spans="1:18" ht="51" x14ac:dyDescent="0.2">
      <c r="A30" s="109" t="s">
        <v>94</v>
      </c>
      <c r="B30" s="110" t="s">
        <v>95</v>
      </c>
      <c r="C30" s="110" t="s">
        <v>96</v>
      </c>
      <c r="D30" s="110" t="s">
        <v>129</v>
      </c>
      <c r="E30" s="111" t="s">
        <v>131</v>
      </c>
      <c r="F30" s="112" t="s">
        <v>99</v>
      </c>
      <c r="G30" s="113" t="s">
        <v>100</v>
      </c>
      <c r="H30" s="114" t="s">
        <v>101</v>
      </c>
      <c r="I30" s="34">
        <v>3</v>
      </c>
      <c r="J30" s="35" t="s">
        <v>144</v>
      </c>
      <c r="K30" s="43">
        <v>30</v>
      </c>
      <c r="L30" s="44"/>
      <c r="M30" s="45">
        <v>0</v>
      </c>
      <c r="N30" s="45">
        <v>0</v>
      </c>
      <c r="O30" s="46" t="e">
        <f t="shared" si="0"/>
        <v>#DIV/0!</v>
      </c>
      <c r="P30" s="45"/>
      <c r="Q30" s="46" t="e">
        <f t="shared" si="3"/>
        <v>#DIV/0!</v>
      </c>
      <c r="R30" s="115" t="s">
        <v>145</v>
      </c>
    </row>
    <row r="31" spans="1:18" ht="51" x14ac:dyDescent="0.2">
      <c r="A31" s="109" t="s">
        <v>94</v>
      </c>
      <c r="B31" s="110" t="s">
        <v>105</v>
      </c>
      <c r="C31" s="110" t="s">
        <v>96</v>
      </c>
      <c r="D31" s="110" t="s">
        <v>129</v>
      </c>
      <c r="E31" s="111" t="s">
        <v>132</v>
      </c>
      <c r="F31" s="112" t="s">
        <v>107</v>
      </c>
      <c r="G31" s="113" t="s">
        <v>100</v>
      </c>
      <c r="H31" s="114" t="s">
        <v>101</v>
      </c>
      <c r="I31" s="34">
        <v>3</v>
      </c>
      <c r="J31" s="35" t="s">
        <v>144</v>
      </c>
      <c r="K31" s="43">
        <v>30</v>
      </c>
      <c r="L31" s="44"/>
      <c r="M31" s="45">
        <v>0</v>
      </c>
      <c r="N31" s="45">
        <v>0</v>
      </c>
      <c r="O31" s="46" t="e">
        <f t="shared" si="0"/>
        <v>#DIV/0!</v>
      </c>
      <c r="P31" s="45"/>
      <c r="Q31" s="46" t="e">
        <f t="shared" si="3"/>
        <v>#DIV/0!</v>
      </c>
      <c r="R31" s="115" t="s">
        <v>145</v>
      </c>
    </row>
    <row r="32" spans="1:18" ht="51" x14ac:dyDescent="0.2">
      <c r="A32" s="109" t="s">
        <v>94</v>
      </c>
      <c r="B32" s="110" t="s">
        <v>95</v>
      </c>
      <c r="C32" s="110" t="s">
        <v>96</v>
      </c>
      <c r="D32" s="110" t="s">
        <v>129</v>
      </c>
      <c r="E32" s="111" t="s">
        <v>133</v>
      </c>
      <c r="F32" s="112" t="s">
        <v>99</v>
      </c>
      <c r="G32" s="113" t="s">
        <v>100</v>
      </c>
      <c r="H32" s="114" t="s">
        <v>101</v>
      </c>
      <c r="I32" s="34">
        <v>3</v>
      </c>
      <c r="J32" s="35" t="s">
        <v>144</v>
      </c>
      <c r="K32" s="43">
        <v>30</v>
      </c>
      <c r="L32" s="44"/>
      <c r="M32" s="45">
        <v>0</v>
      </c>
      <c r="N32" s="45">
        <v>0</v>
      </c>
      <c r="O32" s="46" t="e">
        <f t="shared" si="0"/>
        <v>#DIV/0!</v>
      </c>
      <c r="P32" s="45"/>
      <c r="Q32" s="46" t="e">
        <f t="shared" si="3"/>
        <v>#DIV/0!</v>
      </c>
      <c r="R32" s="115" t="s">
        <v>145</v>
      </c>
    </row>
    <row r="33" spans="1:18" ht="51" x14ac:dyDescent="0.2">
      <c r="A33" s="109" t="s">
        <v>94</v>
      </c>
      <c r="B33" s="110" t="s">
        <v>95</v>
      </c>
      <c r="C33" s="110" t="s">
        <v>96</v>
      </c>
      <c r="D33" s="110" t="s">
        <v>129</v>
      </c>
      <c r="E33" s="111" t="s">
        <v>134</v>
      </c>
      <c r="F33" s="112" t="s">
        <v>99</v>
      </c>
      <c r="G33" s="113" t="s">
        <v>100</v>
      </c>
      <c r="H33" s="114" t="s">
        <v>101</v>
      </c>
      <c r="I33" s="34">
        <v>3</v>
      </c>
      <c r="J33" s="35" t="s">
        <v>144</v>
      </c>
      <c r="K33" s="43">
        <v>30</v>
      </c>
      <c r="L33" s="44"/>
      <c r="M33" s="45">
        <v>0</v>
      </c>
      <c r="N33" s="45">
        <v>0</v>
      </c>
      <c r="O33" s="46" t="e">
        <f t="shared" si="0"/>
        <v>#DIV/0!</v>
      </c>
      <c r="P33" s="45"/>
      <c r="Q33" s="46" t="e">
        <f t="shared" si="3"/>
        <v>#DIV/0!</v>
      </c>
      <c r="R33" s="115" t="s">
        <v>145</v>
      </c>
    </row>
    <row r="34" spans="1:18" ht="51" x14ac:dyDescent="0.2">
      <c r="A34" s="109" t="s">
        <v>94</v>
      </c>
      <c r="B34" s="110" t="s">
        <v>95</v>
      </c>
      <c r="C34" s="110" t="s">
        <v>96</v>
      </c>
      <c r="D34" s="110" t="s">
        <v>129</v>
      </c>
      <c r="E34" s="111" t="s">
        <v>135</v>
      </c>
      <c r="F34" s="112" t="s">
        <v>107</v>
      </c>
      <c r="G34" s="113" t="s">
        <v>100</v>
      </c>
      <c r="H34" s="114" t="s">
        <v>101</v>
      </c>
      <c r="I34" s="34">
        <v>3</v>
      </c>
      <c r="J34" s="35" t="s">
        <v>144</v>
      </c>
      <c r="K34" s="43">
        <v>30</v>
      </c>
      <c r="L34" s="44"/>
      <c r="M34" s="45">
        <v>0</v>
      </c>
      <c r="N34" s="45">
        <v>0</v>
      </c>
      <c r="O34" s="46" t="e">
        <f t="shared" si="0"/>
        <v>#DIV/0!</v>
      </c>
      <c r="P34" s="45"/>
      <c r="Q34" s="46" t="e">
        <f t="shared" si="3"/>
        <v>#DIV/0!</v>
      </c>
      <c r="R34" s="115" t="s">
        <v>145</v>
      </c>
    </row>
    <row r="35" spans="1:18" ht="51" x14ac:dyDescent="0.2">
      <c r="A35" s="109" t="s">
        <v>94</v>
      </c>
      <c r="B35" s="110" t="s">
        <v>95</v>
      </c>
      <c r="C35" s="110" t="s">
        <v>96</v>
      </c>
      <c r="D35" s="110" t="s">
        <v>129</v>
      </c>
      <c r="E35" s="111" t="s">
        <v>136</v>
      </c>
      <c r="F35" s="112" t="s">
        <v>107</v>
      </c>
      <c r="G35" s="113" t="s">
        <v>100</v>
      </c>
      <c r="H35" s="114" t="s">
        <v>101</v>
      </c>
      <c r="I35" s="34">
        <v>3</v>
      </c>
      <c r="J35" s="35" t="s">
        <v>144</v>
      </c>
      <c r="K35" s="43">
        <v>30</v>
      </c>
      <c r="L35" s="44"/>
      <c r="M35" s="45">
        <v>0</v>
      </c>
      <c r="N35" s="45">
        <v>0</v>
      </c>
      <c r="O35" s="46" t="e">
        <f t="shared" si="0"/>
        <v>#DIV/0!</v>
      </c>
      <c r="P35" s="45"/>
      <c r="Q35" s="46" t="e">
        <f t="shared" si="3"/>
        <v>#DIV/0!</v>
      </c>
      <c r="R35" s="115" t="s">
        <v>145</v>
      </c>
    </row>
    <row r="36" spans="1:18" ht="51" x14ac:dyDescent="0.2">
      <c r="A36" s="109" t="s">
        <v>94</v>
      </c>
      <c r="B36" s="110" t="s">
        <v>95</v>
      </c>
      <c r="C36" s="110" t="s">
        <v>96</v>
      </c>
      <c r="D36" s="110" t="s">
        <v>129</v>
      </c>
      <c r="E36" s="111" t="s">
        <v>137</v>
      </c>
      <c r="F36" s="112" t="s">
        <v>99</v>
      </c>
      <c r="G36" s="113" t="s">
        <v>100</v>
      </c>
      <c r="H36" s="114" t="s">
        <v>101</v>
      </c>
      <c r="I36" s="34">
        <v>3</v>
      </c>
      <c r="J36" s="35" t="s">
        <v>144</v>
      </c>
      <c r="K36" s="43">
        <v>30</v>
      </c>
      <c r="L36" s="44"/>
      <c r="M36" s="45">
        <v>0</v>
      </c>
      <c r="N36" s="45">
        <v>0</v>
      </c>
      <c r="O36" s="46" t="e">
        <f t="shared" si="0"/>
        <v>#DIV/0!</v>
      </c>
      <c r="P36" s="45"/>
      <c r="Q36" s="46" t="e">
        <f t="shared" si="3"/>
        <v>#DIV/0!</v>
      </c>
      <c r="R36" s="115" t="s">
        <v>145</v>
      </c>
    </row>
    <row r="37" spans="1:18" ht="38.25" x14ac:dyDescent="0.2">
      <c r="A37" s="109" t="s">
        <v>94</v>
      </c>
      <c r="B37" s="110" t="s">
        <v>95</v>
      </c>
      <c r="C37" s="110" t="s">
        <v>138</v>
      </c>
      <c r="D37" s="110" t="s">
        <v>97</v>
      </c>
      <c r="E37" s="111" t="s">
        <v>98</v>
      </c>
      <c r="F37" s="112" t="s">
        <v>99</v>
      </c>
      <c r="G37" s="113" t="s">
        <v>139</v>
      </c>
      <c r="H37" s="114" t="s">
        <v>101</v>
      </c>
      <c r="I37" s="34">
        <v>3</v>
      </c>
      <c r="J37" s="35" t="s">
        <v>143</v>
      </c>
      <c r="K37" s="43">
        <v>100</v>
      </c>
      <c r="L37" s="44"/>
      <c r="M37" s="45">
        <v>4</v>
      </c>
      <c r="N37" s="45">
        <v>1</v>
      </c>
      <c r="O37" s="46">
        <f t="shared" si="0"/>
        <v>25</v>
      </c>
      <c r="P37" s="45">
        <f t="shared" si="1"/>
        <v>25</v>
      </c>
      <c r="Q37" s="46">
        <f t="shared" si="3"/>
        <v>0.25</v>
      </c>
      <c r="R37" s="34" t="s">
        <v>189</v>
      </c>
    </row>
    <row r="38" spans="1:18" ht="38.25" x14ac:dyDescent="0.2">
      <c r="A38" s="109" t="s">
        <v>94</v>
      </c>
      <c r="B38" s="110" t="s">
        <v>95</v>
      </c>
      <c r="C38" s="110" t="s">
        <v>138</v>
      </c>
      <c r="D38" s="110" t="s">
        <v>97</v>
      </c>
      <c r="E38" s="111" t="s">
        <v>102</v>
      </c>
      <c r="F38" s="112" t="s">
        <v>103</v>
      </c>
      <c r="G38" s="113" t="s">
        <v>139</v>
      </c>
      <c r="H38" s="114" t="s">
        <v>101</v>
      </c>
      <c r="I38" s="34">
        <v>3</v>
      </c>
      <c r="J38" s="35" t="s">
        <v>143</v>
      </c>
      <c r="K38" s="43">
        <v>100</v>
      </c>
      <c r="L38" s="44"/>
      <c r="M38" s="45">
        <v>4</v>
      </c>
      <c r="N38" s="45">
        <v>1</v>
      </c>
      <c r="O38" s="46">
        <f t="shared" si="0"/>
        <v>25</v>
      </c>
      <c r="P38" s="45">
        <f t="shared" si="1"/>
        <v>25</v>
      </c>
      <c r="Q38" s="46">
        <f t="shared" si="3"/>
        <v>0.25</v>
      </c>
      <c r="R38" s="34" t="s">
        <v>189</v>
      </c>
    </row>
    <row r="39" spans="1:18" ht="38.25" x14ac:dyDescent="0.2">
      <c r="A39" s="109" t="s">
        <v>94</v>
      </c>
      <c r="B39" s="110" t="s">
        <v>95</v>
      </c>
      <c r="C39" s="110" t="s">
        <v>138</v>
      </c>
      <c r="D39" s="110" t="s">
        <v>97</v>
      </c>
      <c r="E39" s="111" t="s">
        <v>104</v>
      </c>
      <c r="F39" s="112" t="s">
        <v>103</v>
      </c>
      <c r="G39" s="113" t="s">
        <v>139</v>
      </c>
      <c r="H39" s="114" t="s">
        <v>101</v>
      </c>
      <c r="I39" s="34">
        <v>3</v>
      </c>
      <c r="J39" s="35" t="s">
        <v>143</v>
      </c>
      <c r="K39" s="43">
        <v>100</v>
      </c>
      <c r="L39" s="44"/>
      <c r="M39" s="45">
        <v>4</v>
      </c>
      <c r="N39" s="45">
        <v>1</v>
      </c>
      <c r="O39" s="46">
        <f t="shared" si="0"/>
        <v>25</v>
      </c>
      <c r="P39" s="45">
        <f t="shared" si="1"/>
        <v>25</v>
      </c>
      <c r="Q39" s="46">
        <f t="shared" si="3"/>
        <v>0.25</v>
      </c>
      <c r="R39" s="34" t="s">
        <v>189</v>
      </c>
    </row>
    <row r="40" spans="1:18" ht="38.25" x14ac:dyDescent="0.2">
      <c r="A40" s="109" t="s">
        <v>94</v>
      </c>
      <c r="B40" s="110" t="s">
        <v>105</v>
      </c>
      <c r="C40" s="110" t="s">
        <v>138</v>
      </c>
      <c r="D40" s="110" t="s">
        <v>97</v>
      </c>
      <c r="E40" s="111" t="s">
        <v>106</v>
      </c>
      <c r="F40" s="112" t="s">
        <v>107</v>
      </c>
      <c r="G40" s="113" t="s">
        <v>139</v>
      </c>
      <c r="H40" s="114" t="s">
        <v>101</v>
      </c>
      <c r="I40" s="34">
        <v>3</v>
      </c>
      <c r="J40" s="35" t="s">
        <v>143</v>
      </c>
      <c r="K40" s="43">
        <v>100</v>
      </c>
      <c r="L40" s="44"/>
      <c r="M40" s="45">
        <v>4</v>
      </c>
      <c r="N40" s="45">
        <v>1</v>
      </c>
      <c r="O40" s="46">
        <f t="shared" si="0"/>
        <v>25</v>
      </c>
      <c r="P40" s="45">
        <f t="shared" si="1"/>
        <v>25</v>
      </c>
      <c r="Q40" s="46">
        <f t="shared" si="3"/>
        <v>0.25</v>
      </c>
      <c r="R40" s="34" t="s">
        <v>189</v>
      </c>
    </row>
    <row r="41" spans="1:18" ht="38.25" x14ac:dyDescent="0.2">
      <c r="A41" s="109" t="s">
        <v>94</v>
      </c>
      <c r="B41" s="110" t="s">
        <v>95</v>
      </c>
      <c r="C41" s="110" t="s">
        <v>138</v>
      </c>
      <c r="D41" s="110" t="s">
        <v>97</v>
      </c>
      <c r="E41" s="111" t="s">
        <v>109</v>
      </c>
      <c r="F41" s="112" t="s">
        <v>107</v>
      </c>
      <c r="G41" s="113" t="s">
        <v>139</v>
      </c>
      <c r="H41" s="114" t="s">
        <v>101</v>
      </c>
      <c r="I41" s="34">
        <v>3</v>
      </c>
      <c r="J41" s="35" t="s">
        <v>143</v>
      </c>
      <c r="K41" s="43">
        <v>100</v>
      </c>
      <c r="L41" s="44"/>
      <c r="M41" s="45">
        <v>4</v>
      </c>
      <c r="N41" s="45">
        <v>1</v>
      </c>
      <c r="O41" s="46">
        <f t="shared" si="0"/>
        <v>25</v>
      </c>
      <c r="P41" s="45">
        <f t="shared" si="1"/>
        <v>25</v>
      </c>
      <c r="Q41" s="46">
        <f t="shared" si="3"/>
        <v>0.25</v>
      </c>
      <c r="R41" s="34" t="s">
        <v>189</v>
      </c>
    </row>
    <row r="42" spans="1:18" ht="38.25" x14ac:dyDescent="0.2">
      <c r="A42" s="109" t="s">
        <v>94</v>
      </c>
      <c r="B42" s="110" t="s">
        <v>95</v>
      </c>
      <c r="C42" s="110" t="s">
        <v>138</v>
      </c>
      <c r="D42" s="110" t="s">
        <v>97</v>
      </c>
      <c r="E42" s="111" t="s">
        <v>110</v>
      </c>
      <c r="F42" s="112" t="s">
        <v>107</v>
      </c>
      <c r="G42" s="113" t="s">
        <v>139</v>
      </c>
      <c r="H42" s="114" t="s">
        <v>101</v>
      </c>
      <c r="I42" s="34">
        <v>3</v>
      </c>
      <c r="J42" s="35" t="s">
        <v>143</v>
      </c>
      <c r="K42" s="43">
        <v>100</v>
      </c>
      <c r="L42" s="44"/>
      <c r="M42" s="45">
        <v>4</v>
      </c>
      <c r="N42" s="45">
        <v>1</v>
      </c>
      <c r="O42" s="46">
        <f t="shared" si="0"/>
        <v>25</v>
      </c>
      <c r="P42" s="45">
        <f t="shared" si="1"/>
        <v>25</v>
      </c>
      <c r="Q42" s="46">
        <f t="shared" si="3"/>
        <v>0.25</v>
      </c>
      <c r="R42" s="34" t="s">
        <v>189</v>
      </c>
    </row>
    <row r="43" spans="1:18" ht="38.25" x14ac:dyDescent="0.2">
      <c r="A43" s="109" t="s">
        <v>94</v>
      </c>
      <c r="B43" s="110" t="s">
        <v>95</v>
      </c>
      <c r="C43" s="110" t="s">
        <v>138</v>
      </c>
      <c r="D43" s="110" t="s">
        <v>97</v>
      </c>
      <c r="E43" s="111" t="s">
        <v>111</v>
      </c>
      <c r="F43" s="112" t="s">
        <v>99</v>
      </c>
      <c r="G43" s="113" t="s">
        <v>139</v>
      </c>
      <c r="H43" s="114" t="s">
        <v>101</v>
      </c>
      <c r="I43" s="34">
        <v>3</v>
      </c>
      <c r="J43" s="35" t="s">
        <v>143</v>
      </c>
      <c r="K43" s="43">
        <v>100</v>
      </c>
      <c r="L43" s="44"/>
      <c r="M43" s="45">
        <v>4</v>
      </c>
      <c r="N43" s="45">
        <v>1</v>
      </c>
      <c r="O43" s="46">
        <f t="shared" si="0"/>
        <v>25</v>
      </c>
      <c r="P43" s="45">
        <f t="shared" si="1"/>
        <v>25</v>
      </c>
      <c r="Q43" s="46">
        <f t="shared" si="3"/>
        <v>0.25</v>
      </c>
      <c r="R43" s="34" t="s">
        <v>189</v>
      </c>
    </row>
    <row r="44" spans="1:18" ht="38.25" x14ac:dyDescent="0.2">
      <c r="A44" s="109" t="s">
        <v>94</v>
      </c>
      <c r="B44" s="110" t="s">
        <v>95</v>
      </c>
      <c r="C44" s="110" t="s">
        <v>138</v>
      </c>
      <c r="D44" s="110" t="s">
        <v>97</v>
      </c>
      <c r="E44" s="111" t="s">
        <v>112</v>
      </c>
      <c r="F44" s="112" t="s">
        <v>107</v>
      </c>
      <c r="G44" s="113" t="s">
        <v>139</v>
      </c>
      <c r="H44" s="114" t="s">
        <v>101</v>
      </c>
      <c r="I44" s="34">
        <v>3</v>
      </c>
      <c r="J44" s="35" t="s">
        <v>143</v>
      </c>
      <c r="K44" s="43">
        <v>100</v>
      </c>
      <c r="L44" s="44"/>
      <c r="M44" s="45">
        <v>4</v>
      </c>
      <c r="N44" s="45">
        <v>1</v>
      </c>
      <c r="O44" s="46">
        <f t="shared" si="0"/>
        <v>25</v>
      </c>
      <c r="P44" s="45">
        <f t="shared" si="1"/>
        <v>25</v>
      </c>
      <c r="Q44" s="46">
        <f t="shared" si="3"/>
        <v>0.25</v>
      </c>
      <c r="R44" s="34" t="s">
        <v>189</v>
      </c>
    </row>
    <row r="45" spans="1:18" ht="38.25" x14ac:dyDescent="0.2">
      <c r="A45" s="109" t="s">
        <v>94</v>
      </c>
      <c r="B45" s="110" t="s">
        <v>95</v>
      </c>
      <c r="C45" s="110" t="s">
        <v>138</v>
      </c>
      <c r="D45" s="110" t="s">
        <v>97</v>
      </c>
      <c r="E45" s="111" t="s">
        <v>113</v>
      </c>
      <c r="F45" s="112" t="s">
        <v>107</v>
      </c>
      <c r="G45" s="113" t="s">
        <v>139</v>
      </c>
      <c r="H45" s="114" t="s">
        <v>101</v>
      </c>
      <c r="I45" s="34">
        <v>3</v>
      </c>
      <c r="J45" s="35" t="s">
        <v>143</v>
      </c>
      <c r="K45" s="43">
        <v>100</v>
      </c>
      <c r="L45" s="44"/>
      <c r="M45" s="45">
        <v>4</v>
      </c>
      <c r="N45" s="45">
        <v>1</v>
      </c>
      <c r="O45" s="46">
        <f t="shared" si="0"/>
        <v>25</v>
      </c>
      <c r="P45" s="45">
        <f t="shared" si="1"/>
        <v>25</v>
      </c>
      <c r="Q45" s="46">
        <f t="shared" si="3"/>
        <v>0.25</v>
      </c>
      <c r="R45" s="34" t="s">
        <v>189</v>
      </c>
    </row>
    <row r="46" spans="1:18" ht="38.25" x14ac:dyDescent="0.2">
      <c r="A46" s="109" t="s">
        <v>94</v>
      </c>
      <c r="B46" s="110" t="s">
        <v>95</v>
      </c>
      <c r="C46" s="110" t="s">
        <v>138</v>
      </c>
      <c r="D46" s="110" t="s">
        <v>97</v>
      </c>
      <c r="E46" s="111" t="s">
        <v>114</v>
      </c>
      <c r="F46" s="112" t="s">
        <v>107</v>
      </c>
      <c r="G46" s="113" t="s">
        <v>139</v>
      </c>
      <c r="H46" s="114" t="s">
        <v>101</v>
      </c>
      <c r="I46" s="34">
        <v>3</v>
      </c>
      <c r="J46" s="35" t="s">
        <v>143</v>
      </c>
      <c r="K46" s="43">
        <v>100</v>
      </c>
      <c r="L46" s="44"/>
      <c r="M46" s="45">
        <v>4</v>
      </c>
      <c r="N46" s="45">
        <v>1</v>
      </c>
      <c r="O46" s="46">
        <f t="shared" si="0"/>
        <v>25</v>
      </c>
      <c r="P46" s="45">
        <f t="shared" si="1"/>
        <v>25</v>
      </c>
      <c r="Q46" s="46">
        <f t="shared" si="3"/>
        <v>0.25</v>
      </c>
      <c r="R46" s="34" t="s">
        <v>189</v>
      </c>
    </row>
    <row r="47" spans="1:18" ht="38.25" x14ac:dyDescent="0.2">
      <c r="A47" s="109" t="s">
        <v>94</v>
      </c>
      <c r="B47" s="110" t="s">
        <v>95</v>
      </c>
      <c r="C47" s="110" t="s">
        <v>138</v>
      </c>
      <c r="D47" s="110" t="s">
        <v>97</v>
      </c>
      <c r="E47" s="111" t="s">
        <v>115</v>
      </c>
      <c r="F47" s="112" t="s">
        <v>103</v>
      </c>
      <c r="G47" s="113" t="s">
        <v>139</v>
      </c>
      <c r="H47" s="114" t="s">
        <v>101</v>
      </c>
      <c r="I47" s="34">
        <v>3</v>
      </c>
      <c r="J47" s="35" t="s">
        <v>143</v>
      </c>
      <c r="K47" s="43">
        <v>100</v>
      </c>
      <c r="L47" s="44"/>
      <c r="M47" s="45">
        <v>4</v>
      </c>
      <c r="N47" s="45">
        <v>1</v>
      </c>
      <c r="O47" s="46">
        <f t="shared" si="0"/>
        <v>25</v>
      </c>
      <c r="P47" s="45">
        <f t="shared" si="1"/>
        <v>25</v>
      </c>
      <c r="Q47" s="46">
        <f t="shared" si="3"/>
        <v>0.25</v>
      </c>
      <c r="R47" s="34" t="s">
        <v>189</v>
      </c>
    </row>
    <row r="48" spans="1:18" ht="38.25" x14ac:dyDescent="0.2">
      <c r="A48" s="109" t="s">
        <v>94</v>
      </c>
      <c r="B48" s="110" t="s">
        <v>95</v>
      </c>
      <c r="C48" s="110" t="s">
        <v>138</v>
      </c>
      <c r="D48" s="110" t="s">
        <v>97</v>
      </c>
      <c r="E48" s="111" t="s">
        <v>116</v>
      </c>
      <c r="F48" s="112" t="s">
        <v>103</v>
      </c>
      <c r="G48" s="113" t="s">
        <v>139</v>
      </c>
      <c r="H48" s="114" t="s">
        <v>101</v>
      </c>
      <c r="I48" s="34">
        <v>3</v>
      </c>
      <c r="J48" s="35" t="s">
        <v>143</v>
      </c>
      <c r="K48" s="43">
        <v>100</v>
      </c>
      <c r="L48" s="44"/>
      <c r="M48" s="45">
        <v>4</v>
      </c>
      <c r="N48" s="45">
        <v>1</v>
      </c>
      <c r="O48" s="46">
        <f t="shared" si="0"/>
        <v>25</v>
      </c>
      <c r="P48" s="45">
        <f t="shared" si="1"/>
        <v>25</v>
      </c>
      <c r="Q48" s="46">
        <f t="shared" si="3"/>
        <v>0.25</v>
      </c>
      <c r="R48" s="34" t="s">
        <v>189</v>
      </c>
    </row>
    <row r="49" spans="1:18" ht="38.25" x14ac:dyDescent="0.2">
      <c r="A49" s="109" t="s">
        <v>94</v>
      </c>
      <c r="B49" s="110" t="s">
        <v>95</v>
      </c>
      <c r="C49" s="110" t="s">
        <v>138</v>
      </c>
      <c r="D49" s="110" t="s">
        <v>97</v>
      </c>
      <c r="E49" s="111" t="s">
        <v>117</v>
      </c>
      <c r="F49" s="112" t="s">
        <v>103</v>
      </c>
      <c r="G49" s="113" t="s">
        <v>139</v>
      </c>
      <c r="H49" s="114" t="s">
        <v>101</v>
      </c>
      <c r="I49" s="34">
        <v>3</v>
      </c>
      <c r="J49" s="35" t="s">
        <v>143</v>
      </c>
      <c r="K49" s="43">
        <v>100</v>
      </c>
      <c r="L49" s="44"/>
      <c r="M49" s="45">
        <v>4</v>
      </c>
      <c r="N49" s="45">
        <v>1</v>
      </c>
      <c r="O49" s="46">
        <f t="shared" si="0"/>
        <v>25</v>
      </c>
      <c r="P49" s="45">
        <f t="shared" si="1"/>
        <v>25</v>
      </c>
      <c r="Q49" s="46">
        <f t="shared" si="3"/>
        <v>0.25</v>
      </c>
      <c r="R49" s="34" t="s">
        <v>189</v>
      </c>
    </row>
    <row r="50" spans="1:18" ht="38.25" x14ac:dyDescent="0.2">
      <c r="A50" s="109" t="s">
        <v>94</v>
      </c>
      <c r="B50" s="110" t="s">
        <v>95</v>
      </c>
      <c r="C50" s="110" t="s">
        <v>138</v>
      </c>
      <c r="D50" s="110" t="s">
        <v>97</v>
      </c>
      <c r="E50" s="111" t="s">
        <v>118</v>
      </c>
      <c r="F50" s="112" t="s">
        <v>103</v>
      </c>
      <c r="G50" s="113" t="s">
        <v>139</v>
      </c>
      <c r="H50" s="114" t="s">
        <v>101</v>
      </c>
      <c r="I50" s="34">
        <v>3</v>
      </c>
      <c r="J50" s="35" t="s">
        <v>143</v>
      </c>
      <c r="K50" s="43">
        <v>100</v>
      </c>
      <c r="L50" s="44"/>
      <c r="M50" s="45">
        <v>4</v>
      </c>
      <c r="N50" s="45">
        <v>1</v>
      </c>
      <c r="O50" s="46">
        <f t="shared" si="0"/>
        <v>25</v>
      </c>
      <c r="P50" s="45">
        <f t="shared" si="1"/>
        <v>25</v>
      </c>
      <c r="Q50" s="46">
        <f t="shared" si="3"/>
        <v>0.25</v>
      </c>
      <c r="R50" s="34" t="s">
        <v>189</v>
      </c>
    </row>
    <row r="51" spans="1:18" ht="38.25" x14ac:dyDescent="0.2">
      <c r="A51" s="109" t="s">
        <v>94</v>
      </c>
      <c r="B51" s="110" t="s">
        <v>95</v>
      </c>
      <c r="C51" s="110" t="s">
        <v>138</v>
      </c>
      <c r="D51" s="110" t="s">
        <v>97</v>
      </c>
      <c r="E51" s="111" t="s">
        <v>119</v>
      </c>
      <c r="F51" s="112" t="s">
        <v>103</v>
      </c>
      <c r="G51" s="113" t="s">
        <v>139</v>
      </c>
      <c r="H51" s="114" t="s">
        <v>101</v>
      </c>
      <c r="I51" s="34">
        <v>3</v>
      </c>
      <c r="J51" s="35" t="s">
        <v>143</v>
      </c>
      <c r="K51" s="43">
        <v>100</v>
      </c>
      <c r="L51" s="44"/>
      <c r="M51" s="45">
        <v>4</v>
      </c>
      <c r="N51" s="45">
        <v>1</v>
      </c>
      <c r="O51" s="46">
        <f t="shared" si="0"/>
        <v>25</v>
      </c>
      <c r="P51" s="45">
        <f t="shared" si="1"/>
        <v>25</v>
      </c>
      <c r="Q51" s="46">
        <f t="shared" si="3"/>
        <v>0.25</v>
      </c>
      <c r="R51" s="34" t="s">
        <v>189</v>
      </c>
    </row>
    <row r="52" spans="1:18" ht="38.25" x14ac:dyDescent="0.2">
      <c r="A52" s="109" t="s">
        <v>94</v>
      </c>
      <c r="B52" s="110" t="s">
        <v>95</v>
      </c>
      <c r="C52" s="110" t="s">
        <v>138</v>
      </c>
      <c r="D52" s="110" t="s">
        <v>97</v>
      </c>
      <c r="E52" s="111" t="s">
        <v>120</v>
      </c>
      <c r="F52" s="112" t="s">
        <v>103</v>
      </c>
      <c r="G52" s="113" t="s">
        <v>139</v>
      </c>
      <c r="H52" s="114" t="s">
        <v>101</v>
      </c>
      <c r="I52" s="34">
        <v>3</v>
      </c>
      <c r="J52" s="35" t="s">
        <v>143</v>
      </c>
      <c r="K52" s="43">
        <v>100</v>
      </c>
      <c r="L52" s="44"/>
      <c r="M52" s="45">
        <v>4</v>
      </c>
      <c r="N52" s="45">
        <v>1</v>
      </c>
      <c r="O52" s="46">
        <f t="shared" si="0"/>
        <v>25</v>
      </c>
      <c r="P52" s="45">
        <f t="shared" si="1"/>
        <v>25</v>
      </c>
      <c r="Q52" s="46">
        <f t="shared" si="3"/>
        <v>0.25</v>
      </c>
      <c r="R52" s="34" t="s">
        <v>189</v>
      </c>
    </row>
    <row r="53" spans="1:18" ht="38.25" x14ac:dyDescent="0.2">
      <c r="A53" s="109" t="s">
        <v>94</v>
      </c>
      <c r="B53" s="110" t="s">
        <v>95</v>
      </c>
      <c r="C53" s="110" t="s">
        <v>138</v>
      </c>
      <c r="D53" s="110" t="s">
        <v>97</v>
      </c>
      <c r="E53" s="111" t="s">
        <v>121</v>
      </c>
      <c r="F53" s="112" t="s">
        <v>103</v>
      </c>
      <c r="G53" s="113" t="s">
        <v>139</v>
      </c>
      <c r="H53" s="114" t="s">
        <v>101</v>
      </c>
      <c r="I53" s="34">
        <v>3</v>
      </c>
      <c r="J53" s="35" t="s">
        <v>143</v>
      </c>
      <c r="K53" s="43">
        <v>100</v>
      </c>
      <c r="L53" s="44"/>
      <c r="M53" s="45">
        <v>4</v>
      </c>
      <c r="N53" s="45">
        <v>1</v>
      </c>
      <c r="O53" s="46">
        <f t="shared" si="0"/>
        <v>25</v>
      </c>
      <c r="P53" s="45">
        <f t="shared" si="1"/>
        <v>25</v>
      </c>
      <c r="Q53" s="46">
        <f t="shared" si="3"/>
        <v>0.25</v>
      </c>
      <c r="R53" s="34" t="s">
        <v>189</v>
      </c>
    </row>
    <row r="54" spans="1:18" ht="38.25" x14ac:dyDescent="0.2">
      <c r="A54" s="109" t="s">
        <v>94</v>
      </c>
      <c r="B54" s="110" t="s">
        <v>95</v>
      </c>
      <c r="C54" s="110" t="s">
        <v>138</v>
      </c>
      <c r="D54" s="110" t="s">
        <v>97</v>
      </c>
      <c r="E54" s="111" t="s">
        <v>122</v>
      </c>
      <c r="F54" s="112" t="s">
        <v>99</v>
      </c>
      <c r="G54" s="113" t="s">
        <v>139</v>
      </c>
      <c r="H54" s="114" t="s">
        <v>101</v>
      </c>
      <c r="I54" s="34">
        <v>3</v>
      </c>
      <c r="J54" s="35" t="s">
        <v>143</v>
      </c>
      <c r="K54" s="43">
        <v>100</v>
      </c>
      <c r="L54" s="44"/>
      <c r="M54" s="45">
        <v>4</v>
      </c>
      <c r="N54" s="45">
        <v>1</v>
      </c>
      <c r="O54" s="46">
        <f t="shared" si="0"/>
        <v>25</v>
      </c>
      <c r="P54" s="45">
        <f t="shared" si="1"/>
        <v>25</v>
      </c>
      <c r="Q54" s="46">
        <f t="shared" si="3"/>
        <v>0.25</v>
      </c>
      <c r="R54" s="34" t="s">
        <v>189</v>
      </c>
    </row>
    <row r="55" spans="1:18" ht="38.25" x14ac:dyDescent="0.2">
      <c r="A55" s="109" t="s">
        <v>94</v>
      </c>
      <c r="B55" s="110" t="s">
        <v>95</v>
      </c>
      <c r="C55" s="110" t="s">
        <v>138</v>
      </c>
      <c r="D55" s="110" t="s">
        <v>97</v>
      </c>
      <c r="E55" s="111" t="s">
        <v>123</v>
      </c>
      <c r="F55" s="112" t="s">
        <v>99</v>
      </c>
      <c r="G55" s="113" t="s">
        <v>139</v>
      </c>
      <c r="H55" s="114" t="s">
        <v>101</v>
      </c>
      <c r="I55" s="34">
        <v>3</v>
      </c>
      <c r="J55" s="35" t="s">
        <v>143</v>
      </c>
      <c r="K55" s="43">
        <v>100</v>
      </c>
      <c r="L55" s="44"/>
      <c r="M55" s="45">
        <v>4</v>
      </c>
      <c r="N55" s="45">
        <v>1</v>
      </c>
      <c r="O55" s="46">
        <f t="shared" si="0"/>
        <v>25</v>
      </c>
      <c r="P55" s="45">
        <f t="shared" si="1"/>
        <v>25</v>
      </c>
      <c r="Q55" s="46">
        <f t="shared" si="3"/>
        <v>0.25</v>
      </c>
      <c r="R55" s="34" t="s">
        <v>189</v>
      </c>
    </row>
    <row r="56" spans="1:18" ht="38.25" x14ac:dyDescent="0.2">
      <c r="A56" s="109" t="s">
        <v>94</v>
      </c>
      <c r="B56" s="110" t="s">
        <v>95</v>
      </c>
      <c r="C56" s="110" t="s">
        <v>138</v>
      </c>
      <c r="D56" s="110" t="s">
        <v>97</v>
      </c>
      <c r="E56" s="111" t="s">
        <v>124</v>
      </c>
      <c r="F56" s="112" t="s">
        <v>99</v>
      </c>
      <c r="G56" s="113" t="s">
        <v>139</v>
      </c>
      <c r="H56" s="114" t="s">
        <v>101</v>
      </c>
      <c r="I56" s="34">
        <v>3</v>
      </c>
      <c r="J56" s="35" t="s">
        <v>143</v>
      </c>
      <c r="K56" s="43">
        <v>100</v>
      </c>
      <c r="L56" s="44"/>
      <c r="M56" s="45">
        <v>4</v>
      </c>
      <c r="N56" s="45">
        <v>1</v>
      </c>
      <c r="O56" s="46">
        <f t="shared" si="0"/>
        <v>25</v>
      </c>
      <c r="P56" s="45">
        <f t="shared" si="1"/>
        <v>25</v>
      </c>
      <c r="Q56" s="46">
        <f t="shared" si="3"/>
        <v>0.25</v>
      </c>
      <c r="R56" s="34" t="s">
        <v>189</v>
      </c>
    </row>
    <row r="57" spans="1:18" ht="38.25" x14ac:dyDescent="0.2">
      <c r="A57" s="109" t="s">
        <v>94</v>
      </c>
      <c r="B57" s="110" t="s">
        <v>95</v>
      </c>
      <c r="C57" s="110" t="s">
        <v>138</v>
      </c>
      <c r="D57" s="110" t="s">
        <v>97</v>
      </c>
      <c r="E57" s="111" t="s">
        <v>125</v>
      </c>
      <c r="F57" s="112" t="s">
        <v>103</v>
      </c>
      <c r="G57" s="113" t="s">
        <v>139</v>
      </c>
      <c r="H57" s="114" t="s">
        <v>101</v>
      </c>
      <c r="I57" s="34">
        <v>3</v>
      </c>
      <c r="J57" s="35" t="s">
        <v>143</v>
      </c>
      <c r="K57" s="43">
        <v>100</v>
      </c>
      <c r="L57" s="44"/>
      <c r="M57" s="45">
        <v>4</v>
      </c>
      <c r="N57" s="45">
        <v>1</v>
      </c>
      <c r="O57" s="46">
        <f t="shared" si="0"/>
        <v>25</v>
      </c>
      <c r="P57" s="45">
        <f t="shared" si="1"/>
        <v>25</v>
      </c>
      <c r="Q57" s="46">
        <f t="shared" si="3"/>
        <v>0.25</v>
      </c>
      <c r="R57" s="34" t="s">
        <v>189</v>
      </c>
    </row>
    <row r="58" spans="1:18" ht="38.25" x14ac:dyDescent="0.2">
      <c r="A58" s="109" t="s">
        <v>94</v>
      </c>
      <c r="B58" s="110" t="s">
        <v>105</v>
      </c>
      <c r="C58" s="110" t="s">
        <v>138</v>
      </c>
      <c r="D58" s="110" t="s">
        <v>97</v>
      </c>
      <c r="E58" s="111" t="s">
        <v>126</v>
      </c>
      <c r="F58" s="112" t="s">
        <v>107</v>
      </c>
      <c r="G58" s="113" t="s">
        <v>139</v>
      </c>
      <c r="H58" s="114" t="s">
        <v>108</v>
      </c>
      <c r="I58" s="34">
        <v>3</v>
      </c>
      <c r="J58" s="35" t="s">
        <v>143</v>
      </c>
      <c r="K58" s="43">
        <v>100</v>
      </c>
      <c r="L58" s="44"/>
      <c r="M58" s="45">
        <v>4</v>
      </c>
      <c r="N58" s="45">
        <v>1</v>
      </c>
      <c r="O58" s="46">
        <f t="shared" si="0"/>
        <v>25</v>
      </c>
      <c r="P58" s="45">
        <f t="shared" si="1"/>
        <v>25</v>
      </c>
      <c r="Q58" s="46">
        <f t="shared" si="3"/>
        <v>0.25</v>
      </c>
      <c r="R58" s="34" t="s">
        <v>189</v>
      </c>
    </row>
    <row r="59" spans="1:18" ht="38.25" x14ac:dyDescent="0.2">
      <c r="A59" s="109" t="s">
        <v>94</v>
      </c>
      <c r="B59" s="110" t="s">
        <v>95</v>
      </c>
      <c r="C59" s="110" t="s">
        <v>138</v>
      </c>
      <c r="D59" s="110" t="s">
        <v>97</v>
      </c>
      <c r="E59" s="111" t="s">
        <v>127</v>
      </c>
      <c r="F59" s="112" t="s">
        <v>99</v>
      </c>
      <c r="G59" s="113" t="s">
        <v>139</v>
      </c>
      <c r="H59" s="114" t="s">
        <v>101</v>
      </c>
      <c r="I59" s="34">
        <v>3</v>
      </c>
      <c r="J59" s="35" t="s">
        <v>143</v>
      </c>
      <c r="K59" s="43">
        <v>100</v>
      </c>
      <c r="L59" s="44"/>
      <c r="M59" s="45">
        <v>4</v>
      </c>
      <c r="N59" s="45">
        <v>1</v>
      </c>
      <c r="O59" s="46">
        <f t="shared" si="0"/>
        <v>25</v>
      </c>
      <c r="P59" s="45">
        <f t="shared" si="1"/>
        <v>25</v>
      </c>
      <c r="Q59" s="46">
        <f t="shared" si="3"/>
        <v>0.25</v>
      </c>
      <c r="R59" s="34" t="s">
        <v>189</v>
      </c>
    </row>
    <row r="60" spans="1:18" ht="38.25" x14ac:dyDescent="0.2">
      <c r="A60" s="109" t="s">
        <v>94</v>
      </c>
      <c r="B60" s="110" t="s">
        <v>95</v>
      </c>
      <c r="C60" s="110" t="s">
        <v>138</v>
      </c>
      <c r="D60" s="110" t="s">
        <v>97</v>
      </c>
      <c r="E60" s="111" t="s">
        <v>128</v>
      </c>
      <c r="F60" s="112" t="s">
        <v>99</v>
      </c>
      <c r="G60" s="113" t="s">
        <v>139</v>
      </c>
      <c r="H60" s="114" t="s">
        <v>101</v>
      </c>
      <c r="I60" s="34">
        <v>3</v>
      </c>
      <c r="J60" s="35" t="s">
        <v>143</v>
      </c>
      <c r="K60" s="43">
        <v>100</v>
      </c>
      <c r="L60" s="44"/>
      <c r="M60" s="45">
        <v>4</v>
      </c>
      <c r="N60" s="45">
        <v>1</v>
      </c>
      <c r="O60" s="46">
        <f t="shared" si="0"/>
        <v>25</v>
      </c>
      <c r="P60" s="45">
        <f t="shared" si="1"/>
        <v>25</v>
      </c>
      <c r="Q60" s="46">
        <f t="shared" si="3"/>
        <v>0.25</v>
      </c>
      <c r="R60" s="34" t="s">
        <v>189</v>
      </c>
    </row>
    <row r="61" spans="1:18" ht="38.25" x14ac:dyDescent="0.2">
      <c r="A61" s="109" t="s">
        <v>94</v>
      </c>
      <c r="B61" s="110" t="s">
        <v>95</v>
      </c>
      <c r="C61" s="110" t="s">
        <v>138</v>
      </c>
      <c r="D61" s="110" t="s">
        <v>129</v>
      </c>
      <c r="E61" s="111" t="s">
        <v>130</v>
      </c>
      <c r="F61" s="112" t="s">
        <v>99</v>
      </c>
      <c r="G61" s="113" t="s">
        <v>139</v>
      </c>
      <c r="H61" s="114" t="s">
        <v>101</v>
      </c>
      <c r="I61" s="34">
        <v>3</v>
      </c>
      <c r="J61" s="35" t="s">
        <v>144</v>
      </c>
      <c r="K61" s="43">
        <v>100</v>
      </c>
      <c r="L61" s="44"/>
      <c r="M61" s="45">
        <v>0</v>
      </c>
      <c r="N61" s="45">
        <v>0</v>
      </c>
      <c r="O61" s="46" t="e">
        <f t="shared" si="0"/>
        <v>#DIV/0!</v>
      </c>
      <c r="P61" s="45"/>
      <c r="Q61" s="46" t="e">
        <f t="shared" si="3"/>
        <v>#DIV/0!</v>
      </c>
      <c r="R61" s="115" t="s">
        <v>145</v>
      </c>
    </row>
    <row r="62" spans="1:18" ht="38.25" x14ac:dyDescent="0.2">
      <c r="A62" s="109" t="s">
        <v>94</v>
      </c>
      <c r="B62" s="110" t="s">
        <v>95</v>
      </c>
      <c r="C62" s="110" t="s">
        <v>138</v>
      </c>
      <c r="D62" s="110" t="s">
        <v>129</v>
      </c>
      <c r="E62" s="111" t="s">
        <v>131</v>
      </c>
      <c r="F62" s="112" t="s">
        <v>99</v>
      </c>
      <c r="G62" s="113" t="s">
        <v>139</v>
      </c>
      <c r="H62" s="114" t="s">
        <v>101</v>
      </c>
      <c r="I62" s="34">
        <v>3</v>
      </c>
      <c r="J62" s="35" t="s">
        <v>144</v>
      </c>
      <c r="K62" s="43">
        <v>100</v>
      </c>
      <c r="L62" s="44"/>
      <c r="M62" s="45">
        <v>0</v>
      </c>
      <c r="N62" s="45">
        <v>0</v>
      </c>
      <c r="O62" s="46" t="e">
        <f t="shared" si="0"/>
        <v>#DIV/0!</v>
      </c>
      <c r="P62" s="45"/>
      <c r="Q62" s="46" t="e">
        <f t="shared" si="3"/>
        <v>#DIV/0!</v>
      </c>
      <c r="R62" s="115" t="s">
        <v>145</v>
      </c>
    </row>
    <row r="63" spans="1:18" ht="38.25" x14ac:dyDescent="0.2">
      <c r="A63" s="109" t="s">
        <v>94</v>
      </c>
      <c r="B63" s="110" t="s">
        <v>95</v>
      </c>
      <c r="C63" s="110" t="s">
        <v>138</v>
      </c>
      <c r="D63" s="110" t="s">
        <v>129</v>
      </c>
      <c r="E63" s="111" t="s">
        <v>132</v>
      </c>
      <c r="F63" s="112" t="s">
        <v>107</v>
      </c>
      <c r="G63" s="113" t="s">
        <v>139</v>
      </c>
      <c r="H63" s="114" t="s">
        <v>108</v>
      </c>
      <c r="I63" s="34">
        <v>3</v>
      </c>
      <c r="J63" s="35" t="s">
        <v>144</v>
      </c>
      <c r="K63" s="43">
        <v>100</v>
      </c>
      <c r="L63" s="44"/>
      <c r="M63" s="45">
        <v>0</v>
      </c>
      <c r="N63" s="45">
        <v>0</v>
      </c>
      <c r="O63" s="46" t="e">
        <f t="shared" si="0"/>
        <v>#DIV/0!</v>
      </c>
      <c r="P63" s="45"/>
      <c r="Q63" s="46" t="e">
        <f t="shared" si="3"/>
        <v>#DIV/0!</v>
      </c>
      <c r="R63" s="115" t="s">
        <v>145</v>
      </c>
    </row>
    <row r="64" spans="1:18" ht="38.25" x14ac:dyDescent="0.2">
      <c r="A64" s="109" t="s">
        <v>94</v>
      </c>
      <c r="B64" s="110" t="s">
        <v>95</v>
      </c>
      <c r="C64" s="110" t="s">
        <v>138</v>
      </c>
      <c r="D64" s="110" t="s">
        <v>129</v>
      </c>
      <c r="E64" s="111" t="s">
        <v>133</v>
      </c>
      <c r="F64" s="112" t="s">
        <v>99</v>
      </c>
      <c r="G64" s="113" t="s">
        <v>139</v>
      </c>
      <c r="H64" s="114" t="s">
        <v>101</v>
      </c>
      <c r="I64" s="34">
        <v>3</v>
      </c>
      <c r="J64" s="35" t="s">
        <v>144</v>
      </c>
      <c r="K64" s="43">
        <v>100</v>
      </c>
      <c r="L64" s="44"/>
      <c r="M64" s="45">
        <v>0</v>
      </c>
      <c r="N64" s="45">
        <v>0</v>
      </c>
      <c r="O64" s="46" t="e">
        <f t="shared" si="0"/>
        <v>#DIV/0!</v>
      </c>
      <c r="P64" s="45"/>
      <c r="Q64" s="46" t="e">
        <f t="shared" si="3"/>
        <v>#DIV/0!</v>
      </c>
      <c r="R64" s="115" t="s">
        <v>145</v>
      </c>
    </row>
    <row r="65" spans="1:18" ht="38.25" x14ac:dyDescent="0.2">
      <c r="A65" s="109" t="s">
        <v>94</v>
      </c>
      <c r="B65" s="110" t="s">
        <v>95</v>
      </c>
      <c r="C65" s="110" t="s">
        <v>138</v>
      </c>
      <c r="D65" s="110" t="s">
        <v>129</v>
      </c>
      <c r="E65" s="111" t="s">
        <v>134</v>
      </c>
      <c r="F65" s="112" t="s">
        <v>99</v>
      </c>
      <c r="G65" s="113" t="s">
        <v>139</v>
      </c>
      <c r="H65" s="114" t="s">
        <v>101</v>
      </c>
      <c r="I65" s="34">
        <v>3</v>
      </c>
      <c r="J65" s="35" t="s">
        <v>144</v>
      </c>
      <c r="K65" s="43">
        <v>100</v>
      </c>
      <c r="L65" s="44"/>
      <c r="M65" s="45">
        <v>0</v>
      </c>
      <c r="N65" s="45">
        <v>0</v>
      </c>
      <c r="O65" s="46" t="e">
        <f t="shared" si="0"/>
        <v>#DIV/0!</v>
      </c>
      <c r="P65" s="45"/>
      <c r="Q65" s="46" t="e">
        <f t="shared" si="3"/>
        <v>#DIV/0!</v>
      </c>
      <c r="R65" s="115" t="s">
        <v>145</v>
      </c>
    </row>
    <row r="66" spans="1:18" ht="38.25" x14ac:dyDescent="0.2">
      <c r="A66" s="109" t="s">
        <v>94</v>
      </c>
      <c r="B66" s="110" t="s">
        <v>95</v>
      </c>
      <c r="C66" s="110" t="s">
        <v>138</v>
      </c>
      <c r="D66" s="110" t="s">
        <v>129</v>
      </c>
      <c r="E66" s="111" t="s">
        <v>135</v>
      </c>
      <c r="F66" s="112" t="s">
        <v>107</v>
      </c>
      <c r="G66" s="113" t="s">
        <v>139</v>
      </c>
      <c r="H66" s="114" t="s">
        <v>101</v>
      </c>
      <c r="I66" s="34">
        <v>3</v>
      </c>
      <c r="J66" s="35" t="s">
        <v>144</v>
      </c>
      <c r="K66" s="43">
        <v>100</v>
      </c>
      <c r="L66" s="44"/>
      <c r="M66" s="45">
        <v>0</v>
      </c>
      <c r="N66" s="45">
        <v>0</v>
      </c>
      <c r="O66" s="46" t="e">
        <f t="shared" si="0"/>
        <v>#DIV/0!</v>
      </c>
      <c r="P66" s="45"/>
      <c r="Q66" s="46" t="e">
        <f t="shared" si="3"/>
        <v>#DIV/0!</v>
      </c>
      <c r="R66" s="115" t="s">
        <v>145</v>
      </c>
    </row>
    <row r="67" spans="1:18" ht="38.25" x14ac:dyDescent="0.2">
      <c r="A67" s="109" t="s">
        <v>94</v>
      </c>
      <c r="B67" s="110" t="s">
        <v>95</v>
      </c>
      <c r="C67" s="110" t="s">
        <v>138</v>
      </c>
      <c r="D67" s="110" t="s">
        <v>129</v>
      </c>
      <c r="E67" s="111" t="s">
        <v>136</v>
      </c>
      <c r="F67" s="112" t="s">
        <v>107</v>
      </c>
      <c r="G67" s="113" t="s">
        <v>139</v>
      </c>
      <c r="H67" s="114" t="s">
        <v>101</v>
      </c>
      <c r="I67" s="34">
        <v>3</v>
      </c>
      <c r="J67" s="35" t="s">
        <v>144</v>
      </c>
      <c r="K67" s="43">
        <v>100</v>
      </c>
      <c r="L67" s="44"/>
      <c r="M67" s="45">
        <v>0</v>
      </c>
      <c r="N67" s="45">
        <v>0</v>
      </c>
      <c r="O67" s="46" t="e">
        <f t="shared" si="0"/>
        <v>#DIV/0!</v>
      </c>
      <c r="P67" s="45"/>
      <c r="Q67" s="46" t="e">
        <f t="shared" si="3"/>
        <v>#DIV/0!</v>
      </c>
      <c r="R67" s="115" t="s">
        <v>145</v>
      </c>
    </row>
    <row r="68" spans="1:18" ht="38.25" x14ac:dyDescent="0.2">
      <c r="A68" s="109" t="s">
        <v>94</v>
      </c>
      <c r="B68" s="110" t="s">
        <v>95</v>
      </c>
      <c r="C68" s="110" t="s">
        <v>138</v>
      </c>
      <c r="D68" s="110" t="s">
        <v>129</v>
      </c>
      <c r="E68" s="111" t="s">
        <v>137</v>
      </c>
      <c r="F68" s="112" t="s">
        <v>99</v>
      </c>
      <c r="G68" s="113" t="s">
        <v>139</v>
      </c>
      <c r="H68" s="114" t="s">
        <v>101</v>
      </c>
      <c r="I68" s="34">
        <v>3</v>
      </c>
      <c r="J68" s="35" t="s">
        <v>144</v>
      </c>
      <c r="K68" s="43">
        <v>100</v>
      </c>
      <c r="L68" s="44"/>
      <c r="M68" s="45">
        <v>0</v>
      </c>
      <c r="N68" s="45">
        <v>0</v>
      </c>
      <c r="O68" s="46" t="e">
        <f t="shared" si="0"/>
        <v>#DIV/0!</v>
      </c>
      <c r="P68" s="45"/>
      <c r="Q68" s="46" t="e">
        <f t="shared" si="3"/>
        <v>#DIV/0!</v>
      </c>
      <c r="R68" s="115" t="s">
        <v>145</v>
      </c>
    </row>
    <row r="69" spans="1:18" ht="51" x14ac:dyDescent="0.2">
      <c r="A69" s="109" t="s">
        <v>94</v>
      </c>
      <c r="B69" s="110" t="s">
        <v>140</v>
      </c>
      <c r="C69" s="110" t="s">
        <v>96</v>
      </c>
      <c r="D69" s="110" t="s">
        <v>97</v>
      </c>
      <c r="E69" s="111" t="s">
        <v>98</v>
      </c>
      <c r="F69" s="112" t="s">
        <v>99</v>
      </c>
      <c r="G69" s="113" t="s">
        <v>100</v>
      </c>
      <c r="H69" s="114" t="s">
        <v>101</v>
      </c>
      <c r="I69" s="34">
        <v>3</v>
      </c>
      <c r="J69" s="35" t="s">
        <v>143</v>
      </c>
      <c r="K69" s="43">
        <v>30</v>
      </c>
      <c r="L69" s="44" t="s">
        <v>146</v>
      </c>
      <c r="M69" s="45">
        <v>36</v>
      </c>
      <c r="N69" s="45">
        <v>14</v>
      </c>
      <c r="O69" s="46">
        <f t="shared" si="0"/>
        <v>38.888888888888893</v>
      </c>
      <c r="P69" s="45">
        <f t="shared" si="1"/>
        <v>38.888888888888893</v>
      </c>
      <c r="Q69" s="46">
        <f t="shared" si="3"/>
        <v>1.2962962962962963</v>
      </c>
      <c r="R69" s="34" t="s">
        <v>189</v>
      </c>
    </row>
    <row r="70" spans="1:18" ht="51" x14ac:dyDescent="0.2">
      <c r="A70" s="109" t="s">
        <v>94</v>
      </c>
      <c r="B70" s="110" t="s">
        <v>140</v>
      </c>
      <c r="C70" s="110" t="s">
        <v>96</v>
      </c>
      <c r="D70" s="110" t="s">
        <v>97</v>
      </c>
      <c r="E70" s="111" t="s">
        <v>102</v>
      </c>
      <c r="F70" s="112" t="s">
        <v>103</v>
      </c>
      <c r="G70" s="113" t="s">
        <v>100</v>
      </c>
      <c r="H70" s="114" t="s">
        <v>101</v>
      </c>
      <c r="I70" s="34">
        <v>3</v>
      </c>
      <c r="J70" s="35" t="s">
        <v>143</v>
      </c>
      <c r="K70" s="43">
        <v>30</v>
      </c>
      <c r="L70" s="44" t="s">
        <v>146</v>
      </c>
      <c r="M70" s="45">
        <v>36</v>
      </c>
      <c r="N70" s="45">
        <v>14</v>
      </c>
      <c r="O70" s="46">
        <f t="shared" ref="O70:O133" si="4">N70/M70*100</f>
        <v>38.888888888888893</v>
      </c>
      <c r="P70" s="45">
        <f t="shared" ref="P70:P133" si="5">N70/M70*100</f>
        <v>38.888888888888893</v>
      </c>
      <c r="Q70" s="46">
        <f t="shared" si="3"/>
        <v>1.2962962962962963</v>
      </c>
      <c r="R70" s="34" t="s">
        <v>189</v>
      </c>
    </row>
    <row r="71" spans="1:18" ht="51" x14ac:dyDescent="0.2">
      <c r="A71" s="109" t="s">
        <v>94</v>
      </c>
      <c r="B71" s="110" t="s">
        <v>140</v>
      </c>
      <c r="C71" s="110" t="s">
        <v>96</v>
      </c>
      <c r="D71" s="110" t="s">
        <v>97</v>
      </c>
      <c r="E71" s="111" t="s">
        <v>104</v>
      </c>
      <c r="F71" s="112" t="s">
        <v>103</v>
      </c>
      <c r="G71" s="113" t="s">
        <v>100</v>
      </c>
      <c r="H71" s="114" t="s">
        <v>101</v>
      </c>
      <c r="I71" s="34">
        <v>3</v>
      </c>
      <c r="J71" s="35" t="s">
        <v>143</v>
      </c>
      <c r="K71" s="43">
        <v>30</v>
      </c>
      <c r="L71" s="44" t="s">
        <v>146</v>
      </c>
      <c r="M71" s="45">
        <v>36</v>
      </c>
      <c r="N71" s="45">
        <v>14</v>
      </c>
      <c r="O71" s="46">
        <f t="shared" si="4"/>
        <v>38.888888888888893</v>
      </c>
      <c r="P71" s="45">
        <f t="shared" si="5"/>
        <v>38.888888888888893</v>
      </c>
      <c r="Q71" s="46">
        <f t="shared" si="3"/>
        <v>1.2962962962962963</v>
      </c>
      <c r="R71" s="34" t="s">
        <v>189</v>
      </c>
    </row>
    <row r="72" spans="1:18" ht="51" x14ac:dyDescent="0.2">
      <c r="A72" s="109" t="s">
        <v>94</v>
      </c>
      <c r="B72" s="110" t="s">
        <v>140</v>
      </c>
      <c r="C72" s="110" t="s">
        <v>96</v>
      </c>
      <c r="D72" s="110" t="s">
        <v>97</v>
      </c>
      <c r="E72" s="111" t="s">
        <v>106</v>
      </c>
      <c r="F72" s="112" t="s">
        <v>107</v>
      </c>
      <c r="G72" s="113" t="s">
        <v>100</v>
      </c>
      <c r="H72" s="114" t="s">
        <v>101</v>
      </c>
      <c r="I72" s="34">
        <v>3</v>
      </c>
      <c r="J72" s="35" t="s">
        <v>143</v>
      </c>
      <c r="K72" s="43">
        <v>30</v>
      </c>
      <c r="L72" s="44" t="s">
        <v>146</v>
      </c>
      <c r="M72" s="45">
        <v>36</v>
      </c>
      <c r="N72" s="45">
        <v>14</v>
      </c>
      <c r="O72" s="46">
        <f t="shared" si="4"/>
        <v>38.888888888888893</v>
      </c>
      <c r="P72" s="45">
        <f t="shared" si="5"/>
        <v>38.888888888888893</v>
      </c>
      <c r="Q72" s="46">
        <f t="shared" si="3"/>
        <v>1.2962962962962963</v>
      </c>
      <c r="R72" s="34" t="s">
        <v>189</v>
      </c>
    </row>
    <row r="73" spans="1:18" ht="51" x14ac:dyDescent="0.2">
      <c r="A73" s="109" t="s">
        <v>94</v>
      </c>
      <c r="B73" s="110" t="s">
        <v>140</v>
      </c>
      <c r="C73" s="110" t="s">
        <v>96</v>
      </c>
      <c r="D73" s="110" t="s">
        <v>97</v>
      </c>
      <c r="E73" s="111" t="s">
        <v>109</v>
      </c>
      <c r="F73" s="112" t="s">
        <v>107</v>
      </c>
      <c r="G73" s="113" t="s">
        <v>100</v>
      </c>
      <c r="H73" s="114" t="s">
        <v>101</v>
      </c>
      <c r="I73" s="34">
        <v>3</v>
      </c>
      <c r="J73" s="35" t="s">
        <v>143</v>
      </c>
      <c r="K73" s="43">
        <v>30</v>
      </c>
      <c r="L73" s="44" t="s">
        <v>146</v>
      </c>
      <c r="M73" s="45">
        <v>36</v>
      </c>
      <c r="N73" s="45">
        <v>14</v>
      </c>
      <c r="O73" s="46">
        <f t="shared" si="4"/>
        <v>38.888888888888893</v>
      </c>
      <c r="P73" s="45">
        <f t="shared" si="5"/>
        <v>38.888888888888893</v>
      </c>
      <c r="Q73" s="46">
        <f t="shared" ref="Q73:Q136" si="6">N73/(M73*K73/100)</f>
        <v>1.2962962962962963</v>
      </c>
      <c r="R73" s="34" t="s">
        <v>189</v>
      </c>
    </row>
    <row r="74" spans="1:18" ht="51" x14ac:dyDescent="0.2">
      <c r="A74" s="109" t="s">
        <v>94</v>
      </c>
      <c r="B74" s="110" t="s">
        <v>140</v>
      </c>
      <c r="C74" s="110" t="s">
        <v>96</v>
      </c>
      <c r="D74" s="110" t="s">
        <v>97</v>
      </c>
      <c r="E74" s="111" t="s">
        <v>110</v>
      </c>
      <c r="F74" s="112" t="s">
        <v>99</v>
      </c>
      <c r="G74" s="113" t="s">
        <v>100</v>
      </c>
      <c r="H74" s="114" t="s">
        <v>101</v>
      </c>
      <c r="I74" s="34">
        <v>3</v>
      </c>
      <c r="J74" s="35" t="s">
        <v>143</v>
      </c>
      <c r="K74" s="43">
        <v>30</v>
      </c>
      <c r="L74" s="44" t="s">
        <v>146</v>
      </c>
      <c r="M74" s="45">
        <v>36</v>
      </c>
      <c r="N74" s="45">
        <v>14</v>
      </c>
      <c r="O74" s="46">
        <f t="shared" si="4"/>
        <v>38.888888888888893</v>
      </c>
      <c r="P74" s="45">
        <f t="shared" si="5"/>
        <v>38.888888888888893</v>
      </c>
      <c r="Q74" s="46">
        <f t="shared" si="6"/>
        <v>1.2962962962962963</v>
      </c>
      <c r="R74" s="34" t="s">
        <v>189</v>
      </c>
    </row>
    <row r="75" spans="1:18" ht="51" x14ac:dyDescent="0.2">
      <c r="A75" s="109" t="s">
        <v>94</v>
      </c>
      <c r="B75" s="110" t="s">
        <v>140</v>
      </c>
      <c r="C75" s="110" t="s">
        <v>96</v>
      </c>
      <c r="D75" s="110" t="s">
        <v>97</v>
      </c>
      <c r="E75" s="111" t="s">
        <v>111</v>
      </c>
      <c r="F75" s="112" t="s">
        <v>99</v>
      </c>
      <c r="G75" s="113" t="s">
        <v>100</v>
      </c>
      <c r="H75" s="114" t="s">
        <v>101</v>
      </c>
      <c r="I75" s="34">
        <v>3</v>
      </c>
      <c r="J75" s="35" t="s">
        <v>143</v>
      </c>
      <c r="K75" s="43">
        <v>30</v>
      </c>
      <c r="L75" s="44" t="s">
        <v>146</v>
      </c>
      <c r="M75" s="45">
        <v>36</v>
      </c>
      <c r="N75" s="45">
        <v>14</v>
      </c>
      <c r="O75" s="46">
        <f t="shared" si="4"/>
        <v>38.888888888888893</v>
      </c>
      <c r="P75" s="45">
        <f t="shared" si="5"/>
        <v>38.888888888888893</v>
      </c>
      <c r="Q75" s="46">
        <f t="shared" si="6"/>
        <v>1.2962962962962963</v>
      </c>
      <c r="R75" s="34" t="s">
        <v>189</v>
      </c>
    </row>
    <row r="76" spans="1:18" ht="51" x14ac:dyDescent="0.2">
      <c r="A76" s="109" t="s">
        <v>94</v>
      </c>
      <c r="B76" s="110" t="s">
        <v>140</v>
      </c>
      <c r="C76" s="110" t="s">
        <v>96</v>
      </c>
      <c r="D76" s="110" t="s">
        <v>97</v>
      </c>
      <c r="E76" s="111" t="s">
        <v>112</v>
      </c>
      <c r="F76" s="112" t="s">
        <v>107</v>
      </c>
      <c r="G76" s="113" t="s">
        <v>100</v>
      </c>
      <c r="H76" s="114" t="s">
        <v>101</v>
      </c>
      <c r="I76" s="34">
        <v>3</v>
      </c>
      <c r="J76" s="35" t="s">
        <v>143</v>
      </c>
      <c r="K76" s="43">
        <v>30</v>
      </c>
      <c r="L76" s="44" t="s">
        <v>146</v>
      </c>
      <c r="M76" s="45">
        <v>36</v>
      </c>
      <c r="N76" s="45">
        <v>14</v>
      </c>
      <c r="O76" s="46">
        <f t="shared" si="4"/>
        <v>38.888888888888893</v>
      </c>
      <c r="P76" s="45">
        <f t="shared" si="5"/>
        <v>38.888888888888893</v>
      </c>
      <c r="Q76" s="46">
        <f t="shared" si="6"/>
        <v>1.2962962962962963</v>
      </c>
      <c r="R76" s="34" t="s">
        <v>189</v>
      </c>
    </row>
    <row r="77" spans="1:18" ht="51" x14ac:dyDescent="0.2">
      <c r="A77" s="109" t="s">
        <v>94</v>
      </c>
      <c r="B77" s="110" t="s">
        <v>140</v>
      </c>
      <c r="C77" s="110" t="s">
        <v>96</v>
      </c>
      <c r="D77" s="110" t="s">
        <v>97</v>
      </c>
      <c r="E77" s="111" t="s">
        <v>113</v>
      </c>
      <c r="F77" s="112" t="s">
        <v>107</v>
      </c>
      <c r="G77" s="113" t="s">
        <v>100</v>
      </c>
      <c r="H77" s="114" t="s">
        <v>101</v>
      </c>
      <c r="I77" s="34">
        <v>3</v>
      </c>
      <c r="J77" s="35" t="s">
        <v>143</v>
      </c>
      <c r="K77" s="43">
        <v>30</v>
      </c>
      <c r="L77" s="44" t="s">
        <v>146</v>
      </c>
      <c r="M77" s="45">
        <v>36</v>
      </c>
      <c r="N77" s="45">
        <v>14</v>
      </c>
      <c r="O77" s="46">
        <f t="shared" si="4"/>
        <v>38.888888888888893</v>
      </c>
      <c r="P77" s="45">
        <f t="shared" si="5"/>
        <v>38.888888888888893</v>
      </c>
      <c r="Q77" s="46">
        <f t="shared" si="6"/>
        <v>1.2962962962962963</v>
      </c>
      <c r="R77" s="34" t="s">
        <v>189</v>
      </c>
    </row>
    <row r="78" spans="1:18" ht="51" x14ac:dyDescent="0.2">
      <c r="A78" s="109" t="s">
        <v>94</v>
      </c>
      <c r="B78" s="110" t="s">
        <v>140</v>
      </c>
      <c r="C78" s="110" t="s">
        <v>96</v>
      </c>
      <c r="D78" s="110" t="s">
        <v>97</v>
      </c>
      <c r="E78" s="111" t="s">
        <v>114</v>
      </c>
      <c r="F78" s="112" t="s">
        <v>107</v>
      </c>
      <c r="G78" s="113" t="s">
        <v>100</v>
      </c>
      <c r="H78" s="114" t="s">
        <v>101</v>
      </c>
      <c r="I78" s="34">
        <v>3</v>
      </c>
      <c r="J78" s="35" t="s">
        <v>143</v>
      </c>
      <c r="K78" s="43">
        <v>30</v>
      </c>
      <c r="L78" s="44" t="s">
        <v>146</v>
      </c>
      <c r="M78" s="45">
        <v>36</v>
      </c>
      <c r="N78" s="45">
        <v>14</v>
      </c>
      <c r="O78" s="46">
        <f t="shared" si="4"/>
        <v>38.888888888888893</v>
      </c>
      <c r="P78" s="45">
        <f t="shared" si="5"/>
        <v>38.888888888888893</v>
      </c>
      <c r="Q78" s="46">
        <f t="shared" si="6"/>
        <v>1.2962962962962963</v>
      </c>
      <c r="R78" s="34" t="s">
        <v>189</v>
      </c>
    </row>
    <row r="79" spans="1:18" ht="51" x14ac:dyDescent="0.2">
      <c r="A79" s="109" t="s">
        <v>94</v>
      </c>
      <c r="B79" s="110" t="s">
        <v>140</v>
      </c>
      <c r="C79" s="110" t="s">
        <v>96</v>
      </c>
      <c r="D79" s="110" t="s">
        <v>97</v>
      </c>
      <c r="E79" s="111" t="s">
        <v>115</v>
      </c>
      <c r="F79" s="112" t="s">
        <v>103</v>
      </c>
      <c r="G79" s="113" t="s">
        <v>100</v>
      </c>
      <c r="H79" s="114" t="s">
        <v>101</v>
      </c>
      <c r="I79" s="34">
        <v>3</v>
      </c>
      <c r="J79" s="35" t="s">
        <v>143</v>
      </c>
      <c r="K79" s="43">
        <v>30</v>
      </c>
      <c r="L79" s="44" t="s">
        <v>146</v>
      </c>
      <c r="M79" s="45">
        <v>36</v>
      </c>
      <c r="N79" s="45">
        <v>14</v>
      </c>
      <c r="O79" s="46">
        <f t="shared" si="4"/>
        <v>38.888888888888893</v>
      </c>
      <c r="P79" s="45">
        <f t="shared" si="5"/>
        <v>38.888888888888893</v>
      </c>
      <c r="Q79" s="46">
        <f t="shared" si="6"/>
        <v>1.2962962962962963</v>
      </c>
      <c r="R79" s="34" t="s">
        <v>189</v>
      </c>
    </row>
    <row r="80" spans="1:18" ht="51" x14ac:dyDescent="0.2">
      <c r="A80" s="109" t="s">
        <v>94</v>
      </c>
      <c r="B80" s="110" t="s">
        <v>140</v>
      </c>
      <c r="C80" s="110" t="s">
        <v>96</v>
      </c>
      <c r="D80" s="110" t="s">
        <v>97</v>
      </c>
      <c r="E80" s="111" t="s">
        <v>116</v>
      </c>
      <c r="F80" s="112" t="s">
        <v>103</v>
      </c>
      <c r="G80" s="113" t="s">
        <v>100</v>
      </c>
      <c r="H80" s="114" t="s">
        <v>101</v>
      </c>
      <c r="I80" s="34">
        <v>3</v>
      </c>
      <c r="J80" s="35" t="s">
        <v>143</v>
      </c>
      <c r="K80" s="43">
        <v>30</v>
      </c>
      <c r="L80" s="44" t="s">
        <v>146</v>
      </c>
      <c r="M80" s="45">
        <v>36</v>
      </c>
      <c r="N80" s="45">
        <v>14</v>
      </c>
      <c r="O80" s="46">
        <f t="shared" si="4"/>
        <v>38.888888888888893</v>
      </c>
      <c r="P80" s="45">
        <f t="shared" si="5"/>
        <v>38.888888888888893</v>
      </c>
      <c r="Q80" s="46">
        <f t="shared" si="6"/>
        <v>1.2962962962962963</v>
      </c>
      <c r="R80" s="34" t="s">
        <v>189</v>
      </c>
    </row>
    <row r="81" spans="1:18" ht="51" x14ac:dyDescent="0.2">
      <c r="A81" s="109" t="s">
        <v>94</v>
      </c>
      <c r="B81" s="110" t="s">
        <v>140</v>
      </c>
      <c r="C81" s="110" t="s">
        <v>96</v>
      </c>
      <c r="D81" s="110" t="s">
        <v>97</v>
      </c>
      <c r="E81" s="111" t="s">
        <v>117</v>
      </c>
      <c r="F81" s="112" t="s">
        <v>103</v>
      </c>
      <c r="G81" s="113" t="s">
        <v>100</v>
      </c>
      <c r="H81" s="114" t="s">
        <v>101</v>
      </c>
      <c r="I81" s="34">
        <v>3</v>
      </c>
      <c r="J81" s="35" t="s">
        <v>143</v>
      </c>
      <c r="K81" s="43">
        <v>30</v>
      </c>
      <c r="L81" s="44" t="s">
        <v>146</v>
      </c>
      <c r="M81" s="45">
        <v>36</v>
      </c>
      <c r="N81" s="45">
        <v>14</v>
      </c>
      <c r="O81" s="46">
        <f t="shared" si="4"/>
        <v>38.888888888888893</v>
      </c>
      <c r="P81" s="45">
        <f t="shared" si="5"/>
        <v>38.888888888888893</v>
      </c>
      <c r="Q81" s="46">
        <f t="shared" si="6"/>
        <v>1.2962962962962963</v>
      </c>
      <c r="R81" s="34" t="s">
        <v>189</v>
      </c>
    </row>
    <row r="82" spans="1:18" ht="51" x14ac:dyDescent="0.2">
      <c r="A82" s="109" t="s">
        <v>94</v>
      </c>
      <c r="B82" s="110" t="s">
        <v>140</v>
      </c>
      <c r="C82" s="110" t="s">
        <v>96</v>
      </c>
      <c r="D82" s="110" t="s">
        <v>97</v>
      </c>
      <c r="E82" s="111" t="s">
        <v>118</v>
      </c>
      <c r="F82" s="112" t="s">
        <v>103</v>
      </c>
      <c r="G82" s="113" t="s">
        <v>100</v>
      </c>
      <c r="H82" s="114" t="s">
        <v>101</v>
      </c>
      <c r="I82" s="34">
        <v>3</v>
      </c>
      <c r="J82" s="35" t="s">
        <v>143</v>
      </c>
      <c r="K82" s="43">
        <v>30</v>
      </c>
      <c r="L82" s="44" t="s">
        <v>146</v>
      </c>
      <c r="M82" s="45">
        <v>36</v>
      </c>
      <c r="N82" s="45">
        <v>14</v>
      </c>
      <c r="O82" s="46">
        <f t="shared" si="4"/>
        <v>38.888888888888893</v>
      </c>
      <c r="P82" s="45">
        <f t="shared" si="5"/>
        <v>38.888888888888893</v>
      </c>
      <c r="Q82" s="46">
        <f t="shared" si="6"/>
        <v>1.2962962962962963</v>
      </c>
      <c r="R82" s="34" t="s">
        <v>189</v>
      </c>
    </row>
    <row r="83" spans="1:18" ht="51" x14ac:dyDescent="0.2">
      <c r="A83" s="109" t="s">
        <v>94</v>
      </c>
      <c r="B83" s="110" t="s">
        <v>140</v>
      </c>
      <c r="C83" s="110" t="s">
        <v>96</v>
      </c>
      <c r="D83" s="110" t="s">
        <v>97</v>
      </c>
      <c r="E83" s="111" t="s">
        <v>119</v>
      </c>
      <c r="F83" s="112" t="s">
        <v>103</v>
      </c>
      <c r="G83" s="113" t="s">
        <v>100</v>
      </c>
      <c r="H83" s="114" t="s">
        <v>101</v>
      </c>
      <c r="I83" s="34">
        <v>3</v>
      </c>
      <c r="J83" s="35" t="s">
        <v>143</v>
      </c>
      <c r="K83" s="43">
        <v>30</v>
      </c>
      <c r="L83" s="44" t="s">
        <v>146</v>
      </c>
      <c r="M83" s="45">
        <v>36</v>
      </c>
      <c r="N83" s="45">
        <v>14</v>
      </c>
      <c r="O83" s="46">
        <f t="shared" si="4"/>
        <v>38.888888888888893</v>
      </c>
      <c r="P83" s="45">
        <f t="shared" si="5"/>
        <v>38.888888888888893</v>
      </c>
      <c r="Q83" s="46">
        <f t="shared" si="6"/>
        <v>1.2962962962962963</v>
      </c>
      <c r="R83" s="34" t="s">
        <v>189</v>
      </c>
    </row>
    <row r="84" spans="1:18" ht="51" x14ac:dyDescent="0.2">
      <c r="A84" s="109" t="s">
        <v>94</v>
      </c>
      <c r="B84" s="110" t="s">
        <v>140</v>
      </c>
      <c r="C84" s="110" t="s">
        <v>96</v>
      </c>
      <c r="D84" s="110" t="s">
        <v>97</v>
      </c>
      <c r="E84" s="111" t="s">
        <v>120</v>
      </c>
      <c r="F84" s="112" t="s">
        <v>103</v>
      </c>
      <c r="G84" s="113" t="s">
        <v>100</v>
      </c>
      <c r="H84" s="114" t="s">
        <v>101</v>
      </c>
      <c r="I84" s="34">
        <v>3</v>
      </c>
      <c r="J84" s="35" t="s">
        <v>143</v>
      </c>
      <c r="K84" s="43">
        <v>30</v>
      </c>
      <c r="L84" s="44" t="s">
        <v>146</v>
      </c>
      <c r="M84" s="45">
        <v>36</v>
      </c>
      <c r="N84" s="45">
        <v>14</v>
      </c>
      <c r="O84" s="46">
        <f t="shared" si="4"/>
        <v>38.888888888888893</v>
      </c>
      <c r="P84" s="45">
        <f t="shared" si="5"/>
        <v>38.888888888888893</v>
      </c>
      <c r="Q84" s="46">
        <f t="shared" si="6"/>
        <v>1.2962962962962963</v>
      </c>
      <c r="R84" s="34" t="s">
        <v>189</v>
      </c>
    </row>
    <row r="85" spans="1:18" ht="51" x14ac:dyDescent="0.2">
      <c r="A85" s="109" t="s">
        <v>94</v>
      </c>
      <c r="B85" s="110" t="s">
        <v>140</v>
      </c>
      <c r="C85" s="110" t="s">
        <v>96</v>
      </c>
      <c r="D85" s="110" t="s">
        <v>97</v>
      </c>
      <c r="E85" s="111" t="s">
        <v>121</v>
      </c>
      <c r="F85" s="112" t="s">
        <v>103</v>
      </c>
      <c r="G85" s="113" t="s">
        <v>100</v>
      </c>
      <c r="H85" s="114" t="s">
        <v>101</v>
      </c>
      <c r="I85" s="34">
        <v>3</v>
      </c>
      <c r="J85" s="35" t="s">
        <v>143</v>
      </c>
      <c r="K85" s="43">
        <v>30</v>
      </c>
      <c r="L85" s="44" t="s">
        <v>146</v>
      </c>
      <c r="M85" s="45">
        <v>36</v>
      </c>
      <c r="N85" s="45">
        <v>14</v>
      </c>
      <c r="O85" s="46">
        <f t="shared" si="4"/>
        <v>38.888888888888893</v>
      </c>
      <c r="P85" s="45">
        <f t="shared" si="5"/>
        <v>38.888888888888893</v>
      </c>
      <c r="Q85" s="46">
        <f t="shared" si="6"/>
        <v>1.2962962962962963</v>
      </c>
      <c r="R85" s="34" t="s">
        <v>189</v>
      </c>
    </row>
    <row r="86" spans="1:18" ht="51" x14ac:dyDescent="0.2">
      <c r="A86" s="109" t="s">
        <v>94</v>
      </c>
      <c r="B86" s="110" t="s">
        <v>140</v>
      </c>
      <c r="C86" s="110" t="s">
        <v>96</v>
      </c>
      <c r="D86" s="110" t="s">
        <v>97</v>
      </c>
      <c r="E86" s="111" t="s">
        <v>122</v>
      </c>
      <c r="F86" s="112" t="s">
        <v>99</v>
      </c>
      <c r="G86" s="113" t="s">
        <v>100</v>
      </c>
      <c r="H86" s="114" t="s">
        <v>101</v>
      </c>
      <c r="I86" s="34">
        <v>3</v>
      </c>
      <c r="J86" s="35" t="s">
        <v>143</v>
      </c>
      <c r="K86" s="43">
        <v>30</v>
      </c>
      <c r="L86" s="44" t="s">
        <v>146</v>
      </c>
      <c r="M86" s="45">
        <v>36</v>
      </c>
      <c r="N86" s="45">
        <v>14</v>
      </c>
      <c r="O86" s="46">
        <f t="shared" si="4"/>
        <v>38.888888888888893</v>
      </c>
      <c r="P86" s="45">
        <f t="shared" si="5"/>
        <v>38.888888888888893</v>
      </c>
      <c r="Q86" s="46">
        <f t="shared" si="6"/>
        <v>1.2962962962962963</v>
      </c>
      <c r="R86" s="34" t="s">
        <v>189</v>
      </c>
    </row>
    <row r="87" spans="1:18" ht="51" x14ac:dyDescent="0.2">
      <c r="A87" s="109" t="s">
        <v>94</v>
      </c>
      <c r="B87" s="110" t="s">
        <v>140</v>
      </c>
      <c r="C87" s="110" t="s">
        <v>96</v>
      </c>
      <c r="D87" s="110" t="s">
        <v>97</v>
      </c>
      <c r="E87" s="111" t="s">
        <v>123</v>
      </c>
      <c r="F87" s="112" t="s">
        <v>99</v>
      </c>
      <c r="G87" s="113" t="s">
        <v>100</v>
      </c>
      <c r="H87" s="114" t="s">
        <v>101</v>
      </c>
      <c r="I87" s="34">
        <v>3</v>
      </c>
      <c r="J87" s="35" t="s">
        <v>143</v>
      </c>
      <c r="K87" s="43">
        <v>30</v>
      </c>
      <c r="L87" s="44" t="s">
        <v>146</v>
      </c>
      <c r="M87" s="45">
        <v>36</v>
      </c>
      <c r="N87" s="45">
        <v>14</v>
      </c>
      <c r="O87" s="46">
        <f t="shared" si="4"/>
        <v>38.888888888888893</v>
      </c>
      <c r="P87" s="45">
        <f t="shared" si="5"/>
        <v>38.888888888888893</v>
      </c>
      <c r="Q87" s="46">
        <f t="shared" si="6"/>
        <v>1.2962962962962963</v>
      </c>
      <c r="R87" s="34" t="s">
        <v>189</v>
      </c>
    </row>
    <row r="88" spans="1:18" ht="51" x14ac:dyDescent="0.2">
      <c r="A88" s="109" t="s">
        <v>94</v>
      </c>
      <c r="B88" s="110" t="s">
        <v>140</v>
      </c>
      <c r="C88" s="110" t="s">
        <v>96</v>
      </c>
      <c r="D88" s="110" t="s">
        <v>97</v>
      </c>
      <c r="E88" s="111" t="s">
        <v>124</v>
      </c>
      <c r="F88" s="112" t="s">
        <v>99</v>
      </c>
      <c r="G88" s="113" t="s">
        <v>100</v>
      </c>
      <c r="H88" s="114" t="s">
        <v>101</v>
      </c>
      <c r="I88" s="34">
        <v>3</v>
      </c>
      <c r="J88" s="35" t="s">
        <v>143</v>
      </c>
      <c r="K88" s="43">
        <v>30</v>
      </c>
      <c r="L88" s="44" t="s">
        <v>146</v>
      </c>
      <c r="M88" s="45">
        <v>36</v>
      </c>
      <c r="N88" s="45">
        <v>14</v>
      </c>
      <c r="O88" s="46">
        <f t="shared" si="4"/>
        <v>38.888888888888893</v>
      </c>
      <c r="P88" s="45">
        <f t="shared" si="5"/>
        <v>38.888888888888893</v>
      </c>
      <c r="Q88" s="46">
        <f t="shared" si="6"/>
        <v>1.2962962962962963</v>
      </c>
      <c r="R88" s="34" t="s">
        <v>189</v>
      </c>
    </row>
    <row r="89" spans="1:18" ht="51" x14ac:dyDescent="0.2">
      <c r="A89" s="109" t="s">
        <v>94</v>
      </c>
      <c r="B89" s="110" t="s">
        <v>140</v>
      </c>
      <c r="C89" s="110" t="s">
        <v>96</v>
      </c>
      <c r="D89" s="110" t="s">
        <v>97</v>
      </c>
      <c r="E89" s="111" t="s">
        <v>125</v>
      </c>
      <c r="F89" s="112" t="s">
        <v>103</v>
      </c>
      <c r="G89" s="113" t="s">
        <v>100</v>
      </c>
      <c r="H89" s="114" t="s">
        <v>101</v>
      </c>
      <c r="I89" s="34">
        <v>3</v>
      </c>
      <c r="J89" s="35" t="s">
        <v>143</v>
      </c>
      <c r="K89" s="43">
        <v>30</v>
      </c>
      <c r="L89" s="44" t="s">
        <v>146</v>
      </c>
      <c r="M89" s="45">
        <v>36</v>
      </c>
      <c r="N89" s="45">
        <v>14</v>
      </c>
      <c r="O89" s="46">
        <f t="shared" si="4"/>
        <v>38.888888888888893</v>
      </c>
      <c r="P89" s="45">
        <f t="shared" si="5"/>
        <v>38.888888888888893</v>
      </c>
      <c r="Q89" s="46">
        <f t="shared" si="6"/>
        <v>1.2962962962962963</v>
      </c>
      <c r="R89" s="34" t="s">
        <v>189</v>
      </c>
    </row>
    <row r="90" spans="1:18" ht="51" x14ac:dyDescent="0.2">
      <c r="A90" s="109" t="s">
        <v>94</v>
      </c>
      <c r="B90" s="110" t="s">
        <v>140</v>
      </c>
      <c r="C90" s="110" t="s">
        <v>96</v>
      </c>
      <c r="D90" s="110" t="s">
        <v>97</v>
      </c>
      <c r="E90" s="111" t="s">
        <v>126</v>
      </c>
      <c r="F90" s="112" t="s">
        <v>107</v>
      </c>
      <c r="G90" s="113" t="s">
        <v>100</v>
      </c>
      <c r="H90" s="114" t="s">
        <v>101</v>
      </c>
      <c r="I90" s="34">
        <v>3</v>
      </c>
      <c r="J90" s="35" t="s">
        <v>143</v>
      </c>
      <c r="K90" s="43">
        <v>30</v>
      </c>
      <c r="L90" s="44" t="s">
        <v>146</v>
      </c>
      <c r="M90" s="45">
        <v>36</v>
      </c>
      <c r="N90" s="45">
        <v>14</v>
      </c>
      <c r="O90" s="46">
        <f t="shared" si="4"/>
        <v>38.888888888888893</v>
      </c>
      <c r="P90" s="45">
        <f t="shared" si="5"/>
        <v>38.888888888888893</v>
      </c>
      <c r="Q90" s="46">
        <f t="shared" si="6"/>
        <v>1.2962962962962963</v>
      </c>
      <c r="R90" s="34" t="s">
        <v>189</v>
      </c>
    </row>
    <row r="91" spans="1:18" ht="51" x14ac:dyDescent="0.2">
      <c r="A91" s="109" t="s">
        <v>94</v>
      </c>
      <c r="B91" s="110" t="s">
        <v>140</v>
      </c>
      <c r="C91" s="110" t="s">
        <v>96</v>
      </c>
      <c r="D91" s="110" t="s">
        <v>97</v>
      </c>
      <c r="E91" s="111" t="s">
        <v>127</v>
      </c>
      <c r="F91" s="112" t="s">
        <v>99</v>
      </c>
      <c r="G91" s="113" t="s">
        <v>100</v>
      </c>
      <c r="H91" s="114" t="s">
        <v>101</v>
      </c>
      <c r="I91" s="34">
        <v>3</v>
      </c>
      <c r="J91" s="35" t="s">
        <v>143</v>
      </c>
      <c r="K91" s="43">
        <v>30</v>
      </c>
      <c r="L91" s="44" t="s">
        <v>146</v>
      </c>
      <c r="M91" s="45">
        <v>36</v>
      </c>
      <c r="N91" s="45">
        <v>14</v>
      </c>
      <c r="O91" s="46">
        <f t="shared" si="4"/>
        <v>38.888888888888893</v>
      </c>
      <c r="P91" s="45">
        <f t="shared" si="5"/>
        <v>38.888888888888893</v>
      </c>
      <c r="Q91" s="46">
        <f t="shared" si="6"/>
        <v>1.2962962962962963</v>
      </c>
      <c r="R91" s="34" t="s">
        <v>189</v>
      </c>
    </row>
    <row r="92" spans="1:18" ht="51" x14ac:dyDescent="0.2">
      <c r="A92" s="109" t="s">
        <v>94</v>
      </c>
      <c r="B92" s="110" t="s">
        <v>140</v>
      </c>
      <c r="C92" s="110" t="s">
        <v>96</v>
      </c>
      <c r="D92" s="110" t="s">
        <v>97</v>
      </c>
      <c r="E92" s="111" t="s">
        <v>128</v>
      </c>
      <c r="F92" s="112" t="s">
        <v>99</v>
      </c>
      <c r="G92" s="113" t="s">
        <v>100</v>
      </c>
      <c r="H92" s="114" t="s">
        <v>101</v>
      </c>
      <c r="I92" s="34">
        <v>3</v>
      </c>
      <c r="J92" s="35" t="s">
        <v>143</v>
      </c>
      <c r="K92" s="43">
        <v>30</v>
      </c>
      <c r="L92" s="44" t="s">
        <v>146</v>
      </c>
      <c r="M92" s="45">
        <v>36</v>
      </c>
      <c r="N92" s="45">
        <v>14</v>
      </c>
      <c r="O92" s="46">
        <f t="shared" si="4"/>
        <v>38.888888888888893</v>
      </c>
      <c r="P92" s="45">
        <f t="shared" si="5"/>
        <v>38.888888888888893</v>
      </c>
      <c r="Q92" s="46">
        <f t="shared" si="6"/>
        <v>1.2962962962962963</v>
      </c>
      <c r="R92" s="34" t="s">
        <v>189</v>
      </c>
    </row>
    <row r="93" spans="1:18" ht="51" x14ac:dyDescent="0.2">
      <c r="A93" s="109" t="s">
        <v>94</v>
      </c>
      <c r="B93" s="110" t="s">
        <v>140</v>
      </c>
      <c r="C93" s="110" t="s">
        <v>96</v>
      </c>
      <c r="D93" s="110" t="s">
        <v>129</v>
      </c>
      <c r="E93" s="111" t="s">
        <v>130</v>
      </c>
      <c r="F93" s="112" t="s">
        <v>99</v>
      </c>
      <c r="G93" s="113" t="s">
        <v>100</v>
      </c>
      <c r="H93" s="114" t="s">
        <v>101</v>
      </c>
      <c r="I93" s="34">
        <v>3</v>
      </c>
      <c r="J93" s="35" t="s">
        <v>144</v>
      </c>
      <c r="K93" s="43">
        <v>30</v>
      </c>
      <c r="L93" s="44" t="s">
        <v>146</v>
      </c>
      <c r="M93" s="45">
        <v>0</v>
      </c>
      <c r="N93" s="45">
        <v>0</v>
      </c>
      <c r="O93" s="46" t="e">
        <f t="shared" si="4"/>
        <v>#DIV/0!</v>
      </c>
      <c r="P93" s="45"/>
      <c r="Q93" s="46" t="e">
        <f t="shared" si="6"/>
        <v>#DIV/0!</v>
      </c>
      <c r="R93" s="115" t="s">
        <v>145</v>
      </c>
    </row>
    <row r="94" spans="1:18" ht="51" x14ac:dyDescent="0.2">
      <c r="A94" s="109" t="s">
        <v>94</v>
      </c>
      <c r="B94" s="110" t="s">
        <v>140</v>
      </c>
      <c r="C94" s="110" t="s">
        <v>96</v>
      </c>
      <c r="D94" s="110" t="s">
        <v>129</v>
      </c>
      <c r="E94" s="111" t="s">
        <v>131</v>
      </c>
      <c r="F94" s="112" t="s">
        <v>99</v>
      </c>
      <c r="G94" s="113" t="s">
        <v>100</v>
      </c>
      <c r="H94" s="114" t="s">
        <v>101</v>
      </c>
      <c r="I94" s="34">
        <v>3</v>
      </c>
      <c r="J94" s="35" t="s">
        <v>144</v>
      </c>
      <c r="K94" s="43">
        <v>30</v>
      </c>
      <c r="L94" s="44" t="s">
        <v>146</v>
      </c>
      <c r="M94" s="45">
        <v>0</v>
      </c>
      <c r="N94" s="45">
        <v>0</v>
      </c>
      <c r="O94" s="46" t="e">
        <f t="shared" si="4"/>
        <v>#DIV/0!</v>
      </c>
      <c r="P94" s="45"/>
      <c r="Q94" s="46" t="e">
        <f t="shared" si="6"/>
        <v>#DIV/0!</v>
      </c>
      <c r="R94" s="115" t="s">
        <v>145</v>
      </c>
    </row>
    <row r="95" spans="1:18" ht="51" x14ac:dyDescent="0.2">
      <c r="A95" s="109" t="s">
        <v>94</v>
      </c>
      <c r="B95" s="110" t="s">
        <v>140</v>
      </c>
      <c r="C95" s="110" t="s">
        <v>96</v>
      </c>
      <c r="D95" s="110" t="s">
        <v>129</v>
      </c>
      <c r="E95" s="111" t="s">
        <v>132</v>
      </c>
      <c r="F95" s="112" t="s">
        <v>107</v>
      </c>
      <c r="G95" s="113" t="s">
        <v>100</v>
      </c>
      <c r="H95" s="114" t="s">
        <v>101</v>
      </c>
      <c r="I95" s="34">
        <v>3</v>
      </c>
      <c r="J95" s="35" t="s">
        <v>144</v>
      </c>
      <c r="K95" s="43">
        <v>30</v>
      </c>
      <c r="L95" s="44" t="s">
        <v>146</v>
      </c>
      <c r="M95" s="45">
        <v>0</v>
      </c>
      <c r="N95" s="45">
        <v>0</v>
      </c>
      <c r="O95" s="46" t="e">
        <f t="shared" si="4"/>
        <v>#DIV/0!</v>
      </c>
      <c r="P95" s="45"/>
      <c r="Q95" s="46" t="e">
        <f t="shared" si="6"/>
        <v>#DIV/0!</v>
      </c>
      <c r="R95" s="115" t="s">
        <v>145</v>
      </c>
    </row>
    <row r="96" spans="1:18" ht="51" x14ac:dyDescent="0.2">
      <c r="A96" s="109" t="s">
        <v>94</v>
      </c>
      <c r="B96" s="110" t="s">
        <v>140</v>
      </c>
      <c r="C96" s="110" t="s">
        <v>96</v>
      </c>
      <c r="D96" s="110" t="s">
        <v>129</v>
      </c>
      <c r="E96" s="111" t="s">
        <v>133</v>
      </c>
      <c r="F96" s="112" t="s">
        <v>99</v>
      </c>
      <c r="G96" s="113" t="s">
        <v>100</v>
      </c>
      <c r="H96" s="114" t="s">
        <v>101</v>
      </c>
      <c r="I96" s="34">
        <v>3</v>
      </c>
      <c r="J96" s="35" t="s">
        <v>144</v>
      </c>
      <c r="K96" s="43">
        <v>30</v>
      </c>
      <c r="L96" s="44" t="s">
        <v>146</v>
      </c>
      <c r="M96" s="45">
        <v>0</v>
      </c>
      <c r="N96" s="45">
        <v>0</v>
      </c>
      <c r="O96" s="46" t="e">
        <f t="shared" si="4"/>
        <v>#DIV/0!</v>
      </c>
      <c r="P96" s="45"/>
      <c r="Q96" s="46" t="e">
        <f t="shared" si="6"/>
        <v>#DIV/0!</v>
      </c>
      <c r="R96" s="115" t="s">
        <v>145</v>
      </c>
    </row>
    <row r="97" spans="1:18" ht="51" x14ac:dyDescent="0.2">
      <c r="A97" s="109" t="s">
        <v>94</v>
      </c>
      <c r="B97" s="110" t="s">
        <v>140</v>
      </c>
      <c r="C97" s="110" t="s">
        <v>96</v>
      </c>
      <c r="D97" s="110" t="s">
        <v>129</v>
      </c>
      <c r="E97" s="111" t="s">
        <v>134</v>
      </c>
      <c r="F97" s="112" t="s">
        <v>99</v>
      </c>
      <c r="G97" s="113" t="s">
        <v>100</v>
      </c>
      <c r="H97" s="114" t="s">
        <v>101</v>
      </c>
      <c r="I97" s="34">
        <v>3</v>
      </c>
      <c r="J97" s="35" t="s">
        <v>144</v>
      </c>
      <c r="K97" s="43">
        <v>30</v>
      </c>
      <c r="L97" s="44" t="s">
        <v>146</v>
      </c>
      <c r="M97" s="45">
        <v>0</v>
      </c>
      <c r="N97" s="45">
        <v>0</v>
      </c>
      <c r="O97" s="46" t="e">
        <f t="shared" si="4"/>
        <v>#DIV/0!</v>
      </c>
      <c r="P97" s="45"/>
      <c r="Q97" s="46" t="e">
        <f t="shared" si="6"/>
        <v>#DIV/0!</v>
      </c>
      <c r="R97" s="115" t="s">
        <v>145</v>
      </c>
    </row>
    <row r="98" spans="1:18" ht="51" x14ac:dyDescent="0.2">
      <c r="A98" s="109" t="s">
        <v>94</v>
      </c>
      <c r="B98" s="110" t="s">
        <v>140</v>
      </c>
      <c r="C98" s="110" t="s">
        <v>96</v>
      </c>
      <c r="D98" s="110" t="s">
        <v>129</v>
      </c>
      <c r="E98" s="111" t="s">
        <v>135</v>
      </c>
      <c r="F98" s="112" t="s">
        <v>107</v>
      </c>
      <c r="G98" s="113" t="s">
        <v>100</v>
      </c>
      <c r="H98" s="114" t="s">
        <v>101</v>
      </c>
      <c r="I98" s="34">
        <v>3</v>
      </c>
      <c r="J98" s="35" t="s">
        <v>144</v>
      </c>
      <c r="K98" s="43">
        <v>30</v>
      </c>
      <c r="L98" s="44" t="s">
        <v>146</v>
      </c>
      <c r="M98" s="45">
        <v>0</v>
      </c>
      <c r="N98" s="45">
        <v>0</v>
      </c>
      <c r="O98" s="46" t="e">
        <f t="shared" si="4"/>
        <v>#DIV/0!</v>
      </c>
      <c r="P98" s="45"/>
      <c r="Q98" s="46" t="e">
        <f t="shared" si="6"/>
        <v>#DIV/0!</v>
      </c>
      <c r="R98" s="115" t="s">
        <v>145</v>
      </c>
    </row>
    <row r="99" spans="1:18" ht="51" x14ac:dyDescent="0.2">
      <c r="A99" s="109" t="s">
        <v>94</v>
      </c>
      <c r="B99" s="110" t="s">
        <v>140</v>
      </c>
      <c r="C99" s="110" t="s">
        <v>96</v>
      </c>
      <c r="D99" s="110" t="s">
        <v>129</v>
      </c>
      <c r="E99" s="111" t="s">
        <v>136</v>
      </c>
      <c r="F99" s="112" t="s">
        <v>107</v>
      </c>
      <c r="G99" s="113" t="s">
        <v>100</v>
      </c>
      <c r="H99" s="114" t="s">
        <v>101</v>
      </c>
      <c r="I99" s="34">
        <v>3</v>
      </c>
      <c r="J99" s="35" t="s">
        <v>144</v>
      </c>
      <c r="K99" s="43">
        <v>30</v>
      </c>
      <c r="L99" s="44" t="s">
        <v>146</v>
      </c>
      <c r="M99" s="45">
        <v>0</v>
      </c>
      <c r="N99" s="45">
        <v>0</v>
      </c>
      <c r="O99" s="46" t="e">
        <f t="shared" si="4"/>
        <v>#DIV/0!</v>
      </c>
      <c r="P99" s="45"/>
      <c r="Q99" s="46" t="e">
        <f t="shared" si="6"/>
        <v>#DIV/0!</v>
      </c>
      <c r="R99" s="115" t="s">
        <v>145</v>
      </c>
    </row>
    <row r="100" spans="1:18" ht="51" x14ac:dyDescent="0.2">
      <c r="A100" s="109" t="s">
        <v>94</v>
      </c>
      <c r="B100" s="110" t="s">
        <v>140</v>
      </c>
      <c r="C100" s="110" t="s">
        <v>96</v>
      </c>
      <c r="D100" s="110" t="s">
        <v>129</v>
      </c>
      <c r="E100" s="111" t="s">
        <v>137</v>
      </c>
      <c r="F100" s="112" t="s">
        <v>99</v>
      </c>
      <c r="G100" s="113" t="s">
        <v>100</v>
      </c>
      <c r="H100" s="114" t="s">
        <v>101</v>
      </c>
      <c r="I100" s="34">
        <v>3</v>
      </c>
      <c r="J100" s="35" t="s">
        <v>144</v>
      </c>
      <c r="K100" s="43">
        <v>30</v>
      </c>
      <c r="L100" s="44" t="s">
        <v>146</v>
      </c>
      <c r="M100" s="45">
        <v>0</v>
      </c>
      <c r="N100" s="45">
        <v>0</v>
      </c>
      <c r="O100" s="46" t="e">
        <f t="shared" si="4"/>
        <v>#DIV/0!</v>
      </c>
      <c r="P100" s="45"/>
      <c r="Q100" s="46" t="e">
        <f t="shared" si="6"/>
        <v>#DIV/0!</v>
      </c>
      <c r="R100" s="115" t="s">
        <v>145</v>
      </c>
    </row>
    <row r="101" spans="1:18" ht="38.25" x14ac:dyDescent="0.2">
      <c r="A101" s="109" t="s">
        <v>94</v>
      </c>
      <c r="B101" s="110" t="s">
        <v>141</v>
      </c>
      <c r="C101" s="110" t="s">
        <v>138</v>
      </c>
      <c r="D101" s="110" t="s">
        <v>97</v>
      </c>
      <c r="E101" s="111" t="s">
        <v>98</v>
      </c>
      <c r="F101" s="112" t="s">
        <v>99</v>
      </c>
      <c r="G101" s="113" t="s">
        <v>139</v>
      </c>
      <c r="H101" s="114" t="s">
        <v>101</v>
      </c>
      <c r="I101" s="34">
        <v>3</v>
      </c>
      <c r="J101" s="35" t="s">
        <v>143</v>
      </c>
      <c r="K101" s="43">
        <v>100</v>
      </c>
      <c r="L101" s="44"/>
      <c r="M101" s="45">
        <v>5</v>
      </c>
      <c r="N101" s="45">
        <v>1</v>
      </c>
      <c r="O101" s="46">
        <f t="shared" si="4"/>
        <v>20</v>
      </c>
      <c r="P101" s="45">
        <f t="shared" si="5"/>
        <v>20</v>
      </c>
      <c r="Q101" s="46">
        <f t="shared" si="6"/>
        <v>0.2</v>
      </c>
      <c r="R101" s="34" t="s">
        <v>189</v>
      </c>
    </row>
    <row r="102" spans="1:18" ht="38.25" x14ac:dyDescent="0.2">
      <c r="A102" s="109" t="s">
        <v>94</v>
      </c>
      <c r="B102" s="110" t="s">
        <v>141</v>
      </c>
      <c r="C102" s="110" t="s">
        <v>138</v>
      </c>
      <c r="D102" s="110" t="s">
        <v>97</v>
      </c>
      <c r="E102" s="111" t="s">
        <v>102</v>
      </c>
      <c r="F102" s="112" t="s">
        <v>103</v>
      </c>
      <c r="G102" s="113" t="s">
        <v>139</v>
      </c>
      <c r="H102" s="114" t="s">
        <v>101</v>
      </c>
      <c r="I102" s="34">
        <v>3</v>
      </c>
      <c r="J102" s="35" t="s">
        <v>143</v>
      </c>
      <c r="K102" s="43">
        <v>100</v>
      </c>
      <c r="L102" s="44"/>
      <c r="M102" s="45">
        <v>5</v>
      </c>
      <c r="N102" s="45">
        <v>1</v>
      </c>
      <c r="O102" s="46">
        <f t="shared" si="4"/>
        <v>20</v>
      </c>
      <c r="P102" s="45">
        <f t="shared" si="5"/>
        <v>20</v>
      </c>
      <c r="Q102" s="46">
        <f t="shared" si="6"/>
        <v>0.2</v>
      </c>
      <c r="R102" s="34" t="s">
        <v>189</v>
      </c>
    </row>
    <row r="103" spans="1:18" ht="38.25" x14ac:dyDescent="0.2">
      <c r="A103" s="109" t="s">
        <v>94</v>
      </c>
      <c r="B103" s="110" t="s">
        <v>141</v>
      </c>
      <c r="C103" s="110" t="s">
        <v>138</v>
      </c>
      <c r="D103" s="110" t="s">
        <v>97</v>
      </c>
      <c r="E103" s="111" t="s">
        <v>104</v>
      </c>
      <c r="F103" s="112" t="s">
        <v>103</v>
      </c>
      <c r="G103" s="113" t="s">
        <v>139</v>
      </c>
      <c r="H103" s="114" t="s">
        <v>101</v>
      </c>
      <c r="I103" s="34">
        <v>3</v>
      </c>
      <c r="J103" s="35" t="s">
        <v>143</v>
      </c>
      <c r="K103" s="43">
        <v>100</v>
      </c>
      <c r="L103" s="44"/>
      <c r="M103" s="45">
        <v>5</v>
      </c>
      <c r="N103" s="45">
        <v>1</v>
      </c>
      <c r="O103" s="46">
        <f t="shared" si="4"/>
        <v>20</v>
      </c>
      <c r="P103" s="45">
        <f t="shared" si="5"/>
        <v>20</v>
      </c>
      <c r="Q103" s="46">
        <f t="shared" si="6"/>
        <v>0.2</v>
      </c>
      <c r="R103" s="34" t="s">
        <v>189</v>
      </c>
    </row>
    <row r="104" spans="1:18" ht="38.25" x14ac:dyDescent="0.2">
      <c r="A104" s="109" t="s">
        <v>94</v>
      </c>
      <c r="B104" s="110" t="s">
        <v>141</v>
      </c>
      <c r="C104" s="110" t="s">
        <v>138</v>
      </c>
      <c r="D104" s="110" t="s">
        <v>97</v>
      </c>
      <c r="E104" s="111" t="s">
        <v>106</v>
      </c>
      <c r="F104" s="112" t="s">
        <v>107</v>
      </c>
      <c r="G104" s="113" t="s">
        <v>139</v>
      </c>
      <c r="H104" s="114" t="s">
        <v>101</v>
      </c>
      <c r="I104" s="34">
        <v>3</v>
      </c>
      <c r="J104" s="35" t="s">
        <v>143</v>
      </c>
      <c r="K104" s="43">
        <v>100</v>
      </c>
      <c r="L104" s="44"/>
      <c r="M104" s="45">
        <v>5</v>
      </c>
      <c r="N104" s="45">
        <v>1</v>
      </c>
      <c r="O104" s="46">
        <f t="shared" si="4"/>
        <v>20</v>
      </c>
      <c r="P104" s="45">
        <f t="shared" si="5"/>
        <v>20</v>
      </c>
      <c r="Q104" s="46">
        <f t="shared" si="6"/>
        <v>0.2</v>
      </c>
      <c r="R104" s="34" t="s">
        <v>189</v>
      </c>
    </row>
    <row r="105" spans="1:18" ht="38.25" x14ac:dyDescent="0.2">
      <c r="A105" s="109" t="s">
        <v>94</v>
      </c>
      <c r="B105" s="110" t="s">
        <v>141</v>
      </c>
      <c r="C105" s="110" t="s">
        <v>138</v>
      </c>
      <c r="D105" s="110" t="s">
        <v>97</v>
      </c>
      <c r="E105" s="111" t="s">
        <v>109</v>
      </c>
      <c r="F105" s="112" t="s">
        <v>107</v>
      </c>
      <c r="G105" s="113" t="s">
        <v>139</v>
      </c>
      <c r="H105" s="114" t="s">
        <v>101</v>
      </c>
      <c r="I105" s="34">
        <v>3</v>
      </c>
      <c r="J105" s="35" t="s">
        <v>143</v>
      </c>
      <c r="K105" s="43">
        <v>100</v>
      </c>
      <c r="L105" s="44"/>
      <c r="M105" s="45">
        <v>5</v>
      </c>
      <c r="N105" s="45">
        <v>1</v>
      </c>
      <c r="O105" s="46">
        <f t="shared" si="4"/>
        <v>20</v>
      </c>
      <c r="P105" s="45">
        <f t="shared" si="5"/>
        <v>20</v>
      </c>
      <c r="Q105" s="46">
        <f t="shared" si="6"/>
        <v>0.2</v>
      </c>
      <c r="R105" s="34" t="s">
        <v>189</v>
      </c>
    </row>
    <row r="106" spans="1:18" ht="38.25" x14ac:dyDescent="0.2">
      <c r="A106" s="109" t="s">
        <v>94</v>
      </c>
      <c r="B106" s="110" t="s">
        <v>141</v>
      </c>
      <c r="C106" s="110" t="s">
        <v>138</v>
      </c>
      <c r="D106" s="110" t="s">
        <v>97</v>
      </c>
      <c r="E106" s="111" t="s">
        <v>110</v>
      </c>
      <c r="F106" s="112" t="s">
        <v>99</v>
      </c>
      <c r="G106" s="113" t="s">
        <v>139</v>
      </c>
      <c r="H106" s="114" t="s">
        <v>101</v>
      </c>
      <c r="I106" s="34">
        <v>3</v>
      </c>
      <c r="J106" s="35" t="s">
        <v>143</v>
      </c>
      <c r="K106" s="43">
        <v>100</v>
      </c>
      <c r="L106" s="44"/>
      <c r="M106" s="45">
        <v>5</v>
      </c>
      <c r="N106" s="45">
        <v>1</v>
      </c>
      <c r="O106" s="46">
        <f t="shared" si="4"/>
        <v>20</v>
      </c>
      <c r="P106" s="45">
        <f t="shared" si="5"/>
        <v>20</v>
      </c>
      <c r="Q106" s="46">
        <f t="shared" si="6"/>
        <v>0.2</v>
      </c>
      <c r="R106" s="34" t="s">
        <v>189</v>
      </c>
    </row>
    <row r="107" spans="1:18" ht="38.25" x14ac:dyDescent="0.2">
      <c r="A107" s="109" t="s">
        <v>94</v>
      </c>
      <c r="B107" s="110" t="s">
        <v>141</v>
      </c>
      <c r="C107" s="110" t="s">
        <v>138</v>
      </c>
      <c r="D107" s="110" t="s">
        <v>97</v>
      </c>
      <c r="E107" s="111" t="s">
        <v>111</v>
      </c>
      <c r="F107" s="112" t="s">
        <v>99</v>
      </c>
      <c r="G107" s="113" t="s">
        <v>139</v>
      </c>
      <c r="H107" s="114" t="s">
        <v>101</v>
      </c>
      <c r="I107" s="34">
        <v>3</v>
      </c>
      <c r="J107" s="35" t="s">
        <v>143</v>
      </c>
      <c r="K107" s="43">
        <v>100</v>
      </c>
      <c r="L107" s="44"/>
      <c r="M107" s="45">
        <v>5</v>
      </c>
      <c r="N107" s="45">
        <v>1</v>
      </c>
      <c r="O107" s="46">
        <f t="shared" si="4"/>
        <v>20</v>
      </c>
      <c r="P107" s="45">
        <f t="shared" si="5"/>
        <v>20</v>
      </c>
      <c r="Q107" s="46">
        <f t="shared" si="6"/>
        <v>0.2</v>
      </c>
      <c r="R107" s="34" t="s">
        <v>189</v>
      </c>
    </row>
    <row r="108" spans="1:18" ht="38.25" x14ac:dyDescent="0.2">
      <c r="A108" s="109" t="s">
        <v>94</v>
      </c>
      <c r="B108" s="110" t="s">
        <v>141</v>
      </c>
      <c r="C108" s="110" t="s">
        <v>138</v>
      </c>
      <c r="D108" s="110" t="s">
        <v>97</v>
      </c>
      <c r="E108" s="111" t="s">
        <v>112</v>
      </c>
      <c r="F108" s="112" t="s">
        <v>107</v>
      </c>
      <c r="G108" s="113" t="s">
        <v>139</v>
      </c>
      <c r="H108" s="114" t="s">
        <v>101</v>
      </c>
      <c r="I108" s="34">
        <v>3</v>
      </c>
      <c r="J108" s="35" t="s">
        <v>143</v>
      </c>
      <c r="K108" s="43">
        <v>100</v>
      </c>
      <c r="L108" s="44"/>
      <c r="M108" s="45">
        <v>5</v>
      </c>
      <c r="N108" s="45">
        <v>1</v>
      </c>
      <c r="O108" s="46">
        <f t="shared" si="4"/>
        <v>20</v>
      </c>
      <c r="P108" s="45">
        <f t="shared" si="5"/>
        <v>20</v>
      </c>
      <c r="Q108" s="46">
        <f t="shared" si="6"/>
        <v>0.2</v>
      </c>
      <c r="R108" s="34" t="s">
        <v>189</v>
      </c>
    </row>
    <row r="109" spans="1:18" ht="38.25" x14ac:dyDescent="0.2">
      <c r="A109" s="109" t="s">
        <v>94</v>
      </c>
      <c r="B109" s="110" t="s">
        <v>141</v>
      </c>
      <c r="C109" s="110" t="s">
        <v>138</v>
      </c>
      <c r="D109" s="110" t="s">
        <v>97</v>
      </c>
      <c r="E109" s="111" t="s">
        <v>113</v>
      </c>
      <c r="F109" s="112" t="s">
        <v>107</v>
      </c>
      <c r="G109" s="113" t="s">
        <v>139</v>
      </c>
      <c r="H109" s="114" t="s">
        <v>101</v>
      </c>
      <c r="I109" s="34">
        <v>3</v>
      </c>
      <c r="J109" s="35" t="s">
        <v>143</v>
      </c>
      <c r="K109" s="43">
        <v>100</v>
      </c>
      <c r="L109" s="44"/>
      <c r="M109" s="45">
        <v>5</v>
      </c>
      <c r="N109" s="45">
        <v>1</v>
      </c>
      <c r="O109" s="46">
        <f t="shared" si="4"/>
        <v>20</v>
      </c>
      <c r="P109" s="45">
        <f t="shared" si="5"/>
        <v>20</v>
      </c>
      <c r="Q109" s="46">
        <f t="shared" si="6"/>
        <v>0.2</v>
      </c>
      <c r="R109" s="34" t="s">
        <v>189</v>
      </c>
    </row>
    <row r="110" spans="1:18" ht="38.25" x14ac:dyDescent="0.2">
      <c r="A110" s="109" t="s">
        <v>94</v>
      </c>
      <c r="B110" s="110" t="s">
        <v>141</v>
      </c>
      <c r="C110" s="110" t="s">
        <v>138</v>
      </c>
      <c r="D110" s="110" t="s">
        <v>97</v>
      </c>
      <c r="E110" s="111" t="s">
        <v>114</v>
      </c>
      <c r="F110" s="112" t="s">
        <v>107</v>
      </c>
      <c r="G110" s="113" t="s">
        <v>139</v>
      </c>
      <c r="H110" s="114" t="s">
        <v>101</v>
      </c>
      <c r="I110" s="34">
        <v>3</v>
      </c>
      <c r="J110" s="35" t="s">
        <v>143</v>
      </c>
      <c r="K110" s="43">
        <v>100</v>
      </c>
      <c r="L110" s="44"/>
      <c r="M110" s="45">
        <v>5</v>
      </c>
      <c r="N110" s="45">
        <v>1</v>
      </c>
      <c r="O110" s="46">
        <f t="shared" si="4"/>
        <v>20</v>
      </c>
      <c r="P110" s="45">
        <f t="shared" si="5"/>
        <v>20</v>
      </c>
      <c r="Q110" s="46">
        <f t="shared" si="6"/>
        <v>0.2</v>
      </c>
      <c r="R110" s="34" t="s">
        <v>189</v>
      </c>
    </row>
    <row r="111" spans="1:18" ht="38.25" x14ac:dyDescent="0.2">
      <c r="A111" s="109" t="s">
        <v>94</v>
      </c>
      <c r="B111" s="110" t="s">
        <v>141</v>
      </c>
      <c r="C111" s="110" t="s">
        <v>138</v>
      </c>
      <c r="D111" s="110" t="s">
        <v>97</v>
      </c>
      <c r="E111" s="111" t="s">
        <v>115</v>
      </c>
      <c r="F111" s="112" t="s">
        <v>103</v>
      </c>
      <c r="G111" s="113" t="s">
        <v>139</v>
      </c>
      <c r="H111" s="114" t="s">
        <v>101</v>
      </c>
      <c r="I111" s="34">
        <v>3</v>
      </c>
      <c r="J111" s="35" t="s">
        <v>143</v>
      </c>
      <c r="K111" s="43">
        <v>100</v>
      </c>
      <c r="L111" s="44"/>
      <c r="M111" s="45">
        <v>5</v>
      </c>
      <c r="N111" s="45">
        <v>1</v>
      </c>
      <c r="O111" s="46">
        <f t="shared" si="4"/>
        <v>20</v>
      </c>
      <c r="P111" s="45">
        <f t="shared" si="5"/>
        <v>20</v>
      </c>
      <c r="Q111" s="46">
        <f t="shared" si="6"/>
        <v>0.2</v>
      </c>
      <c r="R111" s="34" t="s">
        <v>189</v>
      </c>
    </row>
    <row r="112" spans="1:18" ht="38.25" x14ac:dyDescent="0.2">
      <c r="A112" s="109" t="s">
        <v>94</v>
      </c>
      <c r="B112" s="110" t="s">
        <v>141</v>
      </c>
      <c r="C112" s="110" t="s">
        <v>138</v>
      </c>
      <c r="D112" s="110" t="s">
        <v>97</v>
      </c>
      <c r="E112" s="111" t="s">
        <v>116</v>
      </c>
      <c r="F112" s="112" t="s">
        <v>103</v>
      </c>
      <c r="G112" s="113" t="s">
        <v>139</v>
      </c>
      <c r="H112" s="114" t="s">
        <v>101</v>
      </c>
      <c r="I112" s="34">
        <v>3</v>
      </c>
      <c r="J112" s="35" t="s">
        <v>143</v>
      </c>
      <c r="K112" s="43">
        <v>100</v>
      </c>
      <c r="L112" s="44"/>
      <c r="M112" s="45">
        <v>5</v>
      </c>
      <c r="N112" s="45">
        <v>1</v>
      </c>
      <c r="O112" s="46">
        <f t="shared" si="4"/>
        <v>20</v>
      </c>
      <c r="P112" s="45">
        <f t="shared" si="5"/>
        <v>20</v>
      </c>
      <c r="Q112" s="46">
        <f t="shared" si="6"/>
        <v>0.2</v>
      </c>
      <c r="R112" s="34" t="s">
        <v>189</v>
      </c>
    </row>
    <row r="113" spans="1:18" ht="38.25" x14ac:dyDescent="0.2">
      <c r="A113" s="109" t="s">
        <v>94</v>
      </c>
      <c r="B113" s="110" t="s">
        <v>141</v>
      </c>
      <c r="C113" s="110" t="s">
        <v>138</v>
      </c>
      <c r="D113" s="110" t="s">
        <v>97</v>
      </c>
      <c r="E113" s="111" t="s">
        <v>117</v>
      </c>
      <c r="F113" s="112" t="s">
        <v>103</v>
      </c>
      <c r="G113" s="113" t="s">
        <v>139</v>
      </c>
      <c r="H113" s="114" t="s">
        <v>101</v>
      </c>
      <c r="I113" s="34">
        <v>3</v>
      </c>
      <c r="J113" s="35" t="s">
        <v>143</v>
      </c>
      <c r="K113" s="43">
        <v>100</v>
      </c>
      <c r="L113" s="44"/>
      <c r="M113" s="45">
        <v>5</v>
      </c>
      <c r="N113" s="45">
        <v>1</v>
      </c>
      <c r="O113" s="46">
        <f t="shared" si="4"/>
        <v>20</v>
      </c>
      <c r="P113" s="45">
        <f t="shared" si="5"/>
        <v>20</v>
      </c>
      <c r="Q113" s="46">
        <f t="shared" si="6"/>
        <v>0.2</v>
      </c>
      <c r="R113" s="34" t="s">
        <v>189</v>
      </c>
    </row>
    <row r="114" spans="1:18" ht="38.25" x14ac:dyDescent="0.2">
      <c r="A114" s="109" t="s">
        <v>94</v>
      </c>
      <c r="B114" s="110" t="s">
        <v>141</v>
      </c>
      <c r="C114" s="110" t="s">
        <v>138</v>
      </c>
      <c r="D114" s="110" t="s">
        <v>97</v>
      </c>
      <c r="E114" s="111" t="s">
        <v>118</v>
      </c>
      <c r="F114" s="112" t="s">
        <v>103</v>
      </c>
      <c r="G114" s="113" t="s">
        <v>139</v>
      </c>
      <c r="H114" s="114" t="s">
        <v>101</v>
      </c>
      <c r="I114" s="34">
        <v>3</v>
      </c>
      <c r="J114" s="35" t="s">
        <v>143</v>
      </c>
      <c r="K114" s="43">
        <v>100</v>
      </c>
      <c r="L114" s="44"/>
      <c r="M114" s="45">
        <v>5</v>
      </c>
      <c r="N114" s="45">
        <v>1</v>
      </c>
      <c r="O114" s="46">
        <f t="shared" si="4"/>
        <v>20</v>
      </c>
      <c r="P114" s="45">
        <f t="shared" si="5"/>
        <v>20</v>
      </c>
      <c r="Q114" s="46">
        <f t="shared" si="6"/>
        <v>0.2</v>
      </c>
      <c r="R114" s="34" t="s">
        <v>189</v>
      </c>
    </row>
    <row r="115" spans="1:18" ht="38.25" x14ac:dyDescent="0.2">
      <c r="A115" s="109" t="s">
        <v>94</v>
      </c>
      <c r="B115" s="110" t="s">
        <v>141</v>
      </c>
      <c r="C115" s="110" t="s">
        <v>138</v>
      </c>
      <c r="D115" s="110" t="s">
        <v>97</v>
      </c>
      <c r="E115" s="111" t="s">
        <v>119</v>
      </c>
      <c r="F115" s="112" t="s">
        <v>103</v>
      </c>
      <c r="G115" s="113" t="s">
        <v>139</v>
      </c>
      <c r="H115" s="114" t="s">
        <v>101</v>
      </c>
      <c r="I115" s="34">
        <v>3</v>
      </c>
      <c r="J115" s="35" t="s">
        <v>143</v>
      </c>
      <c r="K115" s="43">
        <v>100</v>
      </c>
      <c r="L115" s="44"/>
      <c r="M115" s="45">
        <v>5</v>
      </c>
      <c r="N115" s="45">
        <v>1</v>
      </c>
      <c r="O115" s="46">
        <f t="shared" si="4"/>
        <v>20</v>
      </c>
      <c r="P115" s="45">
        <f t="shared" si="5"/>
        <v>20</v>
      </c>
      <c r="Q115" s="46">
        <f t="shared" si="6"/>
        <v>0.2</v>
      </c>
      <c r="R115" s="34" t="s">
        <v>189</v>
      </c>
    </row>
    <row r="116" spans="1:18" ht="38.25" x14ac:dyDescent="0.2">
      <c r="A116" s="109" t="s">
        <v>94</v>
      </c>
      <c r="B116" s="110" t="s">
        <v>141</v>
      </c>
      <c r="C116" s="110" t="s">
        <v>138</v>
      </c>
      <c r="D116" s="110" t="s">
        <v>97</v>
      </c>
      <c r="E116" s="111" t="s">
        <v>120</v>
      </c>
      <c r="F116" s="112" t="s">
        <v>103</v>
      </c>
      <c r="G116" s="113" t="s">
        <v>139</v>
      </c>
      <c r="H116" s="114" t="s">
        <v>101</v>
      </c>
      <c r="I116" s="34">
        <v>3</v>
      </c>
      <c r="J116" s="35" t="s">
        <v>143</v>
      </c>
      <c r="K116" s="43">
        <v>100</v>
      </c>
      <c r="L116" s="44"/>
      <c r="M116" s="45">
        <v>5</v>
      </c>
      <c r="N116" s="45">
        <v>1</v>
      </c>
      <c r="O116" s="46">
        <f t="shared" si="4"/>
        <v>20</v>
      </c>
      <c r="P116" s="45">
        <f t="shared" si="5"/>
        <v>20</v>
      </c>
      <c r="Q116" s="46">
        <f t="shared" si="6"/>
        <v>0.2</v>
      </c>
      <c r="R116" s="34" t="s">
        <v>189</v>
      </c>
    </row>
    <row r="117" spans="1:18" ht="38.25" x14ac:dyDescent="0.2">
      <c r="A117" s="109" t="s">
        <v>94</v>
      </c>
      <c r="B117" s="110" t="s">
        <v>141</v>
      </c>
      <c r="C117" s="110" t="s">
        <v>138</v>
      </c>
      <c r="D117" s="110" t="s">
        <v>97</v>
      </c>
      <c r="E117" s="111" t="s">
        <v>121</v>
      </c>
      <c r="F117" s="112" t="s">
        <v>103</v>
      </c>
      <c r="G117" s="113" t="s">
        <v>139</v>
      </c>
      <c r="H117" s="114" t="s">
        <v>101</v>
      </c>
      <c r="I117" s="34">
        <v>3</v>
      </c>
      <c r="J117" s="35" t="s">
        <v>143</v>
      </c>
      <c r="K117" s="43">
        <v>100</v>
      </c>
      <c r="L117" s="44"/>
      <c r="M117" s="45">
        <v>5</v>
      </c>
      <c r="N117" s="45">
        <v>1</v>
      </c>
      <c r="O117" s="46">
        <f t="shared" si="4"/>
        <v>20</v>
      </c>
      <c r="P117" s="45">
        <f t="shared" si="5"/>
        <v>20</v>
      </c>
      <c r="Q117" s="46">
        <f t="shared" si="6"/>
        <v>0.2</v>
      </c>
      <c r="R117" s="34" t="s">
        <v>189</v>
      </c>
    </row>
    <row r="118" spans="1:18" ht="38.25" x14ac:dyDescent="0.2">
      <c r="A118" s="109" t="s">
        <v>94</v>
      </c>
      <c r="B118" s="110" t="s">
        <v>141</v>
      </c>
      <c r="C118" s="110" t="s">
        <v>138</v>
      </c>
      <c r="D118" s="110" t="s">
        <v>97</v>
      </c>
      <c r="E118" s="111" t="s">
        <v>122</v>
      </c>
      <c r="F118" s="112" t="s">
        <v>99</v>
      </c>
      <c r="G118" s="113" t="s">
        <v>139</v>
      </c>
      <c r="H118" s="114" t="s">
        <v>101</v>
      </c>
      <c r="I118" s="34">
        <v>3</v>
      </c>
      <c r="J118" s="35" t="s">
        <v>143</v>
      </c>
      <c r="K118" s="43">
        <v>100</v>
      </c>
      <c r="L118" s="44"/>
      <c r="M118" s="45">
        <v>5</v>
      </c>
      <c r="N118" s="45">
        <v>1</v>
      </c>
      <c r="O118" s="46">
        <f t="shared" si="4"/>
        <v>20</v>
      </c>
      <c r="P118" s="45">
        <f t="shared" si="5"/>
        <v>20</v>
      </c>
      <c r="Q118" s="46">
        <f t="shared" si="6"/>
        <v>0.2</v>
      </c>
      <c r="R118" s="34" t="s">
        <v>189</v>
      </c>
    </row>
    <row r="119" spans="1:18" ht="38.25" x14ac:dyDescent="0.2">
      <c r="A119" s="109" t="s">
        <v>94</v>
      </c>
      <c r="B119" s="110" t="s">
        <v>141</v>
      </c>
      <c r="C119" s="110" t="s">
        <v>138</v>
      </c>
      <c r="D119" s="110" t="s">
        <v>97</v>
      </c>
      <c r="E119" s="111" t="s">
        <v>123</v>
      </c>
      <c r="F119" s="112" t="s">
        <v>99</v>
      </c>
      <c r="G119" s="113" t="s">
        <v>139</v>
      </c>
      <c r="H119" s="114" t="s">
        <v>101</v>
      </c>
      <c r="I119" s="34">
        <v>3</v>
      </c>
      <c r="J119" s="35" t="s">
        <v>143</v>
      </c>
      <c r="K119" s="43">
        <v>100</v>
      </c>
      <c r="L119" s="44"/>
      <c r="M119" s="45">
        <v>5</v>
      </c>
      <c r="N119" s="45">
        <v>1</v>
      </c>
      <c r="O119" s="46">
        <f t="shared" si="4"/>
        <v>20</v>
      </c>
      <c r="P119" s="45">
        <f t="shared" si="5"/>
        <v>20</v>
      </c>
      <c r="Q119" s="46">
        <f t="shared" si="6"/>
        <v>0.2</v>
      </c>
      <c r="R119" s="34" t="s">
        <v>189</v>
      </c>
    </row>
    <row r="120" spans="1:18" ht="38.25" x14ac:dyDescent="0.2">
      <c r="A120" s="109" t="s">
        <v>94</v>
      </c>
      <c r="B120" s="110" t="s">
        <v>141</v>
      </c>
      <c r="C120" s="110" t="s">
        <v>138</v>
      </c>
      <c r="D120" s="110" t="s">
        <v>97</v>
      </c>
      <c r="E120" s="111" t="s">
        <v>124</v>
      </c>
      <c r="F120" s="112" t="s">
        <v>99</v>
      </c>
      <c r="G120" s="113" t="s">
        <v>139</v>
      </c>
      <c r="H120" s="114" t="s">
        <v>101</v>
      </c>
      <c r="I120" s="34">
        <v>3</v>
      </c>
      <c r="J120" s="35" t="s">
        <v>143</v>
      </c>
      <c r="K120" s="43">
        <v>100</v>
      </c>
      <c r="L120" s="44"/>
      <c r="M120" s="45">
        <v>5</v>
      </c>
      <c r="N120" s="45">
        <v>1</v>
      </c>
      <c r="O120" s="46">
        <f t="shared" si="4"/>
        <v>20</v>
      </c>
      <c r="P120" s="45">
        <f t="shared" si="5"/>
        <v>20</v>
      </c>
      <c r="Q120" s="46">
        <f t="shared" si="6"/>
        <v>0.2</v>
      </c>
      <c r="R120" s="34" t="s">
        <v>189</v>
      </c>
    </row>
    <row r="121" spans="1:18" ht="38.25" x14ac:dyDescent="0.2">
      <c r="A121" s="109" t="s">
        <v>94</v>
      </c>
      <c r="B121" s="110" t="s">
        <v>141</v>
      </c>
      <c r="C121" s="110" t="s">
        <v>138</v>
      </c>
      <c r="D121" s="110" t="s">
        <v>97</v>
      </c>
      <c r="E121" s="111" t="s">
        <v>125</v>
      </c>
      <c r="F121" s="112" t="s">
        <v>99</v>
      </c>
      <c r="G121" s="113" t="s">
        <v>139</v>
      </c>
      <c r="H121" s="114" t="s">
        <v>101</v>
      </c>
      <c r="I121" s="34">
        <v>3</v>
      </c>
      <c r="J121" s="35" t="s">
        <v>143</v>
      </c>
      <c r="K121" s="43">
        <v>100</v>
      </c>
      <c r="L121" s="44"/>
      <c r="M121" s="45">
        <v>5</v>
      </c>
      <c r="N121" s="45">
        <v>1</v>
      </c>
      <c r="O121" s="46">
        <f t="shared" si="4"/>
        <v>20</v>
      </c>
      <c r="P121" s="45">
        <f t="shared" si="5"/>
        <v>20</v>
      </c>
      <c r="Q121" s="46">
        <f t="shared" si="6"/>
        <v>0.2</v>
      </c>
      <c r="R121" s="34" t="s">
        <v>189</v>
      </c>
    </row>
    <row r="122" spans="1:18" ht="38.25" x14ac:dyDescent="0.2">
      <c r="A122" s="109" t="s">
        <v>94</v>
      </c>
      <c r="B122" s="110" t="s">
        <v>141</v>
      </c>
      <c r="C122" s="110" t="s">
        <v>138</v>
      </c>
      <c r="D122" s="110" t="s">
        <v>97</v>
      </c>
      <c r="E122" s="111" t="s">
        <v>126</v>
      </c>
      <c r="F122" s="112" t="s">
        <v>107</v>
      </c>
      <c r="G122" s="113" t="s">
        <v>139</v>
      </c>
      <c r="H122" s="114" t="s">
        <v>101</v>
      </c>
      <c r="I122" s="34">
        <v>3</v>
      </c>
      <c r="J122" s="35" t="s">
        <v>143</v>
      </c>
      <c r="K122" s="43">
        <v>100</v>
      </c>
      <c r="L122" s="44"/>
      <c r="M122" s="45">
        <v>5</v>
      </c>
      <c r="N122" s="45">
        <v>1</v>
      </c>
      <c r="O122" s="46">
        <f t="shared" si="4"/>
        <v>20</v>
      </c>
      <c r="P122" s="45">
        <f t="shared" si="5"/>
        <v>20</v>
      </c>
      <c r="Q122" s="46">
        <f t="shared" si="6"/>
        <v>0.2</v>
      </c>
      <c r="R122" s="34" t="s">
        <v>189</v>
      </c>
    </row>
    <row r="123" spans="1:18" ht="38.25" x14ac:dyDescent="0.2">
      <c r="A123" s="109" t="s">
        <v>94</v>
      </c>
      <c r="B123" s="110" t="s">
        <v>141</v>
      </c>
      <c r="C123" s="110" t="s">
        <v>138</v>
      </c>
      <c r="D123" s="110" t="s">
        <v>97</v>
      </c>
      <c r="E123" s="111" t="s">
        <v>127</v>
      </c>
      <c r="F123" s="112" t="s">
        <v>99</v>
      </c>
      <c r="G123" s="113" t="s">
        <v>139</v>
      </c>
      <c r="H123" s="114" t="s">
        <v>101</v>
      </c>
      <c r="I123" s="34">
        <v>3</v>
      </c>
      <c r="J123" s="35" t="s">
        <v>143</v>
      </c>
      <c r="K123" s="43">
        <v>100</v>
      </c>
      <c r="L123" s="44"/>
      <c r="M123" s="45">
        <v>5</v>
      </c>
      <c r="N123" s="45">
        <v>1</v>
      </c>
      <c r="O123" s="46">
        <f t="shared" si="4"/>
        <v>20</v>
      </c>
      <c r="P123" s="45">
        <f t="shared" si="5"/>
        <v>20</v>
      </c>
      <c r="Q123" s="46">
        <f t="shared" si="6"/>
        <v>0.2</v>
      </c>
      <c r="R123" s="34" t="s">
        <v>189</v>
      </c>
    </row>
    <row r="124" spans="1:18" ht="38.25" x14ac:dyDescent="0.2">
      <c r="A124" s="109" t="s">
        <v>94</v>
      </c>
      <c r="B124" s="110" t="s">
        <v>141</v>
      </c>
      <c r="C124" s="110" t="s">
        <v>138</v>
      </c>
      <c r="D124" s="110" t="s">
        <v>97</v>
      </c>
      <c r="E124" s="111" t="s">
        <v>128</v>
      </c>
      <c r="F124" s="112" t="s">
        <v>99</v>
      </c>
      <c r="G124" s="113" t="s">
        <v>139</v>
      </c>
      <c r="H124" s="114" t="s">
        <v>101</v>
      </c>
      <c r="I124" s="34">
        <v>3</v>
      </c>
      <c r="J124" s="35" t="s">
        <v>143</v>
      </c>
      <c r="K124" s="43">
        <v>100</v>
      </c>
      <c r="L124" s="44"/>
      <c r="M124" s="45">
        <v>5</v>
      </c>
      <c r="N124" s="45">
        <v>1</v>
      </c>
      <c r="O124" s="46">
        <f t="shared" si="4"/>
        <v>20</v>
      </c>
      <c r="P124" s="45">
        <f t="shared" si="5"/>
        <v>20</v>
      </c>
      <c r="Q124" s="46">
        <f t="shared" si="6"/>
        <v>0.2</v>
      </c>
      <c r="R124" s="34" t="s">
        <v>189</v>
      </c>
    </row>
    <row r="125" spans="1:18" ht="38.25" x14ac:dyDescent="0.2">
      <c r="A125" s="109" t="s">
        <v>94</v>
      </c>
      <c r="B125" s="110" t="s">
        <v>141</v>
      </c>
      <c r="C125" s="110" t="s">
        <v>138</v>
      </c>
      <c r="D125" s="110" t="s">
        <v>129</v>
      </c>
      <c r="E125" s="111" t="s">
        <v>130</v>
      </c>
      <c r="F125" s="112" t="s">
        <v>99</v>
      </c>
      <c r="G125" s="113" t="s">
        <v>139</v>
      </c>
      <c r="H125" s="114" t="s">
        <v>101</v>
      </c>
      <c r="I125" s="34">
        <v>3</v>
      </c>
      <c r="J125" s="35" t="s">
        <v>144</v>
      </c>
      <c r="K125" s="43">
        <v>100</v>
      </c>
      <c r="L125" s="44"/>
      <c r="M125" s="45">
        <v>0</v>
      </c>
      <c r="N125" s="45">
        <v>0</v>
      </c>
      <c r="O125" s="46" t="e">
        <f t="shared" si="4"/>
        <v>#DIV/0!</v>
      </c>
      <c r="P125" s="45"/>
      <c r="Q125" s="46" t="e">
        <f t="shared" si="6"/>
        <v>#DIV/0!</v>
      </c>
      <c r="R125" s="115" t="s">
        <v>145</v>
      </c>
    </row>
    <row r="126" spans="1:18" ht="38.25" x14ac:dyDescent="0.2">
      <c r="A126" s="109" t="s">
        <v>94</v>
      </c>
      <c r="B126" s="110" t="s">
        <v>141</v>
      </c>
      <c r="C126" s="110" t="s">
        <v>138</v>
      </c>
      <c r="D126" s="110" t="s">
        <v>129</v>
      </c>
      <c r="E126" s="111" t="s">
        <v>131</v>
      </c>
      <c r="F126" s="112" t="s">
        <v>99</v>
      </c>
      <c r="G126" s="113" t="s">
        <v>139</v>
      </c>
      <c r="H126" s="114" t="s">
        <v>101</v>
      </c>
      <c r="I126" s="34">
        <v>3</v>
      </c>
      <c r="J126" s="35" t="s">
        <v>144</v>
      </c>
      <c r="K126" s="43">
        <v>100</v>
      </c>
      <c r="L126" s="44"/>
      <c r="M126" s="45">
        <v>0</v>
      </c>
      <c r="N126" s="45">
        <v>0</v>
      </c>
      <c r="O126" s="46" t="e">
        <f t="shared" si="4"/>
        <v>#DIV/0!</v>
      </c>
      <c r="P126" s="45"/>
      <c r="Q126" s="46" t="e">
        <f t="shared" si="6"/>
        <v>#DIV/0!</v>
      </c>
      <c r="R126" s="115" t="s">
        <v>145</v>
      </c>
    </row>
    <row r="127" spans="1:18" ht="38.25" x14ac:dyDescent="0.2">
      <c r="A127" s="109" t="s">
        <v>94</v>
      </c>
      <c r="B127" s="110" t="s">
        <v>141</v>
      </c>
      <c r="C127" s="110" t="s">
        <v>138</v>
      </c>
      <c r="D127" s="110" t="s">
        <v>129</v>
      </c>
      <c r="E127" s="111" t="s">
        <v>132</v>
      </c>
      <c r="F127" s="112" t="s">
        <v>107</v>
      </c>
      <c r="G127" s="113" t="s">
        <v>139</v>
      </c>
      <c r="H127" s="114" t="s">
        <v>101</v>
      </c>
      <c r="I127" s="34">
        <v>3</v>
      </c>
      <c r="J127" s="35" t="s">
        <v>144</v>
      </c>
      <c r="K127" s="43">
        <v>100</v>
      </c>
      <c r="L127" s="44"/>
      <c r="M127" s="45">
        <v>0</v>
      </c>
      <c r="N127" s="45">
        <v>0</v>
      </c>
      <c r="O127" s="46" t="e">
        <f t="shared" si="4"/>
        <v>#DIV/0!</v>
      </c>
      <c r="P127" s="45"/>
      <c r="Q127" s="46" t="e">
        <f t="shared" si="6"/>
        <v>#DIV/0!</v>
      </c>
      <c r="R127" s="115" t="s">
        <v>145</v>
      </c>
    </row>
    <row r="128" spans="1:18" ht="38.25" x14ac:dyDescent="0.2">
      <c r="A128" s="109" t="s">
        <v>94</v>
      </c>
      <c r="B128" s="110" t="s">
        <v>141</v>
      </c>
      <c r="C128" s="110" t="s">
        <v>138</v>
      </c>
      <c r="D128" s="110" t="s">
        <v>129</v>
      </c>
      <c r="E128" s="111" t="s">
        <v>133</v>
      </c>
      <c r="F128" s="112" t="s">
        <v>99</v>
      </c>
      <c r="G128" s="113" t="s">
        <v>139</v>
      </c>
      <c r="H128" s="114" t="s">
        <v>101</v>
      </c>
      <c r="I128" s="34">
        <v>3</v>
      </c>
      <c r="J128" s="35" t="s">
        <v>144</v>
      </c>
      <c r="K128" s="43">
        <v>100</v>
      </c>
      <c r="L128" s="44"/>
      <c r="M128" s="45">
        <v>0</v>
      </c>
      <c r="N128" s="45">
        <v>0</v>
      </c>
      <c r="O128" s="46" t="e">
        <f t="shared" si="4"/>
        <v>#DIV/0!</v>
      </c>
      <c r="P128" s="45"/>
      <c r="Q128" s="46" t="e">
        <f t="shared" si="6"/>
        <v>#DIV/0!</v>
      </c>
      <c r="R128" s="115" t="s">
        <v>145</v>
      </c>
    </row>
    <row r="129" spans="1:18" ht="38.25" x14ac:dyDescent="0.2">
      <c r="A129" s="109" t="s">
        <v>94</v>
      </c>
      <c r="B129" s="110" t="s">
        <v>141</v>
      </c>
      <c r="C129" s="110" t="s">
        <v>138</v>
      </c>
      <c r="D129" s="110" t="s">
        <v>129</v>
      </c>
      <c r="E129" s="111" t="s">
        <v>134</v>
      </c>
      <c r="F129" s="112" t="s">
        <v>99</v>
      </c>
      <c r="G129" s="113" t="s">
        <v>139</v>
      </c>
      <c r="H129" s="114" t="s">
        <v>101</v>
      </c>
      <c r="I129" s="34">
        <v>3</v>
      </c>
      <c r="J129" s="35" t="s">
        <v>144</v>
      </c>
      <c r="K129" s="43">
        <v>100</v>
      </c>
      <c r="L129" s="44"/>
      <c r="M129" s="45">
        <v>0</v>
      </c>
      <c r="N129" s="45">
        <v>0</v>
      </c>
      <c r="O129" s="46" t="e">
        <f t="shared" si="4"/>
        <v>#DIV/0!</v>
      </c>
      <c r="P129" s="45"/>
      <c r="Q129" s="46" t="e">
        <f t="shared" si="6"/>
        <v>#DIV/0!</v>
      </c>
      <c r="R129" s="115" t="s">
        <v>145</v>
      </c>
    </row>
    <row r="130" spans="1:18" ht="38.25" x14ac:dyDescent="0.2">
      <c r="A130" s="109" t="s">
        <v>94</v>
      </c>
      <c r="B130" s="110" t="s">
        <v>141</v>
      </c>
      <c r="C130" s="110" t="s">
        <v>138</v>
      </c>
      <c r="D130" s="110" t="s">
        <v>129</v>
      </c>
      <c r="E130" s="111" t="s">
        <v>135</v>
      </c>
      <c r="F130" s="112" t="s">
        <v>107</v>
      </c>
      <c r="G130" s="113" t="s">
        <v>139</v>
      </c>
      <c r="H130" s="114" t="s">
        <v>101</v>
      </c>
      <c r="I130" s="34">
        <v>3</v>
      </c>
      <c r="J130" s="35" t="s">
        <v>144</v>
      </c>
      <c r="K130" s="43">
        <v>100</v>
      </c>
      <c r="L130" s="44"/>
      <c r="M130" s="45">
        <v>0</v>
      </c>
      <c r="N130" s="45">
        <v>0</v>
      </c>
      <c r="O130" s="46" t="e">
        <f t="shared" si="4"/>
        <v>#DIV/0!</v>
      </c>
      <c r="P130" s="45"/>
      <c r="Q130" s="46" t="e">
        <f t="shared" si="6"/>
        <v>#DIV/0!</v>
      </c>
      <c r="R130" s="115" t="s">
        <v>145</v>
      </c>
    </row>
    <row r="131" spans="1:18" ht="38.25" x14ac:dyDescent="0.2">
      <c r="A131" s="109" t="s">
        <v>94</v>
      </c>
      <c r="B131" s="110" t="s">
        <v>141</v>
      </c>
      <c r="C131" s="110" t="s">
        <v>138</v>
      </c>
      <c r="D131" s="110" t="s">
        <v>129</v>
      </c>
      <c r="E131" s="111" t="s">
        <v>136</v>
      </c>
      <c r="F131" s="112" t="s">
        <v>107</v>
      </c>
      <c r="G131" s="113" t="s">
        <v>139</v>
      </c>
      <c r="H131" s="114" t="s">
        <v>101</v>
      </c>
      <c r="I131" s="34">
        <v>3</v>
      </c>
      <c r="J131" s="35" t="s">
        <v>144</v>
      </c>
      <c r="K131" s="43">
        <v>100</v>
      </c>
      <c r="L131" s="44"/>
      <c r="M131" s="45">
        <v>0</v>
      </c>
      <c r="N131" s="45">
        <v>0</v>
      </c>
      <c r="O131" s="46" t="e">
        <f t="shared" si="4"/>
        <v>#DIV/0!</v>
      </c>
      <c r="P131" s="45"/>
      <c r="Q131" s="46" t="e">
        <f t="shared" si="6"/>
        <v>#DIV/0!</v>
      </c>
      <c r="R131" s="115" t="s">
        <v>145</v>
      </c>
    </row>
    <row r="132" spans="1:18" ht="38.25" x14ac:dyDescent="0.2">
      <c r="A132" s="109" t="s">
        <v>94</v>
      </c>
      <c r="B132" s="110" t="s">
        <v>141</v>
      </c>
      <c r="C132" s="110" t="s">
        <v>138</v>
      </c>
      <c r="D132" s="110" t="s">
        <v>129</v>
      </c>
      <c r="E132" s="111" t="s">
        <v>137</v>
      </c>
      <c r="F132" s="112" t="s">
        <v>99</v>
      </c>
      <c r="G132" s="113" t="s">
        <v>139</v>
      </c>
      <c r="H132" s="114" t="s">
        <v>101</v>
      </c>
      <c r="I132" s="34">
        <v>3</v>
      </c>
      <c r="J132" s="35" t="s">
        <v>144</v>
      </c>
      <c r="K132" s="43">
        <v>100</v>
      </c>
      <c r="L132" s="44"/>
      <c r="M132" s="45">
        <v>0</v>
      </c>
      <c r="N132" s="45">
        <v>0</v>
      </c>
      <c r="O132" s="46" t="e">
        <f t="shared" si="4"/>
        <v>#DIV/0!</v>
      </c>
      <c r="P132" s="45"/>
      <c r="Q132" s="46" t="e">
        <f t="shared" si="6"/>
        <v>#DIV/0!</v>
      </c>
      <c r="R132" s="115" t="s">
        <v>145</v>
      </c>
    </row>
    <row r="133" spans="1:18" ht="38.25" x14ac:dyDescent="0.2">
      <c r="A133" s="109" t="s">
        <v>94</v>
      </c>
      <c r="B133" s="110" t="s">
        <v>142</v>
      </c>
      <c r="C133" s="110" t="s">
        <v>138</v>
      </c>
      <c r="D133" s="110" t="s">
        <v>97</v>
      </c>
      <c r="E133" s="111" t="s">
        <v>98</v>
      </c>
      <c r="F133" s="112" t="s">
        <v>99</v>
      </c>
      <c r="G133" s="113" t="s">
        <v>139</v>
      </c>
      <c r="H133" s="114" t="s">
        <v>101</v>
      </c>
      <c r="I133" s="34">
        <v>3</v>
      </c>
      <c r="J133" s="35" t="s">
        <v>143</v>
      </c>
      <c r="K133" s="43">
        <v>100</v>
      </c>
      <c r="L133" s="44"/>
      <c r="M133" s="45">
        <v>3</v>
      </c>
      <c r="N133" s="45">
        <v>0</v>
      </c>
      <c r="O133" s="46">
        <f t="shared" si="4"/>
        <v>0</v>
      </c>
      <c r="P133" s="45">
        <f t="shared" si="5"/>
        <v>0</v>
      </c>
      <c r="Q133" s="46">
        <f t="shared" si="6"/>
        <v>0</v>
      </c>
      <c r="R133" s="115" t="s">
        <v>147</v>
      </c>
    </row>
    <row r="134" spans="1:18" ht="38.25" x14ac:dyDescent="0.2">
      <c r="A134" s="109" t="s">
        <v>94</v>
      </c>
      <c r="B134" s="110" t="s">
        <v>142</v>
      </c>
      <c r="C134" s="110" t="s">
        <v>138</v>
      </c>
      <c r="D134" s="110" t="s">
        <v>97</v>
      </c>
      <c r="E134" s="111" t="s">
        <v>102</v>
      </c>
      <c r="F134" s="112" t="s">
        <v>103</v>
      </c>
      <c r="G134" s="113" t="s">
        <v>139</v>
      </c>
      <c r="H134" s="114" t="s">
        <v>101</v>
      </c>
      <c r="I134" s="34">
        <v>3</v>
      </c>
      <c r="J134" s="35" t="s">
        <v>143</v>
      </c>
      <c r="K134" s="43">
        <v>100</v>
      </c>
      <c r="L134" s="44"/>
      <c r="M134" s="45">
        <v>3</v>
      </c>
      <c r="N134" s="45">
        <v>0</v>
      </c>
      <c r="O134" s="46">
        <f t="shared" ref="O134:O164" si="7">N134/M134*100</f>
        <v>0</v>
      </c>
      <c r="P134" s="45">
        <f t="shared" ref="P134:P156" si="8">N134/M134*100</f>
        <v>0</v>
      </c>
      <c r="Q134" s="46">
        <f t="shared" si="6"/>
        <v>0</v>
      </c>
      <c r="R134" s="115" t="s">
        <v>147</v>
      </c>
    </row>
    <row r="135" spans="1:18" ht="38.25" x14ac:dyDescent="0.2">
      <c r="A135" s="109" t="s">
        <v>94</v>
      </c>
      <c r="B135" s="110" t="s">
        <v>142</v>
      </c>
      <c r="C135" s="110" t="s">
        <v>138</v>
      </c>
      <c r="D135" s="110" t="s">
        <v>97</v>
      </c>
      <c r="E135" s="111" t="s">
        <v>104</v>
      </c>
      <c r="F135" s="112" t="s">
        <v>103</v>
      </c>
      <c r="G135" s="113" t="s">
        <v>139</v>
      </c>
      <c r="H135" s="114" t="s">
        <v>101</v>
      </c>
      <c r="I135" s="34">
        <v>3</v>
      </c>
      <c r="J135" s="35" t="s">
        <v>143</v>
      </c>
      <c r="K135" s="43">
        <v>100</v>
      </c>
      <c r="L135" s="44"/>
      <c r="M135" s="45">
        <v>3</v>
      </c>
      <c r="N135" s="45">
        <v>0</v>
      </c>
      <c r="O135" s="46">
        <f t="shared" si="7"/>
        <v>0</v>
      </c>
      <c r="P135" s="45">
        <f t="shared" si="8"/>
        <v>0</v>
      </c>
      <c r="Q135" s="46">
        <f t="shared" si="6"/>
        <v>0</v>
      </c>
      <c r="R135" s="115" t="s">
        <v>147</v>
      </c>
    </row>
    <row r="136" spans="1:18" ht="38.25" x14ac:dyDescent="0.2">
      <c r="A136" s="109" t="s">
        <v>94</v>
      </c>
      <c r="B136" s="110" t="s">
        <v>142</v>
      </c>
      <c r="C136" s="110" t="s">
        <v>138</v>
      </c>
      <c r="D136" s="110" t="s">
        <v>97</v>
      </c>
      <c r="E136" s="111" t="s">
        <v>106</v>
      </c>
      <c r="F136" s="112" t="s">
        <v>107</v>
      </c>
      <c r="G136" s="113" t="s">
        <v>139</v>
      </c>
      <c r="H136" s="114" t="s">
        <v>101</v>
      </c>
      <c r="I136" s="34">
        <v>3</v>
      </c>
      <c r="J136" s="35" t="s">
        <v>143</v>
      </c>
      <c r="K136" s="43">
        <v>100</v>
      </c>
      <c r="L136" s="44"/>
      <c r="M136" s="45">
        <v>3</v>
      </c>
      <c r="N136" s="45">
        <v>0</v>
      </c>
      <c r="O136" s="46">
        <f t="shared" si="7"/>
        <v>0</v>
      </c>
      <c r="P136" s="45">
        <f t="shared" si="8"/>
        <v>0</v>
      </c>
      <c r="Q136" s="46">
        <f t="shared" si="6"/>
        <v>0</v>
      </c>
      <c r="R136" s="115" t="s">
        <v>147</v>
      </c>
    </row>
    <row r="137" spans="1:18" ht="38.25" x14ac:dyDescent="0.2">
      <c r="A137" s="109" t="s">
        <v>94</v>
      </c>
      <c r="B137" s="110" t="s">
        <v>142</v>
      </c>
      <c r="C137" s="110" t="s">
        <v>138</v>
      </c>
      <c r="D137" s="110" t="s">
        <v>97</v>
      </c>
      <c r="E137" s="111" t="s">
        <v>109</v>
      </c>
      <c r="F137" s="112" t="s">
        <v>107</v>
      </c>
      <c r="G137" s="113" t="s">
        <v>139</v>
      </c>
      <c r="H137" s="114" t="s">
        <v>101</v>
      </c>
      <c r="I137" s="34">
        <v>3</v>
      </c>
      <c r="J137" s="35" t="s">
        <v>143</v>
      </c>
      <c r="K137" s="43">
        <v>100</v>
      </c>
      <c r="L137" s="44"/>
      <c r="M137" s="45">
        <v>3</v>
      </c>
      <c r="N137" s="45">
        <v>0</v>
      </c>
      <c r="O137" s="46">
        <f t="shared" si="7"/>
        <v>0</v>
      </c>
      <c r="P137" s="45">
        <f t="shared" si="8"/>
        <v>0</v>
      </c>
      <c r="Q137" s="46">
        <f t="shared" ref="Q137:Q164" si="9">N137/(M137*K137/100)</f>
        <v>0</v>
      </c>
      <c r="R137" s="115" t="s">
        <v>147</v>
      </c>
    </row>
    <row r="138" spans="1:18" ht="38.25" x14ac:dyDescent="0.2">
      <c r="A138" s="109" t="s">
        <v>94</v>
      </c>
      <c r="B138" s="110" t="s">
        <v>142</v>
      </c>
      <c r="C138" s="110" t="s">
        <v>138</v>
      </c>
      <c r="D138" s="110" t="s">
        <v>97</v>
      </c>
      <c r="E138" s="111" t="s">
        <v>110</v>
      </c>
      <c r="F138" s="112" t="s">
        <v>99</v>
      </c>
      <c r="G138" s="113" t="s">
        <v>139</v>
      </c>
      <c r="H138" s="114" t="s">
        <v>101</v>
      </c>
      <c r="I138" s="34">
        <v>3</v>
      </c>
      <c r="J138" s="35" t="s">
        <v>143</v>
      </c>
      <c r="K138" s="43">
        <v>100</v>
      </c>
      <c r="L138" s="44"/>
      <c r="M138" s="45">
        <v>3</v>
      </c>
      <c r="N138" s="45">
        <v>0</v>
      </c>
      <c r="O138" s="46">
        <f t="shared" si="7"/>
        <v>0</v>
      </c>
      <c r="P138" s="45">
        <f t="shared" si="8"/>
        <v>0</v>
      </c>
      <c r="Q138" s="46">
        <f t="shared" si="9"/>
        <v>0</v>
      </c>
      <c r="R138" s="115" t="s">
        <v>147</v>
      </c>
    </row>
    <row r="139" spans="1:18" ht="38.25" x14ac:dyDescent="0.2">
      <c r="A139" s="109" t="s">
        <v>94</v>
      </c>
      <c r="B139" s="110" t="s">
        <v>142</v>
      </c>
      <c r="C139" s="110" t="s">
        <v>138</v>
      </c>
      <c r="D139" s="110" t="s">
        <v>97</v>
      </c>
      <c r="E139" s="111" t="s">
        <v>111</v>
      </c>
      <c r="F139" s="112" t="s">
        <v>99</v>
      </c>
      <c r="G139" s="113" t="s">
        <v>139</v>
      </c>
      <c r="H139" s="114" t="s">
        <v>101</v>
      </c>
      <c r="I139" s="34">
        <v>3</v>
      </c>
      <c r="J139" s="35" t="s">
        <v>143</v>
      </c>
      <c r="K139" s="43">
        <v>100</v>
      </c>
      <c r="L139" s="44"/>
      <c r="M139" s="45">
        <v>3</v>
      </c>
      <c r="N139" s="45">
        <v>0</v>
      </c>
      <c r="O139" s="46">
        <f t="shared" si="7"/>
        <v>0</v>
      </c>
      <c r="P139" s="45">
        <f t="shared" si="8"/>
        <v>0</v>
      </c>
      <c r="Q139" s="46">
        <f t="shared" si="9"/>
        <v>0</v>
      </c>
      <c r="R139" s="115" t="s">
        <v>147</v>
      </c>
    </row>
    <row r="140" spans="1:18" ht="38.25" x14ac:dyDescent="0.2">
      <c r="A140" s="109" t="s">
        <v>94</v>
      </c>
      <c r="B140" s="110" t="s">
        <v>142</v>
      </c>
      <c r="C140" s="110" t="s">
        <v>138</v>
      </c>
      <c r="D140" s="110" t="s">
        <v>97</v>
      </c>
      <c r="E140" s="111" t="s">
        <v>112</v>
      </c>
      <c r="F140" s="112" t="s">
        <v>107</v>
      </c>
      <c r="G140" s="113" t="s">
        <v>139</v>
      </c>
      <c r="H140" s="114" t="s">
        <v>101</v>
      </c>
      <c r="I140" s="34">
        <v>3</v>
      </c>
      <c r="J140" s="35" t="s">
        <v>143</v>
      </c>
      <c r="K140" s="43">
        <v>100</v>
      </c>
      <c r="L140" s="44"/>
      <c r="M140" s="45">
        <v>3</v>
      </c>
      <c r="N140" s="45">
        <v>0</v>
      </c>
      <c r="O140" s="46">
        <f t="shared" si="7"/>
        <v>0</v>
      </c>
      <c r="P140" s="45">
        <f t="shared" si="8"/>
        <v>0</v>
      </c>
      <c r="Q140" s="46">
        <f t="shared" si="9"/>
        <v>0</v>
      </c>
      <c r="R140" s="115" t="s">
        <v>147</v>
      </c>
    </row>
    <row r="141" spans="1:18" ht="38.25" x14ac:dyDescent="0.2">
      <c r="A141" s="109" t="s">
        <v>94</v>
      </c>
      <c r="B141" s="110" t="s">
        <v>142</v>
      </c>
      <c r="C141" s="110" t="s">
        <v>138</v>
      </c>
      <c r="D141" s="110" t="s">
        <v>97</v>
      </c>
      <c r="E141" s="111" t="s">
        <v>113</v>
      </c>
      <c r="F141" s="112" t="s">
        <v>107</v>
      </c>
      <c r="G141" s="113" t="s">
        <v>139</v>
      </c>
      <c r="H141" s="114" t="s">
        <v>101</v>
      </c>
      <c r="I141" s="34">
        <v>3</v>
      </c>
      <c r="J141" s="35" t="s">
        <v>143</v>
      </c>
      <c r="K141" s="43">
        <v>100</v>
      </c>
      <c r="L141" s="44"/>
      <c r="M141" s="45">
        <v>3</v>
      </c>
      <c r="N141" s="45">
        <v>0</v>
      </c>
      <c r="O141" s="46">
        <f t="shared" si="7"/>
        <v>0</v>
      </c>
      <c r="P141" s="45">
        <f t="shared" si="8"/>
        <v>0</v>
      </c>
      <c r="Q141" s="46">
        <f t="shared" si="9"/>
        <v>0</v>
      </c>
      <c r="R141" s="115" t="s">
        <v>147</v>
      </c>
    </row>
    <row r="142" spans="1:18" ht="38.25" x14ac:dyDescent="0.2">
      <c r="A142" s="109" t="s">
        <v>94</v>
      </c>
      <c r="B142" s="110" t="s">
        <v>142</v>
      </c>
      <c r="C142" s="110" t="s">
        <v>138</v>
      </c>
      <c r="D142" s="110" t="s">
        <v>97</v>
      </c>
      <c r="E142" s="111" t="s">
        <v>114</v>
      </c>
      <c r="F142" s="112" t="s">
        <v>107</v>
      </c>
      <c r="G142" s="113" t="s">
        <v>139</v>
      </c>
      <c r="H142" s="114" t="s">
        <v>101</v>
      </c>
      <c r="I142" s="34">
        <v>3</v>
      </c>
      <c r="J142" s="35" t="s">
        <v>143</v>
      </c>
      <c r="K142" s="43">
        <v>100</v>
      </c>
      <c r="L142" s="44"/>
      <c r="M142" s="45">
        <v>3</v>
      </c>
      <c r="N142" s="45">
        <v>0</v>
      </c>
      <c r="O142" s="46">
        <f t="shared" si="7"/>
        <v>0</v>
      </c>
      <c r="P142" s="45">
        <f t="shared" si="8"/>
        <v>0</v>
      </c>
      <c r="Q142" s="46">
        <f t="shared" si="9"/>
        <v>0</v>
      </c>
      <c r="R142" s="115" t="s">
        <v>147</v>
      </c>
    </row>
    <row r="143" spans="1:18" ht="38.25" x14ac:dyDescent="0.2">
      <c r="A143" s="109" t="s">
        <v>94</v>
      </c>
      <c r="B143" s="110" t="s">
        <v>142</v>
      </c>
      <c r="C143" s="110" t="s">
        <v>138</v>
      </c>
      <c r="D143" s="110" t="s">
        <v>97</v>
      </c>
      <c r="E143" s="111" t="s">
        <v>115</v>
      </c>
      <c r="F143" s="112" t="s">
        <v>103</v>
      </c>
      <c r="G143" s="113" t="s">
        <v>139</v>
      </c>
      <c r="H143" s="114" t="s">
        <v>101</v>
      </c>
      <c r="I143" s="34">
        <v>3</v>
      </c>
      <c r="J143" s="35" t="s">
        <v>143</v>
      </c>
      <c r="K143" s="43">
        <v>100</v>
      </c>
      <c r="L143" s="44"/>
      <c r="M143" s="45">
        <v>3</v>
      </c>
      <c r="N143" s="45">
        <v>0</v>
      </c>
      <c r="O143" s="46">
        <f t="shared" si="7"/>
        <v>0</v>
      </c>
      <c r="P143" s="45">
        <f t="shared" si="8"/>
        <v>0</v>
      </c>
      <c r="Q143" s="46">
        <f t="shared" si="9"/>
        <v>0</v>
      </c>
      <c r="R143" s="115" t="s">
        <v>147</v>
      </c>
    </row>
    <row r="144" spans="1:18" ht="38.25" x14ac:dyDescent="0.2">
      <c r="A144" s="109" t="s">
        <v>94</v>
      </c>
      <c r="B144" s="110" t="s">
        <v>142</v>
      </c>
      <c r="C144" s="110" t="s">
        <v>138</v>
      </c>
      <c r="D144" s="110" t="s">
        <v>97</v>
      </c>
      <c r="E144" s="111" t="s">
        <v>116</v>
      </c>
      <c r="F144" s="112" t="s">
        <v>103</v>
      </c>
      <c r="G144" s="113" t="s">
        <v>139</v>
      </c>
      <c r="H144" s="114" t="s">
        <v>101</v>
      </c>
      <c r="I144" s="34">
        <v>3</v>
      </c>
      <c r="J144" s="35" t="s">
        <v>143</v>
      </c>
      <c r="K144" s="43">
        <v>100</v>
      </c>
      <c r="L144" s="44"/>
      <c r="M144" s="45">
        <v>3</v>
      </c>
      <c r="N144" s="45">
        <v>0</v>
      </c>
      <c r="O144" s="46">
        <f t="shared" si="7"/>
        <v>0</v>
      </c>
      <c r="P144" s="45">
        <f t="shared" si="8"/>
        <v>0</v>
      </c>
      <c r="Q144" s="46">
        <f t="shared" si="9"/>
        <v>0</v>
      </c>
      <c r="R144" s="115" t="s">
        <v>147</v>
      </c>
    </row>
    <row r="145" spans="1:18" ht="38.25" x14ac:dyDescent="0.2">
      <c r="A145" s="109" t="s">
        <v>94</v>
      </c>
      <c r="B145" s="110" t="s">
        <v>142</v>
      </c>
      <c r="C145" s="110" t="s">
        <v>138</v>
      </c>
      <c r="D145" s="110" t="s">
        <v>97</v>
      </c>
      <c r="E145" s="111" t="s">
        <v>117</v>
      </c>
      <c r="F145" s="112" t="s">
        <v>103</v>
      </c>
      <c r="G145" s="113" t="s">
        <v>139</v>
      </c>
      <c r="H145" s="114" t="s">
        <v>101</v>
      </c>
      <c r="I145" s="34">
        <v>3</v>
      </c>
      <c r="J145" s="35" t="s">
        <v>143</v>
      </c>
      <c r="K145" s="43">
        <v>100</v>
      </c>
      <c r="L145" s="44"/>
      <c r="M145" s="45">
        <v>3</v>
      </c>
      <c r="N145" s="45">
        <v>0</v>
      </c>
      <c r="O145" s="46">
        <f t="shared" si="7"/>
        <v>0</v>
      </c>
      <c r="P145" s="45">
        <f t="shared" si="8"/>
        <v>0</v>
      </c>
      <c r="Q145" s="46">
        <f t="shared" si="9"/>
        <v>0</v>
      </c>
      <c r="R145" s="115" t="s">
        <v>147</v>
      </c>
    </row>
    <row r="146" spans="1:18" ht="38.25" x14ac:dyDescent="0.2">
      <c r="A146" s="109" t="s">
        <v>94</v>
      </c>
      <c r="B146" s="110" t="s">
        <v>142</v>
      </c>
      <c r="C146" s="110" t="s">
        <v>138</v>
      </c>
      <c r="D146" s="110" t="s">
        <v>97</v>
      </c>
      <c r="E146" s="111" t="s">
        <v>118</v>
      </c>
      <c r="F146" s="112" t="s">
        <v>103</v>
      </c>
      <c r="G146" s="113" t="s">
        <v>139</v>
      </c>
      <c r="H146" s="114" t="s">
        <v>101</v>
      </c>
      <c r="I146" s="34">
        <v>3</v>
      </c>
      <c r="J146" s="35" t="s">
        <v>143</v>
      </c>
      <c r="K146" s="43">
        <v>100</v>
      </c>
      <c r="L146" s="44"/>
      <c r="M146" s="45">
        <v>3</v>
      </c>
      <c r="N146" s="45">
        <v>0</v>
      </c>
      <c r="O146" s="46">
        <f t="shared" si="7"/>
        <v>0</v>
      </c>
      <c r="P146" s="45">
        <f t="shared" si="8"/>
        <v>0</v>
      </c>
      <c r="Q146" s="46">
        <f t="shared" si="9"/>
        <v>0</v>
      </c>
      <c r="R146" s="115" t="s">
        <v>147</v>
      </c>
    </row>
    <row r="147" spans="1:18" ht="38.25" x14ac:dyDescent="0.2">
      <c r="A147" s="109" t="s">
        <v>94</v>
      </c>
      <c r="B147" s="110" t="s">
        <v>142</v>
      </c>
      <c r="C147" s="110" t="s">
        <v>138</v>
      </c>
      <c r="D147" s="110" t="s">
        <v>97</v>
      </c>
      <c r="E147" s="111" t="s">
        <v>119</v>
      </c>
      <c r="F147" s="112" t="s">
        <v>103</v>
      </c>
      <c r="G147" s="113" t="s">
        <v>139</v>
      </c>
      <c r="H147" s="114" t="s">
        <v>101</v>
      </c>
      <c r="I147" s="34">
        <v>3</v>
      </c>
      <c r="J147" s="35" t="s">
        <v>143</v>
      </c>
      <c r="K147" s="43">
        <v>100</v>
      </c>
      <c r="L147" s="44"/>
      <c r="M147" s="45">
        <v>3</v>
      </c>
      <c r="N147" s="45">
        <v>0</v>
      </c>
      <c r="O147" s="46">
        <f t="shared" si="7"/>
        <v>0</v>
      </c>
      <c r="P147" s="45">
        <f t="shared" si="8"/>
        <v>0</v>
      </c>
      <c r="Q147" s="46">
        <f t="shared" si="9"/>
        <v>0</v>
      </c>
      <c r="R147" s="115" t="s">
        <v>147</v>
      </c>
    </row>
    <row r="148" spans="1:18" ht="38.25" x14ac:dyDescent="0.2">
      <c r="A148" s="109" t="s">
        <v>94</v>
      </c>
      <c r="B148" s="110" t="s">
        <v>142</v>
      </c>
      <c r="C148" s="110" t="s">
        <v>138</v>
      </c>
      <c r="D148" s="110" t="s">
        <v>97</v>
      </c>
      <c r="E148" s="111" t="s">
        <v>120</v>
      </c>
      <c r="F148" s="112" t="s">
        <v>103</v>
      </c>
      <c r="G148" s="113" t="s">
        <v>139</v>
      </c>
      <c r="H148" s="114" t="s">
        <v>101</v>
      </c>
      <c r="I148" s="34">
        <v>3</v>
      </c>
      <c r="J148" s="35" t="s">
        <v>143</v>
      </c>
      <c r="K148" s="43">
        <v>100</v>
      </c>
      <c r="L148" s="44"/>
      <c r="M148" s="45">
        <v>3</v>
      </c>
      <c r="N148" s="45">
        <v>0</v>
      </c>
      <c r="O148" s="46">
        <f t="shared" si="7"/>
        <v>0</v>
      </c>
      <c r="P148" s="45">
        <f t="shared" si="8"/>
        <v>0</v>
      </c>
      <c r="Q148" s="46">
        <f t="shared" si="9"/>
        <v>0</v>
      </c>
      <c r="R148" s="115" t="s">
        <v>147</v>
      </c>
    </row>
    <row r="149" spans="1:18" ht="38.25" x14ac:dyDescent="0.2">
      <c r="A149" s="109" t="s">
        <v>94</v>
      </c>
      <c r="B149" s="110" t="s">
        <v>142</v>
      </c>
      <c r="C149" s="110" t="s">
        <v>138</v>
      </c>
      <c r="D149" s="110" t="s">
        <v>97</v>
      </c>
      <c r="E149" s="111" t="s">
        <v>121</v>
      </c>
      <c r="F149" s="112" t="s">
        <v>103</v>
      </c>
      <c r="G149" s="113" t="s">
        <v>139</v>
      </c>
      <c r="H149" s="114" t="s">
        <v>101</v>
      </c>
      <c r="I149" s="34">
        <v>3</v>
      </c>
      <c r="J149" s="35" t="s">
        <v>143</v>
      </c>
      <c r="K149" s="43">
        <v>100</v>
      </c>
      <c r="L149" s="44"/>
      <c r="M149" s="45">
        <v>3</v>
      </c>
      <c r="N149" s="45">
        <v>0</v>
      </c>
      <c r="O149" s="46">
        <f t="shared" si="7"/>
        <v>0</v>
      </c>
      <c r="P149" s="45">
        <f t="shared" si="8"/>
        <v>0</v>
      </c>
      <c r="Q149" s="46">
        <f t="shared" si="9"/>
        <v>0</v>
      </c>
      <c r="R149" s="115" t="s">
        <v>147</v>
      </c>
    </row>
    <row r="150" spans="1:18" ht="38.25" x14ac:dyDescent="0.2">
      <c r="A150" s="109" t="s">
        <v>94</v>
      </c>
      <c r="B150" s="110" t="s">
        <v>142</v>
      </c>
      <c r="C150" s="110" t="s">
        <v>138</v>
      </c>
      <c r="D150" s="110" t="s">
        <v>97</v>
      </c>
      <c r="E150" s="111" t="s">
        <v>122</v>
      </c>
      <c r="F150" s="112" t="s">
        <v>99</v>
      </c>
      <c r="G150" s="113" t="s">
        <v>139</v>
      </c>
      <c r="H150" s="114" t="s">
        <v>101</v>
      </c>
      <c r="I150" s="34">
        <v>3</v>
      </c>
      <c r="J150" s="35" t="s">
        <v>143</v>
      </c>
      <c r="K150" s="43">
        <v>100</v>
      </c>
      <c r="L150" s="44"/>
      <c r="M150" s="45">
        <v>3</v>
      </c>
      <c r="N150" s="45">
        <v>0</v>
      </c>
      <c r="O150" s="46">
        <f t="shared" si="7"/>
        <v>0</v>
      </c>
      <c r="P150" s="45">
        <f t="shared" si="8"/>
        <v>0</v>
      </c>
      <c r="Q150" s="46">
        <f t="shared" si="9"/>
        <v>0</v>
      </c>
      <c r="R150" s="115" t="s">
        <v>147</v>
      </c>
    </row>
    <row r="151" spans="1:18" ht="38.25" x14ac:dyDescent="0.2">
      <c r="A151" s="109" t="s">
        <v>94</v>
      </c>
      <c r="B151" s="110" t="s">
        <v>142</v>
      </c>
      <c r="C151" s="110" t="s">
        <v>138</v>
      </c>
      <c r="D151" s="110" t="s">
        <v>97</v>
      </c>
      <c r="E151" s="111" t="s">
        <v>123</v>
      </c>
      <c r="F151" s="112" t="s">
        <v>99</v>
      </c>
      <c r="G151" s="113" t="s">
        <v>139</v>
      </c>
      <c r="H151" s="114" t="s">
        <v>101</v>
      </c>
      <c r="I151" s="34">
        <v>3</v>
      </c>
      <c r="J151" s="35" t="s">
        <v>143</v>
      </c>
      <c r="K151" s="43">
        <v>100</v>
      </c>
      <c r="L151" s="44"/>
      <c r="M151" s="45">
        <v>3</v>
      </c>
      <c r="N151" s="45">
        <v>0</v>
      </c>
      <c r="O151" s="46">
        <f t="shared" si="7"/>
        <v>0</v>
      </c>
      <c r="P151" s="45">
        <f t="shared" si="8"/>
        <v>0</v>
      </c>
      <c r="Q151" s="46">
        <f t="shared" si="9"/>
        <v>0</v>
      </c>
      <c r="R151" s="115" t="s">
        <v>147</v>
      </c>
    </row>
    <row r="152" spans="1:18" ht="38.25" x14ac:dyDescent="0.2">
      <c r="A152" s="109" t="s">
        <v>94</v>
      </c>
      <c r="B152" s="110" t="s">
        <v>142</v>
      </c>
      <c r="C152" s="110" t="s">
        <v>138</v>
      </c>
      <c r="D152" s="110" t="s">
        <v>97</v>
      </c>
      <c r="E152" s="111" t="s">
        <v>124</v>
      </c>
      <c r="F152" s="112" t="s">
        <v>99</v>
      </c>
      <c r="G152" s="113" t="s">
        <v>139</v>
      </c>
      <c r="H152" s="114" t="s">
        <v>101</v>
      </c>
      <c r="I152" s="34">
        <v>3</v>
      </c>
      <c r="J152" s="35" t="s">
        <v>143</v>
      </c>
      <c r="K152" s="43">
        <v>100</v>
      </c>
      <c r="L152" s="44"/>
      <c r="M152" s="45">
        <v>3</v>
      </c>
      <c r="N152" s="45">
        <v>0</v>
      </c>
      <c r="O152" s="46">
        <f t="shared" si="7"/>
        <v>0</v>
      </c>
      <c r="P152" s="45">
        <f t="shared" si="8"/>
        <v>0</v>
      </c>
      <c r="Q152" s="46">
        <f t="shared" si="9"/>
        <v>0</v>
      </c>
      <c r="R152" s="115" t="s">
        <v>147</v>
      </c>
    </row>
    <row r="153" spans="1:18" ht="38.25" x14ac:dyDescent="0.2">
      <c r="A153" s="109" t="s">
        <v>94</v>
      </c>
      <c r="B153" s="110" t="s">
        <v>142</v>
      </c>
      <c r="C153" s="110" t="s">
        <v>138</v>
      </c>
      <c r="D153" s="110" t="s">
        <v>97</v>
      </c>
      <c r="E153" s="111" t="s">
        <v>125</v>
      </c>
      <c r="F153" s="112" t="s">
        <v>99</v>
      </c>
      <c r="G153" s="113" t="s">
        <v>139</v>
      </c>
      <c r="H153" s="114" t="s">
        <v>101</v>
      </c>
      <c r="I153" s="34">
        <v>3</v>
      </c>
      <c r="J153" s="35" t="s">
        <v>143</v>
      </c>
      <c r="K153" s="43">
        <v>100</v>
      </c>
      <c r="L153" s="44"/>
      <c r="M153" s="45">
        <v>3</v>
      </c>
      <c r="N153" s="45">
        <v>0</v>
      </c>
      <c r="O153" s="46">
        <f t="shared" si="7"/>
        <v>0</v>
      </c>
      <c r="P153" s="45">
        <f t="shared" si="8"/>
        <v>0</v>
      </c>
      <c r="Q153" s="46">
        <f t="shared" si="9"/>
        <v>0</v>
      </c>
      <c r="R153" s="115" t="s">
        <v>147</v>
      </c>
    </row>
    <row r="154" spans="1:18" ht="38.25" x14ac:dyDescent="0.2">
      <c r="A154" s="109" t="s">
        <v>94</v>
      </c>
      <c r="B154" s="110" t="s">
        <v>142</v>
      </c>
      <c r="C154" s="110" t="s">
        <v>138</v>
      </c>
      <c r="D154" s="110" t="s">
        <v>97</v>
      </c>
      <c r="E154" s="111" t="s">
        <v>126</v>
      </c>
      <c r="F154" s="112" t="s">
        <v>107</v>
      </c>
      <c r="G154" s="113" t="s">
        <v>139</v>
      </c>
      <c r="H154" s="114" t="s">
        <v>101</v>
      </c>
      <c r="I154" s="34">
        <v>3</v>
      </c>
      <c r="J154" s="35" t="s">
        <v>143</v>
      </c>
      <c r="K154" s="43">
        <v>100</v>
      </c>
      <c r="L154" s="44"/>
      <c r="M154" s="45">
        <v>3</v>
      </c>
      <c r="N154" s="45">
        <v>0</v>
      </c>
      <c r="O154" s="46">
        <f t="shared" si="7"/>
        <v>0</v>
      </c>
      <c r="P154" s="45">
        <f t="shared" si="8"/>
        <v>0</v>
      </c>
      <c r="Q154" s="46">
        <f t="shared" si="9"/>
        <v>0</v>
      </c>
      <c r="R154" s="115" t="s">
        <v>147</v>
      </c>
    </row>
    <row r="155" spans="1:18" ht="38.25" x14ac:dyDescent="0.2">
      <c r="A155" s="109" t="s">
        <v>94</v>
      </c>
      <c r="B155" s="110" t="s">
        <v>142</v>
      </c>
      <c r="C155" s="110" t="s">
        <v>138</v>
      </c>
      <c r="D155" s="110" t="s">
        <v>97</v>
      </c>
      <c r="E155" s="111" t="s">
        <v>127</v>
      </c>
      <c r="F155" s="112" t="s">
        <v>99</v>
      </c>
      <c r="G155" s="113" t="s">
        <v>139</v>
      </c>
      <c r="H155" s="114" t="s">
        <v>101</v>
      </c>
      <c r="I155" s="34">
        <v>3</v>
      </c>
      <c r="J155" s="35" t="s">
        <v>143</v>
      </c>
      <c r="K155" s="43">
        <v>100</v>
      </c>
      <c r="L155" s="44"/>
      <c r="M155" s="45">
        <v>3</v>
      </c>
      <c r="N155" s="45">
        <v>0</v>
      </c>
      <c r="O155" s="46">
        <f t="shared" si="7"/>
        <v>0</v>
      </c>
      <c r="P155" s="45">
        <f t="shared" si="8"/>
        <v>0</v>
      </c>
      <c r="Q155" s="46">
        <f t="shared" si="9"/>
        <v>0</v>
      </c>
      <c r="R155" s="115" t="s">
        <v>147</v>
      </c>
    </row>
    <row r="156" spans="1:18" ht="38.25" x14ac:dyDescent="0.2">
      <c r="A156" s="109" t="s">
        <v>94</v>
      </c>
      <c r="B156" s="110" t="s">
        <v>142</v>
      </c>
      <c r="C156" s="110" t="s">
        <v>138</v>
      </c>
      <c r="D156" s="110" t="s">
        <v>97</v>
      </c>
      <c r="E156" s="111" t="s">
        <v>128</v>
      </c>
      <c r="F156" s="112" t="s">
        <v>99</v>
      </c>
      <c r="G156" s="113" t="s">
        <v>139</v>
      </c>
      <c r="H156" s="114" t="s">
        <v>101</v>
      </c>
      <c r="I156" s="34">
        <v>3</v>
      </c>
      <c r="J156" s="35" t="s">
        <v>143</v>
      </c>
      <c r="K156" s="43">
        <v>100</v>
      </c>
      <c r="L156" s="44"/>
      <c r="M156" s="45">
        <v>3</v>
      </c>
      <c r="N156" s="45">
        <v>0</v>
      </c>
      <c r="O156" s="46">
        <f t="shared" si="7"/>
        <v>0</v>
      </c>
      <c r="P156" s="45">
        <f t="shared" si="8"/>
        <v>0</v>
      </c>
      <c r="Q156" s="46">
        <f t="shared" si="9"/>
        <v>0</v>
      </c>
      <c r="R156" s="115" t="s">
        <v>147</v>
      </c>
    </row>
    <row r="157" spans="1:18" ht="38.25" x14ac:dyDescent="0.2">
      <c r="A157" s="109" t="s">
        <v>94</v>
      </c>
      <c r="B157" s="110" t="s">
        <v>142</v>
      </c>
      <c r="C157" s="110" t="s">
        <v>138</v>
      </c>
      <c r="D157" s="110" t="s">
        <v>129</v>
      </c>
      <c r="E157" s="111" t="s">
        <v>130</v>
      </c>
      <c r="F157" s="112" t="s">
        <v>99</v>
      </c>
      <c r="G157" s="113" t="s">
        <v>139</v>
      </c>
      <c r="H157" s="114" t="s">
        <v>101</v>
      </c>
      <c r="I157" s="34">
        <v>3</v>
      </c>
      <c r="J157" s="35" t="s">
        <v>144</v>
      </c>
      <c r="K157" s="43">
        <v>100</v>
      </c>
      <c r="L157" s="44"/>
      <c r="M157" s="45">
        <v>0</v>
      </c>
      <c r="N157" s="45">
        <v>0</v>
      </c>
      <c r="O157" s="46" t="e">
        <f t="shared" si="7"/>
        <v>#DIV/0!</v>
      </c>
      <c r="P157" s="45"/>
      <c r="Q157" s="46" t="e">
        <f t="shared" si="9"/>
        <v>#DIV/0!</v>
      </c>
      <c r="R157" s="115" t="s">
        <v>145</v>
      </c>
    </row>
    <row r="158" spans="1:18" ht="38.25" x14ac:dyDescent="0.2">
      <c r="A158" s="109" t="s">
        <v>94</v>
      </c>
      <c r="B158" s="110" t="s">
        <v>142</v>
      </c>
      <c r="C158" s="110" t="s">
        <v>138</v>
      </c>
      <c r="D158" s="110" t="s">
        <v>129</v>
      </c>
      <c r="E158" s="111" t="s">
        <v>131</v>
      </c>
      <c r="F158" s="112" t="s">
        <v>99</v>
      </c>
      <c r="G158" s="113" t="s">
        <v>139</v>
      </c>
      <c r="H158" s="114" t="s">
        <v>101</v>
      </c>
      <c r="I158" s="34">
        <v>3</v>
      </c>
      <c r="J158" s="35" t="s">
        <v>144</v>
      </c>
      <c r="K158" s="43">
        <v>100</v>
      </c>
      <c r="L158" s="44"/>
      <c r="M158" s="45">
        <v>0</v>
      </c>
      <c r="N158" s="45">
        <v>0</v>
      </c>
      <c r="O158" s="46" t="e">
        <f t="shared" si="7"/>
        <v>#DIV/0!</v>
      </c>
      <c r="P158" s="45"/>
      <c r="Q158" s="46" t="e">
        <f t="shared" si="9"/>
        <v>#DIV/0!</v>
      </c>
      <c r="R158" s="115" t="s">
        <v>145</v>
      </c>
    </row>
    <row r="159" spans="1:18" ht="38.25" x14ac:dyDescent="0.2">
      <c r="A159" s="109" t="s">
        <v>94</v>
      </c>
      <c r="B159" s="110" t="s">
        <v>141</v>
      </c>
      <c r="C159" s="110" t="s">
        <v>138</v>
      </c>
      <c r="D159" s="110" t="s">
        <v>129</v>
      </c>
      <c r="E159" s="111" t="s">
        <v>132</v>
      </c>
      <c r="F159" s="112" t="s">
        <v>107</v>
      </c>
      <c r="G159" s="113" t="s">
        <v>139</v>
      </c>
      <c r="H159" s="114" t="s">
        <v>101</v>
      </c>
      <c r="I159" s="34">
        <v>3</v>
      </c>
      <c r="J159" s="35" t="s">
        <v>144</v>
      </c>
      <c r="K159" s="43">
        <v>100</v>
      </c>
      <c r="L159" s="44"/>
      <c r="M159" s="45">
        <v>0</v>
      </c>
      <c r="N159" s="45">
        <v>0</v>
      </c>
      <c r="O159" s="46" t="e">
        <f t="shared" si="7"/>
        <v>#DIV/0!</v>
      </c>
      <c r="P159" s="45"/>
      <c r="Q159" s="46" t="e">
        <f t="shared" si="9"/>
        <v>#DIV/0!</v>
      </c>
      <c r="R159" s="115" t="s">
        <v>145</v>
      </c>
    </row>
    <row r="160" spans="1:18" ht="38.25" x14ac:dyDescent="0.2">
      <c r="A160" s="109" t="s">
        <v>94</v>
      </c>
      <c r="B160" s="110" t="s">
        <v>142</v>
      </c>
      <c r="C160" s="110" t="s">
        <v>138</v>
      </c>
      <c r="D160" s="110" t="s">
        <v>129</v>
      </c>
      <c r="E160" s="111" t="s">
        <v>133</v>
      </c>
      <c r="F160" s="112" t="s">
        <v>99</v>
      </c>
      <c r="G160" s="113" t="s">
        <v>139</v>
      </c>
      <c r="H160" s="114" t="s">
        <v>101</v>
      </c>
      <c r="I160" s="34">
        <v>3</v>
      </c>
      <c r="J160" s="35" t="s">
        <v>144</v>
      </c>
      <c r="K160" s="43">
        <v>100</v>
      </c>
      <c r="L160" s="44"/>
      <c r="M160" s="45">
        <v>0</v>
      </c>
      <c r="N160" s="45">
        <v>0</v>
      </c>
      <c r="O160" s="46" t="e">
        <f t="shared" si="7"/>
        <v>#DIV/0!</v>
      </c>
      <c r="P160" s="45"/>
      <c r="Q160" s="46" t="e">
        <f t="shared" si="9"/>
        <v>#DIV/0!</v>
      </c>
      <c r="R160" s="115" t="s">
        <v>145</v>
      </c>
    </row>
    <row r="161" spans="1:18" ht="38.25" x14ac:dyDescent="0.2">
      <c r="A161" s="109" t="s">
        <v>94</v>
      </c>
      <c r="B161" s="110" t="s">
        <v>142</v>
      </c>
      <c r="C161" s="110" t="s">
        <v>138</v>
      </c>
      <c r="D161" s="110" t="s">
        <v>129</v>
      </c>
      <c r="E161" s="111" t="s">
        <v>134</v>
      </c>
      <c r="F161" s="112" t="s">
        <v>99</v>
      </c>
      <c r="G161" s="113" t="s">
        <v>139</v>
      </c>
      <c r="H161" s="114" t="s">
        <v>101</v>
      </c>
      <c r="I161" s="34">
        <v>3</v>
      </c>
      <c r="J161" s="35" t="s">
        <v>144</v>
      </c>
      <c r="K161" s="43">
        <v>100</v>
      </c>
      <c r="L161" s="44"/>
      <c r="M161" s="45">
        <v>0</v>
      </c>
      <c r="N161" s="45">
        <v>0</v>
      </c>
      <c r="O161" s="46" t="e">
        <f t="shared" si="7"/>
        <v>#DIV/0!</v>
      </c>
      <c r="P161" s="45"/>
      <c r="Q161" s="46" t="e">
        <f t="shared" si="9"/>
        <v>#DIV/0!</v>
      </c>
      <c r="R161" s="115" t="s">
        <v>145</v>
      </c>
    </row>
    <row r="162" spans="1:18" ht="38.25" x14ac:dyDescent="0.2">
      <c r="A162" s="109" t="s">
        <v>94</v>
      </c>
      <c r="B162" s="110" t="s">
        <v>142</v>
      </c>
      <c r="C162" s="110" t="s">
        <v>138</v>
      </c>
      <c r="D162" s="110" t="s">
        <v>129</v>
      </c>
      <c r="E162" s="111" t="s">
        <v>135</v>
      </c>
      <c r="F162" s="112" t="s">
        <v>107</v>
      </c>
      <c r="G162" s="113" t="s">
        <v>139</v>
      </c>
      <c r="H162" s="114" t="s">
        <v>101</v>
      </c>
      <c r="I162" s="34">
        <v>3</v>
      </c>
      <c r="J162" s="35" t="s">
        <v>144</v>
      </c>
      <c r="K162" s="43">
        <v>100</v>
      </c>
      <c r="L162" s="44"/>
      <c r="M162" s="45">
        <v>0</v>
      </c>
      <c r="N162" s="45">
        <v>0</v>
      </c>
      <c r="O162" s="46" t="e">
        <f t="shared" si="7"/>
        <v>#DIV/0!</v>
      </c>
      <c r="P162" s="45"/>
      <c r="Q162" s="46" t="e">
        <f t="shared" si="9"/>
        <v>#DIV/0!</v>
      </c>
      <c r="R162" s="115" t="s">
        <v>145</v>
      </c>
    </row>
    <row r="163" spans="1:18" ht="38.25" x14ac:dyDescent="0.2">
      <c r="A163" s="109" t="s">
        <v>94</v>
      </c>
      <c r="B163" s="110" t="s">
        <v>142</v>
      </c>
      <c r="C163" s="110" t="s">
        <v>138</v>
      </c>
      <c r="D163" s="110" t="s">
        <v>129</v>
      </c>
      <c r="E163" s="111" t="s">
        <v>136</v>
      </c>
      <c r="F163" s="112" t="s">
        <v>107</v>
      </c>
      <c r="G163" s="113" t="s">
        <v>139</v>
      </c>
      <c r="H163" s="114" t="s">
        <v>101</v>
      </c>
      <c r="I163" s="34">
        <v>3</v>
      </c>
      <c r="J163" s="35" t="s">
        <v>144</v>
      </c>
      <c r="K163" s="43">
        <v>100</v>
      </c>
      <c r="L163" s="44"/>
      <c r="M163" s="45">
        <v>0</v>
      </c>
      <c r="N163" s="45">
        <v>0</v>
      </c>
      <c r="O163" s="46" t="e">
        <f t="shared" si="7"/>
        <v>#DIV/0!</v>
      </c>
      <c r="P163" s="45"/>
      <c r="Q163" s="46" t="e">
        <f t="shared" si="9"/>
        <v>#DIV/0!</v>
      </c>
      <c r="R163" s="115" t="s">
        <v>145</v>
      </c>
    </row>
    <row r="164" spans="1:18" ht="38.25" x14ac:dyDescent="0.2">
      <c r="A164" s="109" t="s">
        <v>94</v>
      </c>
      <c r="B164" s="110" t="s">
        <v>142</v>
      </c>
      <c r="C164" s="110" t="s">
        <v>138</v>
      </c>
      <c r="D164" s="110" t="s">
        <v>129</v>
      </c>
      <c r="E164" s="111" t="s">
        <v>137</v>
      </c>
      <c r="F164" s="112" t="s">
        <v>99</v>
      </c>
      <c r="G164" s="113" t="s">
        <v>139</v>
      </c>
      <c r="H164" s="114" t="s">
        <v>101</v>
      </c>
      <c r="I164" s="34">
        <v>3</v>
      </c>
      <c r="J164" s="35" t="s">
        <v>144</v>
      </c>
      <c r="K164" s="43">
        <v>100</v>
      </c>
      <c r="L164" s="44"/>
      <c r="M164" s="45">
        <v>0</v>
      </c>
      <c r="N164" s="45">
        <v>0</v>
      </c>
      <c r="O164" s="46" t="e">
        <f t="shared" si="7"/>
        <v>#DIV/0!</v>
      </c>
      <c r="P164" s="45"/>
      <c r="Q164" s="46" t="e">
        <f t="shared" si="9"/>
        <v>#DIV/0!</v>
      </c>
      <c r="R164" s="115" t="s">
        <v>145</v>
      </c>
    </row>
  </sheetData>
  <phoneticPr fontId="12" type="noConversion"/>
  <dataValidations count="1">
    <dataValidation type="list" allowBlank="1" showInputMessage="1" showErrorMessage="1" sqref="G5:G100" xr:uid="{C78D12E3-2F93-4ABE-A741-503E5789DBDB}">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8"/>
  <sheetViews>
    <sheetView tabSelected="1" zoomScale="80" zoomScaleNormal="80" workbookViewId="0">
      <selection activeCell="R17" sqref="R17"/>
    </sheetView>
  </sheetViews>
  <sheetFormatPr defaultRowHeight="12.75" x14ac:dyDescent="0.2"/>
  <cols>
    <col min="1" max="3" width="9.140625" style="17"/>
    <col min="4" max="4" width="28" style="17" customWidth="1"/>
    <col min="5" max="5" width="9.140625" style="17"/>
    <col min="6" max="6" width="18.85546875" style="17" bestFit="1" customWidth="1"/>
    <col min="7" max="7" width="12" style="17" customWidth="1"/>
    <col min="8" max="8" width="9.140625" style="17"/>
    <col min="9" max="9" width="62.28515625" style="121" customWidth="1"/>
    <col min="10" max="10" width="10.7109375" style="17" customWidth="1"/>
    <col min="11" max="12" width="9.140625" style="17"/>
    <col min="13" max="13" width="9.85546875" style="17" customWidth="1"/>
    <col min="14" max="14" width="11.85546875" style="17" customWidth="1"/>
    <col min="15" max="15" width="10.85546875" style="17" customWidth="1"/>
    <col min="16" max="16384" width="9.140625" style="17"/>
  </cols>
  <sheetData>
    <row r="1" spans="1:15" ht="13.5" thickBot="1" x14ac:dyDescent="0.25">
      <c r="A1" s="53" t="s">
        <v>26</v>
      </c>
      <c r="B1" s="10"/>
      <c r="C1" s="10"/>
      <c r="D1" s="10"/>
      <c r="E1" s="10"/>
      <c r="F1" s="10"/>
      <c r="G1" s="10"/>
      <c r="H1" s="10"/>
      <c r="I1" s="116"/>
      <c r="J1" s="10"/>
      <c r="K1" s="10"/>
      <c r="L1" s="10"/>
      <c r="M1" s="10"/>
      <c r="N1" s="10"/>
      <c r="O1" s="10"/>
    </row>
    <row r="2" spans="1:15" x14ac:dyDescent="0.2">
      <c r="A2" s="11"/>
      <c r="B2" s="11"/>
      <c r="C2" s="11"/>
      <c r="D2" s="11"/>
      <c r="E2" s="11"/>
      <c r="F2" s="11"/>
      <c r="G2" s="11"/>
      <c r="H2" s="11"/>
      <c r="I2" s="117"/>
      <c r="J2" s="11"/>
      <c r="K2" s="11"/>
      <c r="L2" s="11"/>
      <c r="M2" s="10"/>
      <c r="N2" s="29" t="s">
        <v>0</v>
      </c>
      <c r="O2" s="21" t="s">
        <v>1</v>
      </c>
    </row>
    <row r="3" spans="1:15" ht="13.5" thickBot="1" x14ac:dyDescent="0.25">
      <c r="A3" s="11"/>
      <c r="B3" s="11"/>
      <c r="C3" s="11"/>
      <c r="D3" s="11"/>
      <c r="E3" s="11"/>
      <c r="F3" s="11"/>
      <c r="G3" s="11"/>
      <c r="H3" s="11"/>
      <c r="I3" s="117"/>
      <c r="J3" s="11"/>
      <c r="K3" s="11"/>
      <c r="L3" s="11"/>
      <c r="M3" s="10"/>
      <c r="N3" s="9" t="s">
        <v>2</v>
      </c>
      <c r="O3" s="22">
        <v>2021</v>
      </c>
    </row>
    <row r="4" spans="1:15" ht="51.75" thickBot="1" x14ac:dyDescent="0.25">
      <c r="A4" s="40" t="s">
        <v>3</v>
      </c>
      <c r="B4" s="32" t="s">
        <v>27</v>
      </c>
      <c r="C4" s="31" t="s">
        <v>12</v>
      </c>
      <c r="D4" s="50" t="s">
        <v>28</v>
      </c>
      <c r="E4" s="50" t="s">
        <v>8</v>
      </c>
      <c r="F4" s="40" t="s">
        <v>13</v>
      </c>
      <c r="G4" s="39" t="s">
        <v>7</v>
      </c>
      <c r="H4" s="20" t="s">
        <v>14</v>
      </c>
      <c r="I4" s="118" t="s">
        <v>6</v>
      </c>
      <c r="J4" s="24" t="s">
        <v>15</v>
      </c>
      <c r="K4" s="24" t="s">
        <v>16</v>
      </c>
      <c r="L4" s="33" t="s">
        <v>17</v>
      </c>
      <c r="M4" s="26" t="s">
        <v>18</v>
      </c>
      <c r="N4" s="33" t="s">
        <v>19</v>
      </c>
      <c r="O4" s="54" t="s">
        <v>10</v>
      </c>
    </row>
    <row r="5" spans="1:15" ht="25.5" x14ac:dyDescent="0.2">
      <c r="A5" s="6" t="s">
        <v>94</v>
      </c>
      <c r="B5" s="55" t="s">
        <v>148</v>
      </c>
      <c r="C5" s="56" t="s">
        <v>97</v>
      </c>
      <c r="D5" s="41" t="s">
        <v>149</v>
      </c>
      <c r="E5" s="42" t="s">
        <v>99</v>
      </c>
      <c r="F5" s="35" t="s">
        <v>139</v>
      </c>
      <c r="G5" s="35" t="s">
        <v>150</v>
      </c>
      <c r="H5" s="43">
        <v>100</v>
      </c>
      <c r="I5" s="119" t="s">
        <v>151</v>
      </c>
      <c r="J5" s="45">
        <v>15</v>
      </c>
      <c r="K5" s="45">
        <v>13</v>
      </c>
      <c r="L5" s="46">
        <f>K5/J5*100</f>
        <v>86.666666666666671</v>
      </c>
      <c r="M5" s="45">
        <v>86.666666666666671</v>
      </c>
      <c r="N5" s="46">
        <f>K5/(J5*H5/100)</f>
        <v>0.8666666666666667</v>
      </c>
      <c r="O5" s="34"/>
    </row>
    <row r="6" spans="1:15" ht="25.5" x14ac:dyDescent="0.2">
      <c r="A6" s="16" t="s">
        <v>94</v>
      </c>
      <c r="B6" s="58" t="s">
        <v>148</v>
      </c>
      <c r="C6" s="59" t="s">
        <v>97</v>
      </c>
      <c r="D6" s="48" t="s">
        <v>102</v>
      </c>
      <c r="E6" s="49" t="s">
        <v>103</v>
      </c>
      <c r="F6" s="36" t="s">
        <v>139</v>
      </c>
      <c r="G6" s="36" t="s">
        <v>150</v>
      </c>
      <c r="H6" s="60">
        <v>100</v>
      </c>
      <c r="I6" s="122" t="s">
        <v>151</v>
      </c>
      <c r="J6" s="61">
        <v>15</v>
      </c>
      <c r="K6" s="61">
        <v>13</v>
      </c>
      <c r="L6" s="46">
        <f t="shared" ref="L6:L28" si="0">K6/J6*100</f>
        <v>86.666666666666671</v>
      </c>
      <c r="M6" s="45">
        <v>86.666666666666671</v>
      </c>
      <c r="N6" s="46">
        <f t="shared" ref="N6:N9" si="1">K6/(J6*H6/100)</f>
        <v>0.8666666666666667</v>
      </c>
      <c r="O6" s="34"/>
    </row>
    <row r="7" spans="1:15" ht="25.5" x14ac:dyDescent="0.2">
      <c r="A7" s="16" t="s">
        <v>94</v>
      </c>
      <c r="B7" s="58" t="s">
        <v>148</v>
      </c>
      <c r="C7" s="59" t="s">
        <v>97</v>
      </c>
      <c r="D7" s="48" t="s">
        <v>104</v>
      </c>
      <c r="E7" s="49" t="s">
        <v>103</v>
      </c>
      <c r="F7" s="36" t="s">
        <v>139</v>
      </c>
      <c r="G7" s="36" t="s">
        <v>150</v>
      </c>
      <c r="H7" s="60">
        <v>100</v>
      </c>
      <c r="I7" s="122" t="s">
        <v>151</v>
      </c>
      <c r="J7" s="61">
        <v>15</v>
      </c>
      <c r="K7" s="61">
        <v>13</v>
      </c>
      <c r="L7" s="46">
        <f t="shared" si="0"/>
        <v>86.666666666666671</v>
      </c>
      <c r="M7" s="45">
        <v>86.666666666666671</v>
      </c>
      <c r="N7" s="46">
        <f t="shared" si="1"/>
        <v>0.8666666666666667</v>
      </c>
      <c r="O7" s="34"/>
    </row>
    <row r="8" spans="1:15" ht="25.5" x14ac:dyDescent="0.2">
      <c r="A8" s="16" t="s">
        <v>94</v>
      </c>
      <c r="B8" s="62" t="s">
        <v>148</v>
      </c>
      <c r="C8" s="59" t="s">
        <v>97</v>
      </c>
      <c r="D8" s="48" t="s">
        <v>109</v>
      </c>
      <c r="E8" s="49" t="s">
        <v>107</v>
      </c>
      <c r="F8" s="36" t="s">
        <v>139</v>
      </c>
      <c r="G8" s="36" t="s">
        <v>150</v>
      </c>
      <c r="H8" s="60">
        <v>100</v>
      </c>
      <c r="I8" s="122" t="s">
        <v>151</v>
      </c>
      <c r="J8" s="61">
        <v>15</v>
      </c>
      <c r="K8" s="61">
        <v>13</v>
      </c>
      <c r="L8" s="46">
        <f t="shared" si="0"/>
        <v>86.666666666666671</v>
      </c>
      <c r="M8" s="45">
        <v>86.666666666666671</v>
      </c>
      <c r="N8" s="46">
        <f t="shared" si="1"/>
        <v>0.8666666666666667</v>
      </c>
      <c r="O8" s="34"/>
    </row>
    <row r="9" spans="1:15" ht="25.5" x14ac:dyDescent="0.2">
      <c r="A9" s="16" t="s">
        <v>94</v>
      </c>
      <c r="B9" s="28" t="s">
        <v>148</v>
      </c>
      <c r="C9" s="38" t="s">
        <v>97</v>
      </c>
      <c r="D9" s="47" t="s">
        <v>152</v>
      </c>
      <c r="E9" s="25" t="s">
        <v>107</v>
      </c>
      <c r="F9" s="27" t="s">
        <v>139</v>
      </c>
      <c r="G9" s="27" t="s">
        <v>150</v>
      </c>
      <c r="H9" s="37">
        <v>100</v>
      </c>
      <c r="I9" s="120" t="s">
        <v>151</v>
      </c>
      <c r="J9" s="57">
        <v>15</v>
      </c>
      <c r="K9" s="57">
        <v>13</v>
      </c>
      <c r="L9" s="46">
        <f t="shared" si="0"/>
        <v>86.666666666666671</v>
      </c>
      <c r="M9" s="45">
        <v>86.666666666666671</v>
      </c>
      <c r="N9" s="46">
        <f t="shared" si="1"/>
        <v>0.8666666666666667</v>
      </c>
      <c r="O9" s="34"/>
    </row>
    <row r="10" spans="1:15" ht="25.5" x14ac:dyDescent="0.2">
      <c r="A10" s="16" t="s">
        <v>94</v>
      </c>
      <c r="B10" s="28" t="s">
        <v>148</v>
      </c>
      <c r="C10" s="38" t="s">
        <v>97</v>
      </c>
      <c r="D10" s="47" t="s">
        <v>153</v>
      </c>
      <c r="E10" s="25" t="s">
        <v>107</v>
      </c>
      <c r="F10" s="27" t="s">
        <v>139</v>
      </c>
      <c r="G10" s="27" t="s">
        <v>150</v>
      </c>
      <c r="H10" s="37">
        <v>100</v>
      </c>
      <c r="I10" s="120" t="s">
        <v>151</v>
      </c>
      <c r="J10" s="57">
        <v>15</v>
      </c>
      <c r="K10" s="57">
        <v>13</v>
      </c>
      <c r="L10" s="46">
        <f t="shared" si="0"/>
        <v>86.666666666666671</v>
      </c>
      <c r="M10" s="45">
        <v>86.666666666666671</v>
      </c>
      <c r="N10" s="46">
        <f t="shared" ref="N10:N28" si="2">K10/(J10*H10/100)</f>
        <v>0.8666666666666667</v>
      </c>
      <c r="O10" s="34"/>
    </row>
    <row r="11" spans="1:15" ht="25.5" x14ac:dyDescent="0.2">
      <c r="A11" s="16" t="s">
        <v>94</v>
      </c>
      <c r="B11" s="28" t="s">
        <v>148</v>
      </c>
      <c r="C11" s="38" t="s">
        <v>97</v>
      </c>
      <c r="D11" s="47" t="s">
        <v>114</v>
      </c>
      <c r="E11" s="25" t="s">
        <v>107</v>
      </c>
      <c r="F11" s="27" t="s">
        <v>139</v>
      </c>
      <c r="G11" s="27" t="s">
        <v>150</v>
      </c>
      <c r="H11" s="37">
        <v>100</v>
      </c>
      <c r="I11" s="120" t="s">
        <v>151</v>
      </c>
      <c r="J11" s="57">
        <v>15</v>
      </c>
      <c r="K11" s="57">
        <v>13</v>
      </c>
      <c r="L11" s="46">
        <f t="shared" si="0"/>
        <v>86.666666666666671</v>
      </c>
      <c r="M11" s="45">
        <v>86.666666666666671</v>
      </c>
      <c r="N11" s="46">
        <f t="shared" si="2"/>
        <v>0.8666666666666667</v>
      </c>
      <c r="O11" s="34"/>
    </row>
    <row r="12" spans="1:15" ht="25.5" x14ac:dyDescent="0.2">
      <c r="A12" s="16" t="s">
        <v>94</v>
      </c>
      <c r="B12" s="28" t="s">
        <v>148</v>
      </c>
      <c r="C12" s="38" t="s">
        <v>97</v>
      </c>
      <c r="D12" s="47" t="s">
        <v>115</v>
      </c>
      <c r="E12" s="25" t="s">
        <v>103</v>
      </c>
      <c r="F12" s="27" t="s">
        <v>139</v>
      </c>
      <c r="G12" s="27" t="s">
        <v>150</v>
      </c>
      <c r="H12" s="37">
        <v>100</v>
      </c>
      <c r="I12" s="120" t="s">
        <v>151</v>
      </c>
      <c r="J12" s="57">
        <v>15</v>
      </c>
      <c r="K12" s="57">
        <v>13</v>
      </c>
      <c r="L12" s="46">
        <f t="shared" si="0"/>
        <v>86.666666666666671</v>
      </c>
      <c r="M12" s="45">
        <v>86.666666666666671</v>
      </c>
      <c r="N12" s="46">
        <f t="shared" si="2"/>
        <v>0.8666666666666667</v>
      </c>
      <c r="O12" s="34"/>
    </row>
    <row r="13" spans="1:15" ht="25.5" x14ac:dyDescent="0.2">
      <c r="A13" s="16" t="s">
        <v>94</v>
      </c>
      <c r="B13" s="28" t="s">
        <v>148</v>
      </c>
      <c r="C13" s="38" t="s">
        <v>97</v>
      </c>
      <c r="D13" s="47" t="s">
        <v>116</v>
      </c>
      <c r="E13" s="25" t="s">
        <v>103</v>
      </c>
      <c r="F13" s="27" t="s">
        <v>139</v>
      </c>
      <c r="G13" s="27" t="s">
        <v>150</v>
      </c>
      <c r="H13" s="37">
        <v>100</v>
      </c>
      <c r="I13" s="120" t="s">
        <v>151</v>
      </c>
      <c r="J13" s="57">
        <v>15</v>
      </c>
      <c r="K13" s="57">
        <v>13</v>
      </c>
      <c r="L13" s="46">
        <f t="shared" si="0"/>
        <v>86.666666666666671</v>
      </c>
      <c r="M13" s="45">
        <v>86.666666666666671</v>
      </c>
      <c r="N13" s="46">
        <f t="shared" si="2"/>
        <v>0.8666666666666667</v>
      </c>
      <c r="O13" s="34"/>
    </row>
    <row r="14" spans="1:15" ht="25.5" x14ac:dyDescent="0.2">
      <c r="A14" s="16" t="s">
        <v>94</v>
      </c>
      <c r="B14" s="28" t="s">
        <v>148</v>
      </c>
      <c r="C14" s="38" t="s">
        <v>97</v>
      </c>
      <c r="D14" s="47" t="s">
        <v>117</v>
      </c>
      <c r="E14" s="25" t="s">
        <v>103</v>
      </c>
      <c r="F14" s="27" t="s">
        <v>139</v>
      </c>
      <c r="G14" s="27" t="s">
        <v>150</v>
      </c>
      <c r="H14" s="37">
        <v>100</v>
      </c>
      <c r="I14" s="120" t="s">
        <v>151</v>
      </c>
      <c r="J14" s="57">
        <v>15</v>
      </c>
      <c r="K14" s="57">
        <v>13</v>
      </c>
      <c r="L14" s="46">
        <f t="shared" si="0"/>
        <v>86.666666666666671</v>
      </c>
      <c r="M14" s="45">
        <v>86.666666666666671</v>
      </c>
      <c r="N14" s="46">
        <f t="shared" si="2"/>
        <v>0.8666666666666667</v>
      </c>
      <c r="O14" s="34"/>
    </row>
    <row r="15" spans="1:15" ht="25.5" x14ac:dyDescent="0.2">
      <c r="A15" s="16" t="s">
        <v>94</v>
      </c>
      <c r="B15" s="28" t="s">
        <v>148</v>
      </c>
      <c r="C15" s="38" t="s">
        <v>97</v>
      </c>
      <c r="D15" s="47" t="s">
        <v>118</v>
      </c>
      <c r="E15" s="25" t="s">
        <v>103</v>
      </c>
      <c r="F15" s="27" t="s">
        <v>139</v>
      </c>
      <c r="G15" s="27" t="s">
        <v>150</v>
      </c>
      <c r="H15" s="37">
        <v>100</v>
      </c>
      <c r="I15" s="120" t="s">
        <v>151</v>
      </c>
      <c r="J15" s="57">
        <v>15</v>
      </c>
      <c r="K15" s="57">
        <v>13</v>
      </c>
      <c r="L15" s="46">
        <f t="shared" si="0"/>
        <v>86.666666666666671</v>
      </c>
      <c r="M15" s="45">
        <v>86.666666666666671</v>
      </c>
      <c r="N15" s="46">
        <f t="shared" si="2"/>
        <v>0.8666666666666667</v>
      </c>
      <c r="O15" s="34"/>
    </row>
    <row r="16" spans="1:15" ht="25.5" x14ac:dyDescent="0.2">
      <c r="A16" s="16" t="s">
        <v>94</v>
      </c>
      <c r="B16" s="28" t="s">
        <v>148</v>
      </c>
      <c r="C16" s="38" t="s">
        <v>97</v>
      </c>
      <c r="D16" s="47" t="s">
        <v>119</v>
      </c>
      <c r="E16" s="25" t="s">
        <v>103</v>
      </c>
      <c r="F16" s="27" t="s">
        <v>139</v>
      </c>
      <c r="G16" s="27" t="s">
        <v>150</v>
      </c>
      <c r="H16" s="37">
        <v>100</v>
      </c>
      <c r="I16" s="120" t="s">
        <v>151</v>
      </c>
      <c r="J16" s="57">
        <v>15</v>
      </c>
      <c r="K16" s="57">
        <v>13</v>
      </c>
      <c r="L16" s="46">
        <f t="shared" si="0"/>
        <v>86.666666666666671</v>
      </c>
      <c r="M16" s="45">
        <v>86.666666666666671</v>
      </c>
      <c r="N16" s="46">
        <f t="shared" si="2"/>
        <v>0.8666666666666667</v>
      </c>
      <c r="O16" s="34"/>
    </row>
    <row r="17" spans="1:15" ht="25.5" x14ac:dyDescent="0.2">
      <c r="A17" s="16" t="s">
        <v>94</v>
      </c>
      <c r="B17" s="28" t="s">
        <v>148</v>
      </c>
      <c r="C17" s="38" t="s">
        <v>97</v>
      </c>
      <c r="D17" s="47" t="s">
        <v>120</v>
      </c>
      <c r="E17" s="25" t="s">
        <v>103</v>
      </c>
      <c r="F17" s="27" t="s">
        <v>139</v>
      </c>
      <c r="G17" s="27" t="s">
        <v>150</v>
      </c>
      <c r="H17" s="37">
        <v>100</v>
      </c>
      <c r="I17" s="120" t="s">
        <v>151</v>
      </c>
      <c r="J17" s="57">
        <v>15</v>
      </c>
      <c r="K17" s="57">
        <v>13</v>
      </c>
      <c r="L17" s="46">
        <f t="shared" si="0"/>
        <v>86.666666666666671</v>
      </c>
      <c r="M17" s="45">
        <v>86.666666666666671</v>
      </c>
      <c r="N17" s="46">
        <f t="shared" si="2"/>
        <v>0.8666666666666667</v>
      </c>
      <c r="O17" s="34"/>
    </row>
    <row r="18" spans="1:15" ht="25.5" x14ac:dyDescent="0.2">
      <c r="A18" s="16" t="s">
        <v>94</v>
      </c>
      <c r="B18" s="28" t="s">
        <v>148</v>
      </c>
      <c r="C18" s="38" t="s">
        <v>97</v>
      </c>
      <c r="D18" s="47" t="s">
        <v>121</v>
      </c>
      <c r="E18" s="25" t="s">
        <v>103</v>
      </c>
      <c r="F18" s="27" t="s">
        <v>139</v>
      </c>
      <c r="G18" s="27" t="s">
        <v>150</v>
      </c>
      <c r="H18" s="37">
        <v>100</v>
      </c>
      <c r="I18" s="120" t="s">
        <v>151</v>
      </c>
      <c r="J18" s="57">
        <v>15</v>
      </c>
      <c r="K18" s="57">
        <v>13</v>
      </c>
      <c r="L18" s="46">
        <f t="shared" si="0"/>
        <v>86.666666666666671</v>
      </c>
      <c r="M18" s="45">
        <v>86.666666666666671</v>
      </c>
      <c r="N18" s="46">
        <f t="shared" si="2"/>
        <v>0.8666666666666667</v>
      </c>
      <c r="O18" s="34"/>
    </row>
    <row r="19" spans="1:15" ht="25.5" x14ac:dyDescent="0.2">
      <c r="A19" s="16" t="s">
        <v>94</v>
      </c>
      <c r="B19" s="28" t="s">
        <v>148</v>
      </c>
      <c r="C19" s="38" t="s">
        <v>97</v>
      </c>
      <c r="D19" s="47" t="s">
        <v>154</v>
      </c>
      <c r="E19" s="25" t="s">
        <v>103</v>
      </c>
      <c r="F19" s="27" t="s">
        <v>139</v>
      </c>
      <c r="G19" s="27" t="s">
        <v>150</v>
      </c>
      <c r="H19" s="37">
        <v>100</v>
      </c>
      <c r="I19" s="120" t="s">
        <v>151</v>
      </c>
      <c r="J19" s="57">
        <v>15</v>
      </c>
      <c r="K19" s="57">
        <v>13</v>
      </c>
      <c r="L19" s="46">
        <f t="shared" si="0"/>
        <v>86.666666666666671</v>
      </c>
      <c r="M19" s="45">
        <v>86.666666666666671</v>
      </c>
      <c r="N19" s="46">
        <f t="shared" si="2"/>
        <v>0.8666666666666667</v>
      </c>
      <c r="O19" s="34"/>
    </row>
    <row r="20" spans="1:15" ht="25.5" x14ac:dyDescent="0.2">
      <c r="A20" s="16" t="s">
        <v>94</v>
      </c>
      <c r="B20" s="28" t="s">
        <v>148</v>
      </c>
      <c r="C20" s="38" t="s">
        <v>97</v>
      </c>
      <c r="D20" s="47" t="s">
        <v>137</v>
      </c>
      <c r="E20" s="25" t="s">
        <v>99</v>
      </c>
      <c r="F20" s="27" t="s">
        <v>139</v>
      </c>
      <c r="G20" s="27" t="s">
        <v>150</v>
      </c>
      <c r="H20" s="37">
        <v>100</v>
      </c>
      <c r="I20" s="120" t="s">
        <v>151</v>
      </c>
      <c r="J20" s="57">
        <v>15</v>
      </c>
      <c r="K20" s="57">
        <v>13</v>
      </c>
      <c r="L20" s="46">
        <f t="shared" si="0"/>
        <v>86.666666666666671</v>
      </c>
      <c r="M20" s="45">
        <v>86.666666666666671</v>
      </c>
      <c r="N20" s="46">
        <f t="shared" si="2"/>
        <v>0.8666666666666667</v>
      </c>
      <c r="O20" s="34"/>
    </row>
    <row r="21" spans="1:15" ht="25.5" x14ac:dyDescent="0.2">
      <c r="A21" s="16" t="s">
        <v>94</v>
      </c>
      <c r="B21" s="28" t="s">
        <v>148</v>
      </c>
      <c r="C21" s="38" t="s">
        <v>97</v>
      </c>
      <c r="D21" s="47" t="s">
        <v>127</v>
      </c>
      <c r="E21" s="25" t="s">
        <v>99</v>
      </c>
      <c r="F21" s="27" t="s">
        <v>139</v>
      </c>
      <c r="G21" s="27" t="s">
        <v>150</v>
      </c>
      <c r="H21" s="37">
        <v>100</v>
      </c>
      <c r="I21" s="120" t="s">
        <v>151</v>
      </c>
      <c r="J21" s="57">
        <v>15</v>
      </c>
      <c r="K21" s="57">
        <v>13</v>
      </c>
      <c r="L21" s="46">
        <f t="shared" si="0"/>
        <v>86.666666666666671</v>
      </c>
      <c r="M21" s="45">
        <v>86.666666666666671</v>
      </c>
      <c r="N21" s="46">
        <f t="shared" si="2"/>
        <v>0.8666666666666667</v>
      </c>
      <c r="O21" s="34"/>
    </row>
    <row r="22" spans="1:15" ht="25.5" x14ac:dyDescent="0.2">
      <c r="A22" s="16" t="s">
        <v>94</v>
      </c>
      <c r="B22" s="28" t="s">
        <v>148</v>
      </c>
      <c r="C22" s="38" t="s">
        <v>97</v>
      </c>
      <c r="D22" s="47" t="s">
        <v>155</v>
      </c>
      <c r="E22" s="25" t="s">
        <v>99</v>
      </c>
      <c r="F22" s="27" t="s">
        <v>139</v>
      </c>
      <c r="G22" s="27" t="s">
        <v>150</v>
      </c>
      <c r="H22" s="37">
        <v>100</v>
      </c>
      <c r="I22" s="120" t="s">
        <v>151</v>
      </c>
      <c r="J22" s="57">
        <v>15</v>
      </c>
      <c r="K22" s="57">
        <v>13</v>
      </c>
      <c r="L22" s="46">
        <f t="shared" si="0"/>
        <v>86.666666666666671</v>
      </c>
      <c r="M22" s="45">
        <v>86.666666666666671</v>
      </c>
      <c r="N22" s="46">
        <f t="shared" si="2"/>
        <v>0.8666666666666667</v>
      </c>
      <c r="O22" s="34"/>
    </row>
    <row r="23" spans="1:15" ht="25.5" x14ac:dyDescent="0.2">
      <c r="A23" s="16" t="s">
        <v>94</v>
      </c>
      <c r="B23" s="28" t="s">
        <v>148</v>
      </c>
      <c r="C23" s="38" t="s">
        <v>97</v>
      </c>
      <c r="D23" s="47" t="s">
        <v>156</v>
      </c>
      <c r="E23" s="25" t="s">
        <v>107</v>
      </c>
      <c r="F23" s="27" t="s">
        <v>139</v>
      </c>
      <c r="G23" s="27" t="s">
        <v>150</v>
      </c>
      <c r="H23" s="37">
        <v>100</v>
      </c>
      <c r="I23" s="120" t="s">
        <v>151</v>
      </c>
      <c r="J23" s="57">
        <v>15</v>
      </c>
      <c r="K23" s="57">
        <v>13</v>
      </c>
      <c r="L23" s="46">
        <f t="shared" si="0"/>
        <v>86.666666666666671</v>
      </c>
      <c r="M23" s="45">
        <v>86.666666666666671</v>
      </c>
      <c r="N23" s="46">
        <f t="shared" si="2"/>
        <v>0.8666666666666667</v>
      </c>
      <c r="O23" s="34"/>
    </row>
    <row r="24" spans="1:15" ht="25.5" x14ac:dyDescent="0.2">
      <c r="A24" s="16" t="s">
        <v>94</v>
      </c>
      <c r="B24" s="28" t="s">
        <v>148</v>
      </c>
      <c r="C24" s="38" t="s">
        <v>129</v>
      </c>
      <c r="D24" s="47" t="s">
        <v>130</v>
      </c>
      <c r="E24" s="25" t="s">
        <v>99</v>
      </c>
      <c r="F24" s="27" t="s">
        <v>139</v>
      </c>
      <c r="G24" s="27" t="s">
        <v>150</v>
      </c>
      <c r="H24" s="37">
        <v>100</v>
      </c>
      <c r="I24" s="120" t="s">
        <v>151</v>
      </c>
      <c r="J24" s="57">
        <v>15</v>
      </c>
      <c r="K24" s="57">
        <v>13</v>
      </c>
      <c r="L24" s="46">
        <f t="shared" si="0"/>
        <v>86.666666666666671</v>
      </c>
      <c r="M24" s="45">
        <v>86.666666666666671</v>
      </c>
      <c r="N24" s="46">
        <f t="shared" si="2"/>
        <v>0.8666666666666667</v>
      </c>
      <c r="O24" s="34"/>
    </row>
    <row r="25" spans="1:15" ht="25.5" x14ac:dyDescent="0.2">
      <c r="A25" s="16" t="s">
        <v>94</v>
      </c>
      <c r="B25" s="28" t="s">
        <v>148</v>
      </c>
      <c r="C25" s="38" t="s">
        <v>129</v>
      </c>
      <c r="D25" s="47" t="s">
        <v>133</v>
      </c>
      <c r="E25" s="25" t="s">
        <v>99</v>
      </c>
      <c r="F25" s="27" t="s">
        <v>139</v>
      </c>
      <c r="G25" s="27" t="s">
        <v>150</v>
      </c>
      <c r="H25" s="37">
        <v>100</v>
      </c>
      <c r="I25" s="120" t="s">
        <v>151</v>
      </c>
      <c r="J25" s="57">
        <v>15</v>
      </c>
      <c r="K25" s="57">
        <v>13</v>
      </c>
      <c r="L25" s="46">
        <f t="shared" si="0"/>
        <v>86.666666666666671</v>
      </c>
      <c r="M25" s="45">
        <v>86.666666666666671</v>
      </c>
      <c r="N25" s="46">
        <f t="shared" si="2"/>
        <v>0.8666666666666667</v>
      </c>
      <c r="O25" s="34"/>
    </row>
    <row r="26" spans="1:15" ht="25.5" x14ac:dyDescent="0.2">
      <c r="A26" s="16" t="s">
        <v>94</v>
      </c>
      <c r="B26" s="28" t="s">
        <v>148</v>
      </c>
      <c r="C26" s="38" t="s">
        <v>129</v>
      </c>
      <c r="D26" s="47" t="s">
        <v>134</v>
      </c>
      <c r="E26" s="25" t="s">
        <v>99</v>
      </c>
      <c r="F26" s="27" t="s">
        <v>139</v>
      </c>
      <c r="G26" s="27" t="s">
        <v>150</v>
      </c>
      <c r="H26" s="37">
        <v>100</v>
      </c>
      <c r="I26" s="120" t="s">
        <v>151</v>
      </c>
      <c r="J26" s="57">
        <v>15</v>
      </c>
      <c r="K26" s="57">
        <v>13</v>
      </c>
      <c r="L26" s="46">
        <f t="shared" si="0"/>
        <v>86.666666666666671</v>
      </c>
      <c r="M26" s="45">
        <v>86.666666666666671</v>
      </c>
      <c r="N26" s="46">
        <f t="shared" si="2"/>
        <v>0.8666666666666667</v>
      </c>
      <c r="O26" s="34"/>
    </row>
    <row r="27" spans="1:15" ht="25.5" x14ac:dyDescent="0.2">
      <c r="A27" s="16" t="s">
        <v>94</v>
      </c>
      <c r="B27" s="28" t="s">
        <v>148</v>
      </c>
      <c r="C27" s="38" t="s">
        <v>129</v>
      </c>
      <c r="D27" s="47" t="s">
        <v>135</v>
      </c>
      <c r="E27" s="25" t="s">
        <v>107</v>
      </c>
      <c r="F27" s="27" t="s">
        <v>139</v>
      </c>
      <c r="G27" s="27" t="s">
        <v>150</v>
      </c>
      <c r="H27" s="37">
        <v>100</v>
      </c>
      <c r="I27" s="120" t="s">
        <v>151</v>
      </c>
      <c r="J27" s="57">
        <v>15</v>
      </c>
      <c r="K27" s="57">
        <v>13</v>
      </c>
      <c r="L27" s="46">
        <f t="shared" si="0"/>
        <v>86.666666666666671</v>
      </c>
      <c r="M27" s="45">
        <v>86.666666666666671</v>
      </c>
      <c r="N27" s="46">
        <f t="shared" si="2"/>
        <v>0.8666666666666667</v>
      </c>
      <c r="O27" s="34"/>
    </row>
    <row r="28" spans="1:15" ht="25.5" x14ac:dyDescent="0.2">
      <c r="A28" s="16" t="s">
        <v>94</v>
      </c>
      <c r="B28" s="28" t="s">
        <v>148</v>
      </c>
      <c r="C28" s="38" t="s">
        <v>129</v>
      </c>
      <c r="D28" s="47" t="s">
        <v>137</v>
      </c>
      <c r="E28" s="25" t="s">
        <v>99</v>
      </c>
      <c r="F28" s="27" t="s">
        <v>139</v>
      </c>
      <c r="G28" s="27" t="s">
        <v>150</v>
      </c>
      <c r="H28" s="37">
        <v>100</v>
      </c>
      <c r="I28" s="120" t="s">
        <v>151</v>
      </c>
      <c r="J28" s="57">
        <v>15</v>
      </c>
      <c r="K28" s="57">
        <v>13</v>
      </c>
      <c r="L28" s="46">
        <f t="shared" si="0"/>
        <v>86.666666666666671</v>
      </c>
      <c r="M28" s="45">
        <v>86.666666666666671</v>
      </c>
      <c r="N28" s="46">
        <f t="shared" si="2"/>
        <v>0.8666666666666667</v>
      </c>
      <c r="O28" s="3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11"/>
  <sheetViews>
    <sheetView topLeftCell="T1" workbookViewId="0">
      <selection activeCell="Y14" sqref="Y14"/>
    </sheetView>
  </sheetViews>
  <sheetFormatPr defaultRowHeight="12.75" x14ac:dyDescent="0.2"/>
  <cols>
    <col min="1" max="5" width="9.140625" style="17"/>
    <col min="6" max="6" width="12.28515625" style="17" customWidth="1"/>
    <col min="7" max="7" width="9.140625" style="17"/>
    <col min="8" max="8" width="14.28515625" style="17" customWidth="1"/>
    <col min="9" max="9" width="9.140625" style="17"/>
    <col min="10" max="10" width="17.140625" style="17" customWidth="1"/>
    <col min="11" max="11" width="18.5703125" style="17" customWidth="1"/>
    <col min="12" max="12" width="19.7109375" style="17" customWidth="1"/>
    <col min="13" max="13" width="15.85546875" style="17" customWidth="1"/>
    <col min="14" max="14" width="18.42578125" style="17" customWidth="1"/>
    <col min="15" max="15" width="17.28515625" style="17" customWidth="1"/>
    <col min="16" max="16" width="19.7109375" style="17" customWidth="1"/>
    <col min="17" max="17" width="19.140625" style="17" customWidth="1"/>
    <col min="18" max="18" width="15.42578125" style="17" customWidth="1"/>
    <col min="19" max="21" width="15" style="17" customWidth="1"/>
    <col min="22" max="22" width="18.42578125" style="17" customWidth="1"/>
    <col min="23" max="23" width="9.140625" style="17"/>
    <col min="24" max="24" width="18.7109375" style="17" customWidth="1"/>
    <col min="25" max="25" width="13" style="17" customWidth="1"/>
    <col min="26" max="26" width="13.5703125" style="17" customWidth="1"/>
    <col min="27" max="27" width="16" style="17" customWidth="1"/>
    <col min="28" max="28" width="13" style="17" customWidth="1"/>
    <col min="29" max="29" width="14.85546875" style="17" customWidth="1"/>
    <col min="30" max="31" width="9.140625" style="17"/>
    <col min="32" max="32" width="10.28515625" style="17" customWidth="1"/>
    <col min="33" max="33" width="11" style="17" customWidth="1"/>
    <col min="34" max="16384" width="9.140625" style="17"/>
  </cols>
  <sheetData>
    <row r="1" spans="1:33" x14ac:dyDescent="0.2">
      <c r="A1" s="66" t="s">
        <v>29</v>
      </c>
    </row>
    <row r="2" spans="1:33" x14ac:dyDescent="0.2">
      <c r="B2" s="66"/>
      <c r="C2" s="66"/>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8"/>
      <c r="AF2" s="69" t="s">
        <v>0</v>
      </c>
      <c r="AG2" s="83" t="s">
        <v>1</v>
      </c>
    </row>
    <row r="3" spans="1:33" ht="13.5" thickBot="1"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70" t="s">
        <v>2</v>
      </c>
      <c r="AG3" s="71">
        <v>2021</v>
      </c>
    </row>
    <row r="4" spans="1:33" s="18" customFormat="1" ht="11.25" x14ac:dyDescent="0.2">
      <c r="A4" s="132"/>
      <c r="B4" s="133"/>
      <c r="C4" s="133"/>
      <c r="D4" s="133"/>
      <c r="E4" s="133"/>
      <c r="F4" s="133"/>
      <c r="G4" s="134"/>
      <c r="H4" s="138" t="s">
        <v>30</v>
      </c>
      <c r="I4" s="139"/>
      <c r="J4" s="139"/>
      <c r="K4" s="139"/>
      <c r="L4" s="139"/>
      <c r="M4" s="139" t="s">
        <v>31</v>
      </c>
      <c r="N4" s="139"/>
      <c r="O4" s="139"/>
      <c r="P4" s="139"/>
      <c r="Q4" s="139"/>
      <c r="R4" s="139"/>
      <c r="S4" s="139"/>
      <c r="T4" s="139"/>
      <c r="U4" s="139"/>
      <c r="V4" s="139"/>
      <c r="W4" s="139" t="s">
        <v>32</v>
      </c>
      <c r="X4" s="139"/>
      <c r="Y4" s="139"/>
      <c r="Z4" s="139"/>
      <c r="AA4" s="139"/>
      <c r="AB4" s="139"/>
      <c r="AC4" s="139"/>
      <c r="AD4" s="139"/>
      <c r="AE4" s="140"/>
      <c r="AF4" s="82"/>
      <c r="AG4" s="82"/>
    </row>
    <row r="5" spans="1:33" s="18" customFormat="1" ht="34.5" thickBot="1" x14ac:dyDescent="0.25">
      <c r="A5" s="135"/>
      <c r="B5" s="136"/>
      <c r="C5" s="136"/>
      <c r="D5" s="136"/>
      <c r="E5" s="136"/>
      <c r="F5" s="136"/>
      <c r="G5" s="137"/>
      <c r="H5" s="141" t="s">
        <v>33</v>
      </c>
      <c r="I5" s="126"/>
      <c r="J5" s="126" t="s">
        <v>34</v>
      </c>
      <c r="K5" s="126"/>
      <c r="L5" s="126"/>
      <c r="M5" s="126" t="s">
        <v>35</v>
      </c>
      <c r="N5" s="126"/>
      <c r="O5" s="126"/>
      <c r="P5" s="126" t="s">
        <v>36</v>
      </c>
      <c r="Q5" s="126"/>
      <c r="R5" s="126"/>
      <c r="S5" s="126"/>
      <c r="T5" s="126"/>
      <c r="U5" s="86" t="s">
        <v>37</v>
      </c>
      <c r="V5" s="86" t="s">
        <v>38</v>
      </c>
      <c r="W5" s="86" t="s">
        <v>39</v>
      </c>
      <c r="X5" s="126" t="s">
        <v>40</v>
      </c>
      <c r="Y5" s="126"/>
      <c r="Z5" s="86" t="s">
        <v>41</v>
      </c>
      <c r="AA5" s="126" t="s">
        <v>42</v>
      </c>
      <c r="AB5" s="126"/>
      <c r="AC5" s="126" t="s">
        <v>43</v>
      </c>
      <c r="AD5" s="126"/>
      <c r="AE5" s="127"/>
      <c r="AF5" s="128" t="s">
        <v>6</v>
      </c>
      <c r="AG5" s="130" t="s">
        <v>10</v>
      </c>
    </row>
    <row r="6" spans="1:33" s="18" customFormat="1" ht="45" x14ac:dyDescent="0.2">
      <c r="A6" s="72" t="s">
        <v>3</v>
      </c>
      <c r="B6" s="73" t="s">
        <v>44</v>
      </c>
      <c r="C6" s="73" t="s">
        <v>45</v>
      </c>
      <c r="D6" s="73" t="s">
        <v>4</v>
      </c>
      <c r="E6" s="73" t="s">
        <v>46</v>
      </c>
      <c r="F6" s="73" t="s">
        <v>47</v>
      </c>
      <c r="G6" s="74" t="s">
        <v>48</v>
      </c>
      <c r="H6" s="75" t="s">
        <v>49</v>
      </c>
      <c r="I6" s="73" t="s">
        <v>50</v>
      </c>
      <c r="J6" s="73" t="s">
        <v>51</v>
      </c>
      <c r="K6" s="73" t="s">
        <v>52</v>
      </c>
      <c r="L6" s="73" t="s">
        <v>53</v>
      </c>
      <c r="M6" s="73" t="s">
        <v>54</v>
      </c>
      <c r="N6" s="73" t="s">
        <v>55</v>
      </c>
      <c r="O6" s="73" t="s">
        <v>56</v>
      </c>
      <c r="P6" s="73" t="s">
        <v>57</v>
      </c>
      <c r="Q6" s="73" t="s">
        <v>58</v>
      </c>
      <c r="R6" s="73" t="s">
        <v>59</v>
      </c>
      <c r="S6" s="73" t="s">
        <v>60</v>
      </c>
      <c r="T6" s="73" t="s">
        <v>61</v>
      </c>
      <c r="U6" s="73" t="s">
        <v>62</v>
      </c>
      <c r="V6" s="76" t="s">
        <v>63</v>
      </c>
      <c r="W6" s="76" t="s">
        <v>64</v>
      </c>
      <c r="X6" s="76" t="s">
        <v>65</v>
      </c>
      <c r="Y6" s="76" t="s">
        <v>66</v>
      </c>
      <c r="Z6" s="73" t="s">
        <v>67</v>
      </c>
      <c r="AA6" s="73" t="s">
        <v>68</v>
      </c>
      <c r="AB6" s="76" t="s">
        <v>69</v>
      </c>
      <c r="AC6" s="73" t="s">
        <v>70</v>
      </c>
      <c r="AD6" s="73" t="s">
        <v>71</v>
      </c>
      <c r="AE6" s="77" t="s">
        <v>72</v>
      </c>
      <c r="AF6" s="129"/>
      <c r="AG6" s="131"/>
    </row>
    <row r="7" spans="1:33" ht="15" x14ac:dyDescent="0.25">
      <c r="A7" s="84" t="s">
        <v>94</v>
      </c>
      <c r="B7" s="78" t="s">
        <v>167</v>
      </c>
      <c r="C7" s="79">
        <v>2020</v>
      </c>
      <c r="D7" s="79" t="s">
        <v>158</v>
      </c>
      <c r="E7" s="79" t="s">
        <v>158</v>
      </c>
      <c r="F7" s="79" t="s">
        <v>166</v>
      </c>
      <c r="G7" s="79" t="s">
        <v>159</v>
      </c>
      <c r="H7" s="79" t="s">
        <v>101</v>
      </c>
      <c r="I7" s="79" t="s">
        <v>101</v>
      </c>
      <c r="J7" s="79" t="s">
        <v>101</v>
      </c>
      <c r="K7" s="79" t="s">
        <v>101</v>
      </c>
      <c r="L7" s="79" t="s">
        <v>101</v>
      </c>
      <c r="M7" s="79" t="s">
        <v>101</v>
      </c>
      <c r="N7" s="79" t="s">
        <v>101</v>
      </c>
      <c r="O7" s="79" t="s">
        <v>108</v>
      </c>
      <c r="P7" s="79" t="s">
        <v>108</v>
      </c>
      <c r="Q7" s="79" t="s">
        <v>101</v>
      </c>
      <c r="R7" s="79" t="s">
        <v>101</v>
      </c>
      <c r="S7" s="79" t="s">
        <v>101</v>
      </c>
      <c r="T7" s="79" t="s">
        <v>101</v>
      </c>
      <c r="U7" s="79" t="s">
        <v>101</v>
      </c>
      <c r="V7" s="79" t="s">
        <v>108</v>
      </c>
      <c r="W7" s="79" t="s">
        <v>101</v>
      </c>
      <c r="X7" s="79" t="s">
        <v>101</v>
      </c>
      <c r="Y7" s="79" t="s">
        <v>101</v>
      </c>
      <c r="Z7" s="79" t="s">
        <v>101</v>
      </c>
      <c r="AA7" s="79" t="s">
        <v>101</v>
      </c>
      <c r="AB7" s="79" t="s">
        <v>101</v>
      </c>
      <c r="AC7" s="79" t="s">
        <v>101</v>
      </c>
      <c r="AD7" s="79" t="s">
        <v>101</v>
      </c>
      <c r="AE7" s="123" t="s">
        <v>165</v>
      </c>
      <c r="AF7" s="80" t="s">
        <v>160</v>
      </c>
      <c r="AG7" s="81" t="s">
        <v>161</v>
      </c>
    </row>
    <row r="8" spans="1:33" ht="15" x14ac:dyDescent="0.25">
      <c r="A8" s="84" t="s">
        <v>94</v>
      </c>
      <c r="B8" s="78" t="s">
        <v>168</v>
      </c>
      <c r="C8" s="79">
        <v>2020</v>
      </c>
      <c r="D8" s="79" t="s">
        <v>158</v>
      </c>
      <c r="E8" s="79" t="s">
        <v>158</v>
      </c>
      <c r="F8" s="79" t="s">
        <v>163</v>
      </c>
      <c r="G8" s="79" t="s">
        <v>159</v>
      </c>
      <c r="H8" s="79" t="s">
        <v>101</v>
      </c>
      <c r="I8" s="79" t="s">
        <v>101</v>
      </c>
      <c r="J8" s="79" t="s">
        <v>101</v>
      </c>
      <c r="K8" s="79" t="s">
        <v>101</v>
      </c>
      <c r="L8" s="79" t="s">
        <v>101</v>
      </c>
      <c r="M8" s="79" t="s">
        <v>101</v>
      </c>
      <c r="N8" s="79" t="s">
        <v>101</v>
      </c>
      <c r="O8" s="79" t="s">
        <v>108</v>
      </c>
      <c r="P8" s="79" t="s">
        <v>108</v>
      </c>
      <c r="Q8" s="79" t="s">
        <v>101</v>
      </c>
      <c r="R8" s="79" t="s">
        <v>101</v>
      </c>
      <c r="S8" s="79" t="s">
        <v>101</v>
      </c>
      <c r="T8" s="79" t="s">
        <v>101</v>
      </c>
      <c r="U8" s="79" t="s">
        <v>101</v>
      </c>
      <c r="V8" s="79" t="s">
        <v>108</v>
      </c>
      <c r="W8" s="79" t="s">
        <v>101</v>
      </c>
      <c r="X8" s="79" t="s">
        <v>101</v>
      </c>
      <c r="Y8" s="79" t="s">
        <v>101</v>
      </c>
      <c r="Z8" s="79" t="s">
        <v>101</v>
      </c>
      <c r="AA8" s="79" t="s">
        <v>101</v>
      </c>
      <c r="AB8" s="79" t="s">
        <v>101</v>
      </c>
      <c r="AC8" s="79" t="s">
        <v>101</v>
      </c>
      <c r="AD8" s="79" t="s">
        <v>101</v>
      </c>
      <c r="AE8" s="123" t="s">
        <v>165</v>
      </c>
      <c r="AF8" s="80" t="s">
        <v>160</v>
      </c>
      <c r="AG8" s="81" t="s">
        <v>161</v>
      </c>
    </row>
    <row r="9" spans="1:33" ht="15" x14ac:dyDescent="0.25">
      <c r="A9" s="84" t="s">
        <v>94</v>
      </c>
      <c r="B9" s="78" t="s">
        <v>157</v>
      </c>
      <c r="C9" s="79">
        <v>2020</v>
      </c>
      <c r="D9" s="79" t="s">
        <v>158</v>
      </c>
      <c r="E9" s="79" t="s">
        <v>158</v>
      </c>
      <c r="F9" s="79" t="s">
        <v>166</v>
      </c>
      <c r="G9" s="79" t="s">
        <v>159</v>
      </c>
      <c r="H9" s="79" t="s">
        <v>101</v>
      </c>
      <c r="I9" s="79" t="s">
        <v>101</v>
      </c>
      <c r="J9" s="79" t="s">
        <v>101</v>
      </c>
      <c r="K9" s="79" t="s">
        <v>101</v>
      </c>
      <c r="L9" s="79" t="s">
        <v>101</v>
      </c>
      <c r="M9" s="79" t="s">
        <v>101</v>
      </c>
      <c r="N9" s="79" t="s">
        <v>101</v>
      </c>
      <c r="O9" s="79" t="s">
        <v>108</v>
      </c>
      <c r="P9" s="79" t="s">
        <v>108</v>
      </c>
      <c r="Q9" s="79" t="s">
        <v>101</v>
      </c>
      <c r="R9" s="79" t="s">
        <v>101</v>
      </c>
      <c r="S9" s="79" t="s">
        <v>101</v>
      </c>
      <c r="T9" s="79" t="s">
        <v>101</v>
      </c>
      <c r="U9" s="79" t="s">
        <v>101</v>
      </c>
      <c r="V9" s="79" t="s">
        <v>108</v>
      </c>
      <c r="W9" s="79" t="s">
        <v>101</v>
      </c>
      <c r="X9" s="79" t="s">
        <v>101</v>
      </c>
      <c r="Y9" s="79" t="s">
        <v>101</v>
      </c>
      <c r="Z9" s="79" t="s">
        <v>101</v>
      </c>
      <c r="AA9" s="79" t="s">
        <v>101</v>
      </c>
      <c r="AB9" s="79" t="s">
        <v>101</v>
      </c>
      <c r="AC9" s="79" t="s">
        <v>101</v>
      </c>
      <c r="AD9" s="79" t="s">
        <v>101</v>
      </c>
      <c r="AE9" s="123" t="s">
        <v>165</v>
      </c>
      <c r="AF9" s="80" t="s">
        <v>160</v>
      </c>
      <c r="AG9" s="81" t="s">
        <v>161</v>
      </c>
    </row>
    <row r="10" spans="1:33" ht="15" x14ac:dyDescent="0.25">
      <c r="A10" s="85" t="s">
        <v>94</v>
      </c>
      <c r="B10" s="34" t="s">
        <v>162</v>
      </c>
      <c r="C10" s="79">
        <v>2020</v>
      </c>
      <c r="D10" s="79" t="s">
        <v>158</v>
      </c>
      <c r="E10" s="79" t="s">
        <v>158</v>
      </c>
      <c r="F10" s="79" t="s">
        <v>163</v>
      </c>
      <c r="G10" s="79" t="s">
        <v>159</v>
      </c>
      <c r="H10" s="79" t="s">
        <v>101</v>
      </c>
      <c r="I10" s="79" t="s">
        <v>101</v>
      </c>
      <c r="J10" s="79" t="s">
        <v>101</v>
      </c>
      <c r="K10" s="79" t="s">
        <v>101</v>
      </c>
      <c r="L10" s="79" t="s">
        <v>101</v>
      </c>
      <c r="M10" s="79" t="s">
        <v>101</v>
      </c>
      <c r="N10" s="79" t="s">
        <v>101</v>
      </c>
      <c r="O10" s="79" t="s">
        <v>108</v>
      </c>
      <c r="P10" s="79" t="s">
        <v>108</v>
      </c>
      <c r="Q10" s="79" t="s">
        <v>101</v>
      </c>
      <c r="R10" s="79" t="s">
        <v>101</v>
      </c>
      <c r="S10" s="79" t="s">
        <v>101</v>
      </c>
      <c r="T10" s="79" t="s">
        <v>101</v>
      </c>
      <c r="U10" s="79" t="s">
        <v>101</v>
      </c>
      <c r="V10" s="79" t="s">
        <v>108</v>
      </c>
      <c r="W10" s="79" t="s">
        <v>101</v>
      </c>
      <c r="X10" s="79" t="s">
        <v>101</v>
      </c>
      <c r="Y10" s="79" t="s">
        <v>101</v>
      </c>
      <c r="Z10" s="79" t="s">
        <v>101</v>
      </c>
      <c r="AA10" s="79" t="s">
        <v>101</v>
      </c>
      <c r="AB10" s="79" t="s">
        <v>101</v>
      </c>
      <c r="AC10" s="79" t="s">
        <v>101</v>
      </c>
      <c r="AD10" s="79" t="s">
        <v>101</v>
      </c>
      <c r="AE10" s="123" t="s">
        <v>165</v>
      </c>
      <c r="AF10" s="80"/>
      <c r="AG10" s="81" t="s">
        <v>161</v>
      </c>
    </row>
    <row r="11" spans="1:33" ht="15" x14ac:dyDescent="0.25">
      <c r="A11" s="85" t="s">
        <v>94</v>
      </c>
      <c r="B11" s="34" t="s">
        <v>164</v>
      </c>
      <c r="C11" s="79">
        <v>2020</v>
      </c>
      <c r="D11" s="79" t="s">
        <v>158</v>
      </c>
      <c r="E11" s="79" t="s">
        <v>158</v>
      </c>
      <c r="F11" s="79" t="s">
        <v>163</v>
      </c>
      <c r="G11" s="79" t="s">
        <v>159</v>
      </c>
      <c r="H11" s="79" t="s">
        <v>101</v>
      </c>
      <c r="I11" s="79" t="s">
        <v>101</v>
      </c>
      <c r="J11" s="79" t="s">
        <v>101</v>
      </c>
      <c r="K11" s="79" t="s">
        <v>101</v>
      </c>
      <c r="L11" s="79" t="s">
        <v>101</v>
      </c>
      <c r="M11" s="79" t="s">
        <v>101</v>
      </c>
      <c r="N11" s="79" t="s">
        <v>101</v>
      </c>
      <c r="O11" s="79" t="s">
        <v>108</v>
      </c>
      <c r="P11" s="79" t="s">
        <v>108</v>
      </c>
      <c r="Q11" s="79" t="s">
        <v>101</v>
      </c>
      <c r="R11" s="79" t="s">
        <v>101</v>
      </c>
      <c r="S11" s="79" t="s">
        <v>101</v>
      </c>
      <c r="T11" s="79" t="s">
        <v>101</v>
      </c>
      <c r="U11" s="79" t="s">
        <v>101</v>
      </c>
      <c r="V11" s="79" t="s">
        <v>108</v>
      </c>
      <c r="W11" s="79" t="s">
        <v>101</v>
      </c>
      <c r="X11" s="79" t="s">
        <v>101</v>
      </c>
      <c r="Y11" s="79" t="s">
        <v>101</v>
      </c>
      <c r="Z11" s="79" t="s">
        <v>101</v>
      </c>
      <c r="AA11" s="79" t="s">
        <v>101</v>
      </c>
      <c r="AB11" s="79" t="s">
        <v>101</v>
      </c>
      <c r="AC11" s="79" t="s">
        <v>101</v>
      </c>
      <c r="AD11" s="79" t="s">
        <v>108</v>
      </c>
      <c r="AE11" s="123" t="s">
        <v>165</v>
      </c>
      <c r="AF11" s="80"/>
      <c r="AG11" s="81" t="s">
        <v>161</v>
      </c>
    </row>
  </sheetData>
  <mergeCells count="13">
    <mergeCell ref="AC5:AE5"/>
    <mergeCell ref="AF5:AF6"/>
    <mergeCell ref="AG5:AG6"/>
    <mergeCell ref="A4:G5"/>
    <mergeCell ref="H4:L4"/>
    <mergeCell ref="M4:V4"/>
    <mergeCell ref="W4:AE4"/>
    <mergeCell ref="H5:I5"/>
    <mergeCell ref="J5:L5"/>
    <mergeCell ref="M5:O5"/>
    <mergeCell ref="P5:T5"/>
    <mergeCell ref="X5:Y5"/>
    <mergeCell ref="AA5:AB5"/>
  </mergeCells>
  <hyperlinks>
    <hyperlink ref="AE9" r:id="rId1" xr:uid="{EA5FC633-281E-400C-A89A-A53FDE10C3AA}"/>
    <hyperlink ref="AE10:AE11" r:id="rId2" display="www.aki.gov.hu" xr:uid="{8F8B5C5F-8BE1-476F-868E-06DA051875EB}"/>
    <hyperlink ref="AE7" r:id="rId3" xr:uid="{AA3873A5-54F1-4611-91A0-892C88DD32EA}"/>
    <hyperlink ref="AE8" r:id="rId4" xr:uid="{40839334-1782-4060-AEC5-023B3F6CE3C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9"/>
  <sheetViews>
    <sheetView workbookViewId="0">
      <selection activeCell="I17" sqref="I17"/>
    </sheetView>
  </sheetViews>
  <sheetFormatPr defaultRowHeight="12.75" x14ac:dyDescent="0.2"/>
  <cols>
    <col min="1" max="4" width="9.140625" style="17"/>
    <col min="5" max="5" width="15.28515625" style="17" customWidth="1"/>
    <col min="6" max="6" width="10.85546875" style="17" customWidth="1"/>
    <col min="7" max="7" width="12.5703125" style="17" customWidth="1"/>
    <col min="8" max="8" width="11.28515625" style="17" customWidth="1"/>
    <col min="9" max="9" width="13.42578125" style="17" customWidth="1"/>
    <col min="10" max="10" width="11.5703125" style="17" customWidth="1"/>
    <col min="11" max="16384" width="9.140625" style="17"/>
  </cols>
  <sheetData>
    <row r="1" spans="1:10" ht="13.5" thickBot="1" x14ac:dyDescent="0.25">
      <c r="A1" s="53" t="s">
        <v>73</v>
      </c>
      <c r="B1" s="87"/>
      <c r="C1" s="1"/>
      <c r="D1" s="15"/>
      <c r="E1" s="10"/>
      <c r="F1" s="10"/>
      <c r="G1" s="10"/>
      <c r="H1" s="10"/>
      <c r="I1" s="10"/>
      <c r="J1" s="10"/>
    </row>
    <row r="2" spans="1:10" x14ac:dyDescent="0.2">
      <c r="A2" s="1"/>
      <c r="B2" s="1"/>
      <c r="C2" s="1"/>
      <c r="D2" s="1"/>
      <c r="E2" s="1"/>
      <c r="F2" s="1"/>
      <c r="G2" s="1"/>
      <c r="H2" s="1"/>
      <c r="I2" s="29" t="s">
        <v>0</v>
      </c>
      <c r="J2" s="21" t="s">
        <v>1</v>
      </c>
    </row>
    <row r="3" spans="1:10" ht="13.5" thickBot="1" x14ac:dyDescent="0.25">
      <c r="A3" s="1"/>
      <c r="B3" s="1"/>
      <c r="C3" s="1"/>
      <c r="D3" s="1"/>
      <c r="E3" s="1"/>
      <c r="F3" s="1"/>
      <c r="G3" s="1"/>
      <c r="H3" s="1"/>
      <c r="I3" s="3" t="s">
        <v>2</v>
      </c>
      <c r="J3" s="22">
        <v>2021</v>
      </c>
    </row>
    <row r="4" spans="1:10" ht="39" thickBot="1" x14ac:dyDescent="0.25">
      <c r="A4" s="23" t="s">
        <v>3</v>
      </c>
      <c r="B4" s="23" t="s">
        <v>74</v>
      </c>
      <c r="C4" s="23" t="s">
        <v>75</v>
      </c>
      <c r="D4" s="20" t="s">
        <v>76</v>
      </c>
      <c r="E4" s="23" t="s">
        <v>77</v>
      </c>
      <c r="F4" s="23" t="s">
        <v>78</v>
      </c>
      <c r="G4" s="23" t="s">
        <v>79</v>
      </c>
      <c r="H4" s="20" t="s">
        <v>6</v>
      </c>
      <c r="I4" s="24" t="s">
        <v>80</v>
      </c>
      <c r="J4" s="52" t="s">
        <v>10</v>
      </c>
    </row>
    <row r="5" spans="1:10" ht="25.5" x14ac:dyDescent="0.2">
      <c r="A5" s="16" t="s">
        <v>94</v>
      </c>
      <c r="B5" s="99" t="s">
        <v>169</v>
      </c>
      <c r="C5" s="88"/>
      <c r="D5" s="89" t="s">
        <v>170</v>
      </c>
      <c r="E5" s="88" t="s">
        <v>108</v>
      </c>
      <c r="F5" s="2" t="s">
        <v>171</v>
      </c>
      <c r="G5" s="64" t="s">
        <v>172</v>
      </c>
      <c r="H5" s="90"/>
      <c r="I5" s="91" t="s">
        <v>174</v>
      </c>
      <c r="J5" s="91" t="s">
        <v>175</v>
      </c>
    </row>
    <row r="6" spans="1:10" ht="25.5" x14ac:dyDescent="0.2">
      <c r="A6" s="16" t="s">
        <v>94</v>
      </c>
      <c r="B6" s="100" t="s">
        <v>173</v>
      </c>
      <c r="C6" s="92"/>
      <c r="D6" s="93" t="s">
        <v>170</v>
      </c>
      <c r="E6" s="92" t="s">
        <v>108</v>
      </c>
      <c r="F6" s="94" t="s">
        <v>171</v>
      </c>
      <c r="G6" s="65" t="s">
        <v>172</v>
      </c>
      <c r="H6" s="95"/>
      <c r="I6" s="96" t="s">
        <v>174</v>
      </c>
      <c r="J6" s="96" t="s">
        <v>175</v>
      </c>
    </row>
    <row r="7" spans="1:10" x14ac:dyDescent="0.2">
      <c r="A7" s="16"/>
      <c r="B7" s="92"/>
      <c r="C7" s="92"/>
      <c r="D7" s="93"/>
      <c r="E7" s="92"/>
      <c r="F7" s="94"/>
      <c r="G7" s="65"/>
      <c r="H7" s="95"/>
      <c r="I7" s="96"/>
      <c r="J7" s="96"/>
    </row>
    <row r="8" spans="1:10" x14ac:dyDescent="0.2">
      <c r="A8" s="16"/>
      <c r="B8" s="92"/>
      <c r="C8" s="92"/>
      <c r="D8" s="93"/>
      <c r="E8" s="92"/>
      <c r="F8" s="94"/>
      <c r="G8" s="65"/>
      <c r="H8" s="95"/>
      <c r="I8" s="96"/>
      <c r="J8" s="96"/>
    </row>
    <row r="9" spans="1:10" x14ac:dyDescent="0.2">
      <c r="A9" s="16"/>
      <c r="B9" s="92"/>
      <c r="C9" s="92"/>
      <c r="D9" s="93"/>
      <c r="E9" s="92"/>
      <c r="F9" s="94"/>
      <c r="G9" s="65"/>
      <c r="H9" s="95"/>
      <c r="I9" s="96"/>
      <c r="J9" s="9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0"/>
  <sheetViews>
    <sheetView workbookViewId="0">
      <selection activeCell="H3" sqref="H3"/>
    </sheetView>
  </sheetViews>
  <sheetFormatPr defaultRowHeight="12.75" x14ac:dyDescent="0.2"/>
  <cols>
    <col min="1" max="2" width="9.140625" style="17"/>
    <col min="3" max="3" width="74" style="17" bestFit="1" customWidth="1"/>
    <col min="4" max="4" width="9.140625" style="17"/>
    <col min="5" max="5" width="14.5703125" style="17" customWidth="1"/>
    <col min="6" max="6" width="11.85546875" style="17" customWidth="1"/>
    <col min="7" max="7" width="12.7109375" style="17" customWidth="1"/>
    <col min="8" max="8" width="12.28515625" style="17" customWidth="1"/>
    <col min="9" max="16384" width="9.140625" style="17"/>
  </cols>
  <sheetData>
    <row r="1" spans="1:8" ht="13.5" thickBot="1" x14ac:dyDescent="0.25">
      <c r="A1" s="53" t="s">
        <v>81</v>
      </c>
      <c r="B1" s="10"/>
      <c r="C1" s="10"/>
      <c r="D1" s="10"/>
      <c r="E1" s="10"/>
      <c r="F1" s="10"/>
      <c r="G1" s="10"/>
      <c r="H1" s="10"/>
    </row>
    <row r="2" spans="1:8" x14ac:dyDescent="0.2">
      <c r="A2" s="97"/>
      <c r="B2" s="11"/>
      <c r="C2" s="11"/>
      <c r="D2" s="11"/>
      <c r="E2" s="11"/>
      <c r="F2" s="10"/>
      <c r="G2" s="29" t="s">
        <v>0</v>
      </c>
      <c r="H2" s="21" t="s">
        <v>1</v>
      </c>
    </row>
    <row r="3" spans="1:8" ht="13.5" thickBot="1" x14ac:dyDescent="0.25">
      <c r="A3" s="98"/>
      <c r="B3" s="13"/>
      <c r="C3" s="13"/>
      <c r="D3" s="13"/>
      <c r="E3" s="13"/>
      <c r="F3" s="10"/>
      <c r="G3" s="3" t="s">
        <v>2</v>
      </c>
      <c r="H3" s="22">
        <v>2021</v>
      </c>
    </row>
    <row r="4" spans="1:8" ht="26.25" thickBot="1" x14ac:dyDescent="0.25">
      <c r="A4" s="23" t="s">
        <v>3</v>
      </c>
      <c r="B4" s="23" t="s">
        <v>82</v>
      </c>
      <c r="C4" s="20" t="s">
        <v>83</v>
      </c>
      <c r="D4" s="23" t="s">
        <v>5</v>
      </c>
      <c r="E4" s="23" t="s">
        <v>84</v>
      </c>
      <c r="F4" s="32" t="s">
        <v>6</v>
      </c>
      <c r="G4" s="26" t="s">
        <v>85</v>
      </c>
      <c r="H4" s="26" t="s">
        <v>10</v>
      </c>
    </row>
    <row r="5" spans="1:8" ht="63.75" x14ac:dyDescent="0.2">
      <c r="A5" s="16" t="s">
        <v>94</v>
      </c>
      <c r="B5" s="99" t="s">
        <v>176</v>
      </c>
      <c r="C5" s="124" t="s">
        <v>177</v>
      </c>
      <c r="D5" s="88"/>
      <c r="E5" s="2" t="s">
        <v>101</v>
      </c>
      <c r="F5" s="102" t="s">
        <v>178</v>
      </c>
      <c r="G5" s="19">
        <v>2</v>
      </c>
      <c r="H5" s="19"/>
    </row>
    <row r="6" spans="1:8" x14ac:dyDescent="0.2">
      <c r="A6" s="16" t="s">
        <v>94</v>
      </c>
      <c r="B6" s="100" t="s">
        <v>179</v>
      </c>
      <c r="C6" s="101" t="s">
        <v>180</v>
      </c>
      <c r="D6" s="92"/>
      <c r="E6" s="94" t="s">
        <v>101</v>
      </c>
      <c r="F6" s="102"/>
      <c r="G6" s="103">
        <v>1</v>
      </c>
      <c r="H6" s="125"/>
    </row>
    <row r="7" spans="1:8" x14ac:dyDescent="0.2">
      <c r="A7" s="16" t="s">
        <v>94</v>
      </c>
      <c r="B7" s="100" t="s">
        <v>181</v>
      </c>
      <c r="C7" s="100" t="s">
        <v>182</v>
      </c>
      <c r="D7" s="92"/>
      <c r="E7" s="94" t="s">
        <v>101</v>
      </c>
      <c r="F7" s="102"/>
      <c r="G7" s="103">
        <v>2</v>
      </c>
      <c r="H7" s="125"/>
    </row>
    <row r="8" spans="1:8" x14ac:dyDescent="0.2">
      <c r="A8" s="16" t="s">
        <v>94</v>
      </c>
      <c r="B8" s="100"/>
      <c r="C8" s="100" t="s">
        <v>183</v>
      </c>
      <c r="D8" s="92"/>
      <c r="E8" s="94" t="s">
        <v>101</v>
      </c>
      <c r="F8" s="102"/>
      <c r="G8" s="103">
        <v>0</v>
      </c>
      <c r="H8" s="125" t="s">
        <v>187</v>
      </c>
    </row>
    <row r="9" spans="1:8" x14ac:dyDescent="0.2">
      <c r="A9" s="16" t="s">
        <v>94</v>
      </c>
      <c r="B9" s="100"/>
      <c r="C9" s="100" t="s">
        <v>185</v>
      </c>
      <c r="D9" s="92"/>
      <c r="E9" s="94"/>
      <c r="F9" s="102"/>
      <c r="G9" s="103">
        <v>2</v>
      </c>
      <c r="H9" s="125" t="s">
        <v>184</v>
      </c>
    </row>
    <row r="10" spans="1:8" x14ac:dyDescent="0.2">
      <c r="A10" s="16" t="s">
        <v>94</v>
      </c>
      <c r="B10" s="100"/>
      <c r="C10" s="100" t="s">
        <v>186</v>
      </c>
      <c r="D10" s="92"/>
      <c r="E10" s="94"/>
      <c r="F10" s="102"/>
      <c r="G10" s="103">
        <v>1</v>
      </c>
      <c r="H10" s="125" t="s">
        <v>184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0"/>
  <sheetViews>
    <sheetView workbookViewId="0">
      <selection activeCell="O5" sqref="O5"/>
    </sheetView>
  </sheetViews>
  <sheetFormatPr defaultRowHeight="12.75" x14ac:dyDescent="0.2"/>
  <cols>
    <col min="1" max="7" width="9.140625" style="17"/>
    <col min="8" max="8" width="11.28515625" style="17" customWidth="1"/>
    <col min="9" max="9" width="11.140625" style="17" customWidth="1"/>
    <col min="10" max="10" width="12.5703125" style="17" customWidth="1"/>
    <col min="11" max="11" width="11.140625" style="17" customWidth="1"/>
    <col min="12" max="16384" width="9.140625" style="17"/>
  </cols>
  <sheetData>
    <row r="1" spans="1:11" ht="13.5" thickBot="1" x14ac:dyDescent="0.25">
      <c r="A1" s="1" t="s">
        <v>86</v>
      </c>
      <c r="B1" s="10"/>
      <c r="C1" s="14"/>
      <c r="D1" s="10"/>
      <c r="E1" s="10"/>
      <c r="F1" s="10"/>
      <c r="G1" s="10"/>
      <c r="H1" s="10"/>
      <c r="I1" s="10"/>
      <c r="J1" s="10"/>
      <c r="K1" s="10"/>
    </row>
    <row r="2" spans="1:11" x14ac:dyDescent="0.2">
      <c r="A2" s="63"/>
      <c r="B2" s="11"/>
      <c r="C2" s="11"/>
      <c r="D2" s="11"/>
      <c r="E2" s="11"/>
      <c r="F2" s="11"/>
      <c r="G2" s="11"/>
      <c r="H2" s="11"/>
      <c r="I2" s="11"/>
      <c r="J2" s="29" t="s">
        <v>0</v>
      </c>
      <c r="K2" s="21" t="s">
        <v>1</v>
      </c>
    </row>
    <row r="3" spans="1:11" ht="13.5" thickBot="1" x14ac:dyDescent="0.25">
      <c r="A3" s="12"/>
      <c r="B3" s="13"/>
      <c r="C3" s="13"/>
      <c r="D3" s="13"/>
      <c r="E3" s="13"/>
      <c r="F3" s="13"/>
      <c r="G3" s="13"/>
      <c r="H3" s="13"/>
      <c r="I3" s="13"/>
      <c r="J3" s="3" t="s">
        <v>2</v>
      </c>
      <c r="K3" s="22">
        <v>2021</v>
      </c>
    </row>
    <row r="4" spans="1:11" ht="39" thickBot="1" x14ac:dyDescent="0.25">
      <c r="A4" s="24" t="s">
        <v>3</v>
      </c>
      <c r="B4" s="24" t="s">
        <v>4</v>
      </c>
      <c r="C4" s="24" t="s">
        <v>5</v>
      </c>
      <c r="D4" s="24" t="s">
        <v>87</v>
      </c>
      <c r="E4" s="24" t="s">
        <v>88</v>
      </c>
      <c r="F4" s="24" t="s">
        <v>89</v>
      </c>
      <c r="G4" s="24" t="s">
        <v>90</v>
      </c>
      <c r="H4" s="24" t="s">
        <v>91</v>
      </c>
      <c r="I4" s="24" t="s">
        <v>92</v>
      </c>
      <c r="J4" s="24" t="s">
        <v>6</v>
      </c>
      <c r="K4" s="26" t="s">
        <v>93</v>
      </c>
    </row>
    <row r="5" spans="1:11" ht="165.75" x14ac:dyDescent="0.2">
      <c r="A5" s="105" t="s">
        <v>94</v>
      </c>
      <c r="B5" s="91"/>
      <c r="C5" s="91"/>
      <c r="D5" s="91"/>
      <c r="E5" s="104"/>
      <c r="F5" s="106"/>
      <c r="G5" s="107"/>
      <c r="H5" s="106"/>
      <c r="I5" s="91"/>
      <c r="J5" s="91" t="s">
        <v>178</v>
      </c>
      <c r="K5" s="91" t="s">
        <v>188</v>
      </c>
    </row>
    <row r="6" spans="1:11" x14ac:dyDescent="0.2">
      <c r="A6" s="105"/>
      <c r="B6" s="96"/>
      <c r="C6" s="96"/>
      <c r="D6" s="96"/>
      <c r="E6" s="108"/>
      <c r="F6" s="108"/>
      <c r="G6" s="108"/>
      <c r="H6" s="96"/>
      <c r="I6" s="96"/>
      <c r="J6" s="96"/>
      <c r="K6" s="96"/>
    </row>
    <row r="7" spans="1:11" x14ac:dyDescent="0.2">
      <c r="A7" s="105"/>
      <c r="B7" s="96"/>
      <c r="C7" s="96"/>
      <c r="D7" s="96"/>
      <c r="E7" s="108"/>
      <c r="F7" s="108"/>
      <c r="G7" s="108"/>
      <c r="H7" s="96"/>
      <c r="I7" s="96"/>
      <c r="J7" s="96"/>
      <c r="K7" s="96"/>
    </row>
    <row r="8" spans="1:11" x14ac:dyDescent="0.2">
      <c r="A8" s="105"/>
      <c r="B8" s="96"/>
      <c r="C8" s="96"/>
      <c r="D8" s="96"/>
      <c r="E8" s="108"/>
      <c r="F8" s="108"/>
      <c r="G8" s="108"/>
      <c r="H8" s="96"/>
      <c r="I8" s="96"/>
      <c r="J8" s="96"/>
      <c r="K8" s="96"/>
    </row>
    <row r="9" spans="1:11" x14ac:dyDescent="0.2">
      <c r="A9" s="105"/>
      <c r="B9" s="96"/>
      <c r="C9" s="96"/>
      <c r="D9" s="96"/>
      <c r="E9" s="108"/>
      <c r="F9" s="108"/>
      <c r="G9" s="108"/>
      <c r="H9" s="96"/>
      <c r="I9" s="96"/>
      <c r="J9" s="96"/>
      <c r="K9" s="96"/>
    </row>
    <row r="10" spans="1:11" x14ac:dyDescent="0.2">
      <c r="A10" s="105"/>
      <c r="B10" s="96"/>
      <c r="C10" s="96"/>
      <c r="D10" s="96"/>
      <c r="E10" s="108"/>
      <c r="F10" s="108"/>
      <c r="G10" s="108"/>
      <c r="H10" s="96"/>
      <c r="I10" s="96"/>
      <c r="J10" s="96"/>
      <c r="K10" s="9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13D892-02F3-4CE8-9D0C-FA9C18944669}"/>
</file>

<file path=customXml/itemProps2.xml><?xml version="1.0" encoding="utf-8"?>
<ds:datastoreItem xmlns:ds="http://schemas.openxmlformats.org/officeDocument/2006/customXml" ds:itemID="{B6C731D8-1EF2-456D-A01B-C092810D6FB2}"/>
</file>

<file path=customXml/itemProps3.xml><?xml version="1.0" encoding="utf-8"?>
<ds:datastoreItem xmlns:ds="http://schemas.openxmlformats.org/officeDocument/2006/customXml" ds:itemID="{45F48CE4-FE07-4F45-AC26-990668D44F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6</vt:i4>
      </vt:variant>
    </vt:vector>
  </HeadingPairs>
  <TitlesOfParts>
    <vt:vector size="6" baseType="lpstr">
      <vt:lpstr>Table3B Pop segments aquacultur</vt:lpstr>
      <vt:lpstr>Table3C Pop segments processing</vt:lpstr>
      <vt:lpstr>Table5B Quality assurance frame</vt:lpstr>
      <vt:lpstr>Table6A_Data_availability</vt:lpstr>
      <vt:lpstr>Table7A_Planned Regional_coord</vt:lpstr>
      <vt:lpstr>Table7B_Follow up of Recommenda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STERCZEWSKA Monika (MARE)</dc:creator>
  <cp:lastModifiedBy>György Ágnes Irma</cp:lastModifiedBy>
  <dcterms:created xsi:type="dcterms:W3CDTF">2022-02-17T14:35:38Z</dcterms:created>
  <dcterms:modified xsi:type="dcterms:W3CDTF">2022-06-16T16:23:08Z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